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saveExternalLinkValues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XTF\07 Listing Process\07 Masterdatasheet\cURL_etf-data_cloud\upload\"/>
    </mc:Choice>
  </mc:AlternateContent>
  <xr:revisionPtr revIDLastSave="0" documentId="8_{8E7484D5-FD2D-48FA-8986-A6AAE98D0C32}" xr6:coauthVersionLast="45" xr6:coauthVersionMax="45" xr10:uidLastSave="{00000000-0000-0000-0000-000000000000}"/>
  <bookViews>
    <workbookView xWindow="-120" yWindow="-120" windowWidth="29040" windowHeight="15840" tabRatio="731" xr2:uid="{00000000-000D-0000-FFFF-FFFF00000000}"/>
  </bookViews>
  <sheets>
    <sheet name="Summary" sheetId="35" r:id="rId1"/>
    <sheet name="XTF Exchange Traded Funds" sheetId="43" r:id="rId2"/>
    <sheet name="Exchange Traded Commodities" sheetId="38" r:id="rId3"/>
    <sheet name="Exchange Traded Notes" sheetId="39" r:id="rId4"/>
    <sheet name="Designated Sponsors" sheetId="40" r:id="rId5"/>
    <sheet name="New Listings" sheetId="42" r:id="rId6"/>
    <sheet name="iXLM" sheetId="64" r:id="rId7"/>
    <sheet name="iXLM ETC" sheetId="61" r:id="rId8"/>
    <sheet name="iXLM ETN" sheetId="62" r:id="rId9"/>
  </sheets>
  <definedNames>
    <definedName name="_xlnm._FilterDatabase" localSheetId="4" hidden="1">'Designated Sponsors'!$A$6:$E$6</definedName>
    <definedName name="_xlnm._FilterDatabase" localSheetId="2" hidden="1">'Exchange Traded Commodities'!$A$6:$H$6</definedName>
    <definedName name="_xlnm._FilterDatabase" localSheetId="3" hidden="1">'Exchange Traded Notes'!$A$6:$H$6</definedName>
    <definedName name="_xlnm._FilterDatabase" localSheetId="5" hidden="1">'New Listings'!$A$6:$G$6</definedName>
    <definedName name="_xlnm._FilterDatabase" localSheetId="1" hidden="1">'XTF Exchange Traded Funds'!$A$6:$K$1639</definedName>
    <definedName name="_IDVTrackerBlocked72_P" hidden="1">0</definedName>
    <definedName name="_IDVTrackerEx72_P" hidden="1">0</definedName>
    <definedName name="_IDVTrackerFreigabeDateiID72_P" hidden="1">-1</definedName>
    <definedName name="_IDVTrackerFreigabeStatus72_P" hidden="1">0</definedName>
    <definedName name="_IDVTrackerFreigabeVersion72_P" hidden="1">-1</definedName>
    <definedName name="_IDVTrackerID72_P" hidden="1">1031115</definedName>
    <definedName name="_IDVTrackerMajorVersion72_P" hidden="1">1</definedName>
    <definedName name="_IDVTrackerMinorVersion72_P" hidden="1">0</definedName>
    <definedName name="_IDVTrackerVersion72_P" hidden="1">33</definedName>
    <definedName name="_xlnm.Print_Titles" localSheetId="1">'XTF Exchange Traded Funds'!$5:$1234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00" i="43" l="1"/>
  <c r="H1693" i="43"/>
  <c r="I1693" i="43"/>
  <c r="H1662" i="43"/>
  <c r="B1639" i="43"/>
  <c r="H1614" i="43"/>
  <c r="H1622" i="43"/>
  <c r="H1624" i="43"/>
  <c r="H1625" i="43"/>
  <c r="H1630" i="43"/>
  <c r="H1632" i="43"/>
  <c r="H1633" i="43"/>
  <c r="H1608" i="43"/>
  <c r="H1615" i="43"/>
  <c r="H1613" i="43"/>
  <c r="H1612" i="43"/>
  <c r="H1611" i="43"/>
  <c r="H1610" i="43"/>
  <c r="H1609" i="43"/>
  <c r="H1631" i="43"/>
  <c r="H1629" i="43"/>
  <c r="H1628" i="43"/>
  <c r="H1627" i="43"/>
  <c r="H1626" i="43"/>
  <c r="H1623" i="43"/>
  <c r="H1621" i="43"/>
  <c r="H1620" i="43"/>
  <c r="H1619" i="43"/>
  <c r="H1618" i="43"/>
  <c r="H1617" i="43"/>
  <c r="H1616" i="43"/>
  <c r="G174" i="38" l="1"/>
  <c r="B48" i="39"/>
  <c r="G48" i="39"/>
  <c r="F45" i="39"/>
  <c r="E45" i="39"/>
  <c r="D48" i="39"/>
  <c r="J1639" i="43" l="1"/>
  <c r="G1639" i="43"/>
  <c r="F1639" i="43"/>
  <c r="I1615" i="43" l="1"/>
  <c r="I1610" i="43"/>
  <c r="I1614" i="43"/>
  <c r="I1613" i="43"/>
  <c r="I1609" i="43"/>
  <c r="I1612" i="43"/>
  <c r="I1608" i="43"/>
  <c r="I1611" i="43"/>
  <c r="I1633" i="43"/>
  <c r="I1629" i="43"/>
  <c r="I1625" i="43"/>
  <c r="I1621" i="43"/>
  <c r="I1617" i="43"/>
  <c r="I1632" i="43"/>
  <c r="I1628" i="43"/>
  <c r="I1624" i="43"/>
  <c r="I1620" i="43"/>
  <c r="I1616" i="43"/>
  <c r="I1631" i="43"/>
  <c r="I1627" i="43"/>
  <c r="I1623" i="43"/>
  <c r="I1619" i="43"/>
  <c r="I1630" i="43"/>
  <c r="I1626" i="43"/>
  <c r="I1622" i="43"/>
  <c r="I1618" i="43"/>
  <c r="H1105" i="43"/>
  <c r="H1584" i="43"/>
  <c r="H1568" i="43"/>
  <c r="H1119" i="43"/>
  <c r="H1094" i="43"/>
  <c r="H1435" i="43"/>
  <c r="H1530" i="43"/>
  <c r="H872" i="43"/>
  <c r="E28" i="39"/>
  <c r="D174" i="38" l="1"/>
  <c r="G1700" i="43"/>
  <c r="H1637" i="43" l="1"/>
  <c r="H1636" i="43"/>
  <c r="H1635" i="43"/>
  <c r="H1634" i="43"/>
  <c r="H1638" i="43"/>
  <c r="H1439" i="43"/>
  <c r="I1637" i="43" l="1"/>
  <c r="I1105" i="43"/>
  <c r="I1584" i="43"/>
  <c r="I1568" i="43"/>
  <c r="I1119" i="43"/>
  <c r="I1094" i="43"/>
  <c r="I1435" i="43"/>
  <c r="I1530" i="43"/>
  <c r="I872" i="43"/>
  <c r="I1555" i="43"/>
  <c r="I1635" i="43"/>
  <c r="I1636" i="43"/>
  <c r="I1634" i="43"/>
  <c r="H1639" i="43"/>
  <c r="I1638" i="43"/>
  <c r="J1700" i="43"/>
  <c r="B174" i="38" l="1"/>
  <c r="F1700" i="43"/>
  <c r="I1662" i="43" s="1"/>
  <c r="H1491" i="43" l="1"/>
  <c r="H1556" i="43"/>
  <c r="H1306" i="43"/>
  <c r="H1198" i="43"/>
  <c r="H1563" i="43"/>
  <c r="H1295" i="43"/>
  <c r="H1371" i="43"/>
  <c r="H1544" i="43"/>
  <c r="H1144" i="43"/>
  <c r="H941" i="43"/>
  <c r="H523" i="43"/>
  <c r="H217" i="43"/>
  <c r="H833" i="43"/>
  <c r="H1009" i="43"/>
  <c r="H804" i="43"/>
  <c r="H1523" i="43"/>
  <c r="E16" i="39"/>
  <c r="E14" i="39"/>
  <c r="E13" i="39"/>
  <c r="H1700" i="43" l="1"/>
  <c r="I1644" i="43" l="1"/>
  <c r="C174" i="38"/>
  <c r="I1699" i="43" l="1"/>
  <c r="H1483" i="43"/>
  <c r="H372" i="43"/>
  <c r="H1445" i="43"/>
  <c r="H1503" i="43"/>
  <c r="H1596" i="43"/>
  <c r="H1423" i="43"/>
  <c r="H1428" i="43"/>
  <c r="H673" i="43"/>
  <c r="H1349" i="43"/>
  <c r="H937" i="43"/>
  <c r="H1276" i="43"/>
  <c r="H1481" i="43"/>
  <c r="H1472" i="43"/>
  <c r="H811" i="43"/>
  <c r="H597" i="43"/>
  <c r="H885" i="43"/>
  <c r="H1376" i="43"/>
  <c r="H1209" i="43"/>
  <c r="H1210" i="43"/>
  <c r="H1403" i="43"/>
  <c r="H1339" i="43"/>
  <c r="H1424" i="43"/>
  <c r="H1479" i="43"/>
  <c r="H1375" i="43"/>
  <c r="H1308" i="43"/>
  <c r="H1601" i="43"/>
  <c r="H1571" i="43"/>
  <c r="H1408" i="43"/>
  <c r="H1509" i="43"/>
  <c r="H1572" i="43"/>
  <c r="H1397" i="43"/>
  <c r="H1545" i="43"/>
  <c r="H1475" i="43"/>
  <c r="H1251" i="43"/>
  <c r="H720" i="43"/>
  <c r="H1355" i="43"/>
  <c r="H1671" i="43"/>
  <c r="H1672" i="43"/>
  <c r="E133" i="38"/>
  <c r="E10" i="39"/>
  <c r="E15" i="39"/>
  <c r="E11" i="39"/>
  <c r="E9" i="39"/>
  <c r="F133" i="38" l="1"/>
  <c r="E128" i="38"/>
  <c r="E144" i="38"/>
  <c r="E91" i="38"/>
  <c r="E164" i="38"/>
  <c r="E134" i="38"/>
  <c r="I1672" i="43" l="1"/>
  <c r="I1671" i="43"/>
  <c r="F128" i="38"/>
  <c r="F144" i="38"/>
  <c r="F91" i="38"/>
  <c r="F164" i="38"/>
  <c r="F134" i="38"/>
  <c r="I1646" i="43"/>
  <c r="I1689" i="43"/>
  <c r="I1678" i="43"/>
  <c r="I1657" i="43"/>
  <c r="I1688" i="43"/>
  <c r="I1645" i="43"/>
  <c r="I1659" i="43"/>
  <c r="I1696" i="43"/>
  <c r="I1655" i="43"/>
  <c r="I1652" i="43"/>
  <c r="I1687" i="43"/>
  <c r="I1695" i="43"/>
  <c r="I1674" i="43"/>
  <c r="I1686" i="43"/>
  <c r="I1679" i="43"/>
  <c r="I1658" i="43"/>
  <c r="I1650" i="43"/>
  <c r="I1664" i="43"/>
  <c r="I1660" i="43"/>
  <c r="I1691" i="43"/>
  <c r="I1648" i="43"/>
  <c r="I1669" i="43"/>
  <c r="I1677" i="43"/>
  <c r="I1649" i="43"/>
  <c r="I1653" i="43"/>
  <c r="I1647" i="43"/>
  <c r="I1656" i="43"/>
  <c r="I1694" i="43"/>
  <c r="I1666" i="43"/>
  <c r="I1682" i="43"/>
  <c r="I1673" i="43"/>
  <c r="I1684" i="43"/>
  <c r="I1690" i="43"/>
  <c r="I1665" i="43"/>
  <c r="I1670" i="43"/>
  <c r="I1681" i="43"/>
  <c r="I1651" i="43"/>
  <c r="I1661" i="43"/>
  <c r="I1698" i="43"/>
  <c r="I1680" i="43"/>
  <c r="I1668" i="43"/>
  <c r="I1654" i="43"/>
  <c r="I1692" i="43"/>
  <c r="I1676" i="43"/>
  <c r="I1667" i="43"/>
  <c r="I1675" i="43"/>
  <c r="I1663" i="43"/>
  <c r="I1697" i="43"/>
  <c r="I1685" i="43"/>
  <c r="I1683" i="43"/>
  <c r="H1162" i="43"/>
  <c r="H1061" i="43"/>
  <c r="H1598" i="43"/>
  <c r="H1066" i="43"/>
  <c r="H1441" i="43"/>
  <c r="H810" i="43"/>
  <c r="H1447" i="43"/>
  <c r="H1564" i="43"/>
  <c r="H1492" i="43"/>
  <c r="H1606" i="43"/>
  <c r="H152" i="43"/>
  <c r="H1537" i="43"/>
  <c r="H1358" i="43"/>
  <c r="H1171" i="43"/>
  <c r="H1692" i="43"/>
  <c r="H1678" i="43"/>
  <c r="E55" i="38"/>
  <c r="I1700" i="43" l="1"/>
  <c r="H630" i="43"/>
  <c r="H859" i="43"/>
  <c r="H1499" i="43"/>
  <c r="H1521" i="43"/>
  <c r="H1471" i="43"/>
  <c r="H1036" i="43"/>
  <c r="H1595" i="43"/>
  <c r="H1604" i="43"/>
  <c r="H1206" i="43"/>
  <c r="H1697" i="43"/>
  <c r="H1695" i="43"/>
  <c r="C48" i="39" l="1"/>
  <c r="F28" i="39" s="1"/>
  <c r="F7" i="39" l="1"/>
  <c r="F16" i="39"/>
  <c r="F14" i="39"/>
  <c r="F13" i="39"/>
  <c r="F15" i="39"/>
  <c r="F11" i="39"/>
  <c r="F9" i="39"/>
  <c r="F10" i="39"/>
  <c r="F8" i="38"/>
  <c r="F55" i="38"/>
  <c r="F20" i="39"/>
  <c r="E48" i="39"/>
  <c r="F17" i="39"/>
  <c r="F18" i="39"/>
  <c r="F23" i="39"/>
  <c r="F19" i="39"/>
  <c r="F12" i="39"/>
  <c r="F8" i="39"/>
  <c r="I1439" i="43" l="1"/>
  <c r="I1491" i="43"/>
  <c r="I1144" i="43"/>
  <c r="I1009" i="43"/>
  <c r="I804" i="43"/>
  <c r="I1556" i="43"/>
  <c r="I941" i="43"/>
  <c r="I1295" i="43"/>
  <c r="I1523" i="43"/>
  <c r="I1306" i="43"/>
  <c r="I523" i="43"/>
  <c r="I1544" i="43"/>
  <c r="I1198" i="43"/>
  <c r="I217" i="43"/>
  <c r="I1563" i="43"/>
  <c r="I833" i="43"/>
  <c r="I1371" i="43"/>
  <c r="I1483" i="43"/>
  <c r="I1349" i="43"/>
  <c r="I1376" i="43"/>
  <c r="I1308" i="43"/>
  <c r="I1475" i="43"/>
  <c r="I1375" i="43"/>
  <c r="I372" i="43"/>
  <c r="I937" i="43"/>
  <c r="I1209" i="43"/>
  <c r="I1601" i="43"/>
  <c r="I1251" i="43"/>
  <c r="I1445" i="43"/>
  <c r="I1276" i="43"/>
  <c r="I1210" i="43"/>
  <c r="I1571" i="43"/>
  <c r="I720" i="43"/>
  <c r="I1481" i="43"/>
  <c r="I1403" i="43"/>
  <c r="I1355" i="43"/>
  <c r="I1503" i="43"/>
  <c r="I1408" i="43"/>
  <c r="I673" i="43"/>
  <c r="I1596" i="43"/>
  <c r="I1472" i="43"/>
  <c r="I1339" i="43"/>
  <c r="I1509" i="43"/>
  <c r="I1423" i="43"/>
  <c r="I811" i="43"/>
  <c r="I1424" i="43"/>
  <c r="I1572" i="43"/>
  <c r="I1545" i="43"/>
  <c r="I1428" i="43"/>
  <c r="I597" i="43"/>
  <c r="I1479" i="43"/>
  <c r="I1397" i="43"/>
  <c r="I885" i="43"/>
  <c r="I1162" i="43"/>
  <c r="I1492" i="43"/>
  <c r="I1171" i="43"/>
  <c r="I1447" i="43"/>
  <c r="I810" i="43"/>
  <c r="I1564" i="43"/>
  <c r="I1061" i="43"/>
  <c r="I1606" i="43"/>
  <c r="I1537" i="43"/>
  <c r="I1441" i="43"/>
  <c r="I1358" i="43"/>
  <c r="I1598" i="43"/>
  <c r="I152" i="43"/>
  <c r="I1066" i="43"/>
  <c r="I1499" i="43"/>
  <c r="I630" i="43"/>
  <c r="I1595" i="43"/>
  <c r="I1036" i="43"/>
  <c r="I1206" i="43"/>
  <c r="I1471" i="43"/>
  <c r="I1604" i="43"/>
  <c r="I1521" i="43"/>
  <c r="I859" i="43"/>
  <c r="H1150" i="43" l="1"/>
  <c r="H1449" i="43"/>
  <c r="H412" i="43"/>
  <c r="H1258" i="43"/>
  <c r="H1419" i="43"/>
  <c r="H1577" i="43"/>
  <c r="H1107" i="43"/>
  <c r="H57" i="43"/>
  <c r="H570" i="43"/>
  <c r="H1042" i="43"/>
  <c r="H1655" i="43"/>
  <c r="H1645" i="43"/>
  <c r="H1668" i="43"/>
  <c r="H1651" i="43"/>
  <c r="H1669" i="43"/>
  <c r="H1681" i="43"/>
  <c r="H1687" i="43"/>
  <c r="H1658" i="43"/>
  <c r="I570" i="43" l="1"/>
  <c r="I1042" i="43"/>
  <c r="I1258" i="43"/>
  <c r="I1107" i="43"/>
  <c r="I1150" i="43"/>
  <c r="I57" i="43"/>
  <c r="I1419" i="43"/>
  <c r="I412" i="43"/>
  <c r="I1449" i="43"/>
  <c r="I1577" i="43"/>
  <c r="H1230" i="43" l="1"/>
  <c r="H1064" i="43"/>
  <c r="H731" i="43"/>
  <c r="H1030" i="43"/>
  <c r="H853" i="43"/>
  <c r="H1188" i="43"/>
  <c r="H1044" i="43"/>
  <c r="H787" i="43"/>
  <c r="H1327" i="43"/>
  <c r="H929" i="43"/>
  <c r="H1680" i="43"/>
  <c r="E8" i="39"/>
  <c r="H1510" i="43" l="1"/>
  <c r="H1689" i="43"/>
  <c r="H1690" i="43"/>
  <c r="H1677" i="43"/>
  <c r="H1699" i="43"/>
  <c r="I929" i="43" l="1"/>
  <c r="I1044" i="43"/>
  <c r="I731" i="43"/>
  <c r="I1030" i="43"/>
  <c r="I1230" i="43"/>
  <c r="I853" i="43"/>
  <c r="I1188" i="43"/>
  <c r="I1327" i="43"/>
  <c r="I787" i="43"/>
  <c r="I1064" i="43"/>
  <c r="I1510" i="43"/>
  <c r="H1032" i="43" l="1"/>
  <c r="H1363" i="43"/>
  <c r="H1191" i="43"/>
  <c r="H1012" i="43"/>
  <c r="H1156" i="43"/>
  <c r="H1173" i="43"/>
  <c r="H530" i="43"/>
  <c r="H915" i="43"/>
  <c r="H855" i="43"/>
  <c r="H738" i="43"/>
  <c r="H524" i="43"/>
  <c r="H1570" i="43"/>
  <c r="I738" i="43" l="1"/>
  <c r="I530" i="43"/>
  <c r="I1570" i="43"/>
  <c r="I855" i="43"/>
  <c r="I1173" i="43"/>
  <c r="I524" i="43"/>
  <c r="I1012" i="43"/>
  <c r="I1032" i="43"/>
  <c r="I1363" i="43"/>
  <c r="I915" i="43"/>
  <c r="I1191" i="43"/>
  <c r="I1156" i="43"/>
  <c r="H1505" i="43" l="1"/>
  <c r="H1495" i="43"/>
  <c r="H1178" i="43"/>
  <c r="H1461" i="43"/>
  <c r="H1059" i="43"/>
  <c r="H742" i="43"/>
  <c r="H896" i="43"/>
  <c r="H1531" i="43"/>
  <c r="H1360" i="43"/>
  <c r="H1519" i="43"/>
  <c r="H1196" i="43"/>
  <c r="H1586" i="43"/>
  <c r="H1344" i="43"/>
  <c r="H1027" i="43"/>
  <c r="H1028" i="43"/>
  <c r="H1470" i="43"/>
  <c r="H1002" i="43"/>
  <c r="H1443" i="43"/>
  <c r="H1437" i="43"/>
  <c r="H1547" i="43"/>
  <c r="H1555" i="43"/>
  <c r="H1223" i="43"/>
  <c r="H736" i="43"/>
  <c r="H268" i="43"/>
  <c r="H1536" i="43"/>
  <c r="H1225" i="43"/>
  <c r="H1265" i="43"/>
  <c r="H1593" i="43"/>
  <c r="H1585" i="43"/>
  <c r="H520" i="43"/>
  <c r="H1129" i="43"/>
  <c r="H1473" i="43"/>
  <c r="H1215" i="43"/>
  <c r="H1518" i="43"/>
  <c r="H843" i="43"/>
  <c r="H1141" i="43"/>
  <c r="H769" i="43"/>
  <c r="H717" i="43"/>
  <c r="H1069" i="43"/>
  <c r="H454" i="43"/>
  <c r="H1016" i="43"/>
  <c r="H800" i="43"/>
  <c r="H1126" i="43"/>
  <c r="H1673" i="43"/>
  <c r="H1650" i="43"/>
  <c r="H1652" i="43"/>
  <c r="H1683" i="43"/>
  <c r="E20" i="39"/>
  <c r="I1519" i="43" l="1"/>
  <c r="I268" i="43"/>
  <c r="I454" i="43"/>
  <c r="I1126" i="43"/>
  <c r="I896" i="43"/>
  <c r="I769" i="43"/>
  <c r="I1141" i="43"/>
  <c r="I1461" i="43"/>
  <c r="I1443" i="43"/>
  <c r="I1518" i="43"/>
  <c r="I1505" i="43"/>
  <c r="I1129" i="43"/>
  <c r="I1344" i="43"/>
  <c r="I1593" i="43"/>
  <c r="I1069" i="43"/>
  <c r="I520" i="43"/>
  <c r="I1196" i="43"/>
  <c r="I1536" i="43"/>
  <c r="I1016" i="43"/>
  <c r="I1531" i="43"/>
  <c r="I1223" i="43"/>
  <c r="I717" i="43"/>
  <c r="I1059" i="43"/>
  <c r="I1437" i="43"/>
  <c r="I843" i="43"/>
  <c r="I1495" i="43"/>
  <c r="I1470" i="43"/>
  <c r="I1473" i="43"/>
  <c r="I1027" i="43"/>
  <c r="I1585" i="43"/>
  <c r="I1586" i="43"/>
  <c r="I1225" i="43"/>
  <c r="I800" i="43"/>
  <c r="I1360" i="43"/>
  <c r="I736" i="43"/>
  <c r="I742" i="43"/>
  <c r="I1547" i="43"/>
  <c r="I1178" i="43"/>
  <c r="I1002" i="43"/>
  <c r="I1215" i="43"/>
  <c r="I1028" i="43"/>
  <c r="I1265" i="43"/>
  <c r="H1334" i="43" l="1"/>
  <c r="H1132" i="43"/>
  <c r="H1081" i="43"/>
  <c r="H1463" i="43"/>
  <c r="H763" i="43"/>
  <c r="H1053" i="43"/>
  <c r="H374" i="43"/>
  <c r="H989" i="43"/>
  <c r="H1430" i="43"/>
  <c r="H924" i="43"/>
  <c r="H1015" i="43"/>
  <c r="H1298" i="43"/>
  <c r="H977" i="43"/>
  <c r="H449" i="43"/>
  <c r="H1193" i="43" l="1"/>
  <c r="I924" i="43" l="1"/>
  <c r="I1053" i="43"/>
  <c r="I1463" i="43"/>
  <c r="I1015" i="43"/>
  <c r="I449" i="43"/>
  <c r="I1334" i="43"/>
  <c r="I374" i="43"/>
  <c r="I1298" i="43"/>
  <c r="I1430" i="43"/>
  <c r="I989" i="43"/>
  <c r="I763" i="43"/>
  <c r="I1081" i="43"/>
  <c r="I977" i="43"/>
  <c r="I1132" i="43"/>
  <c r="I1193" i="43"/>
  <c r="H890" i="43"/>
  <c r="H1262" i="43"/>
  <c r="H1142" i="43"/>
  <c r="H1017" i="43"/>
  <c r="E146" i="38" l="1"/>
  <c r="E173" i="38"/>
  <c r="E153" i="38"/>
  <c r="H1290" i="43"/>
  <c r="H1179" i="43" l="1"/>
  <c r="H1127" i="43"/>
  <c r="H1155" i="43"/>
  <c r="H1078" i="43"/>
  <c r="H1161" i="43"/>
  <c r="H1080" i="43"/>
  <c r="H1487" i="43"/>
  <c r="H1451" i="43"/>
  <c r="H1486" i="43"/>
  <c r="H258" i="43"/>
  <c r="H1106" i="43"/>
  <c r="H674" i="43"/>
  <c r="H280" i="43"/>
  <c r="H668" i="43"/>
  <c r="H647" i="43"/>
  <c r="H696" i="43"/>
  <c r="H1229" i="43"/>
  <c r="E48" i="38"/>
  <c r="E12" i="39"/>
  <c r="H121" i="43" l="1"/>
  <c r="H1181" i="43"/>
  <c r="H1367" i="43"/>
  <c r="H1554" i="43"/>
  <c r="H1148" i="43"/>
  <c r="H642" i="43"/>
  <c r="H1401" i="43"/>
  <c r="H641" i="43"/>
  <c r="H892" i="43"/>
  <c r="H1684" i="43"/>
  <c r="H1694" i="43"/>
  <c r="H1696" i="43"/>
  <c r="E86" i="38"/>
  <c r="E7" i="39"/>
  <c r="H1335" i="43" l="1"/>
  <c r="H1591" i="43"/>
  <c r="H1236" i="43"/>
  <c r="H1600" i="43"/>
  <c r="H1594" i="43"/>
  <c r="H1253" i="43"/>
  <c r="H1573" i="43"/>
  <c r="H1559" i="43"/>
  <c r="H1242" i="43"/>
  <c r="H1551" i="43"/>
  <c r="F48" i="38" l="1"/>
  <c r="F153" i="38"/>
  <c r="F86" i="38"/>
  <c r="H470" i="43"/>
  <c r="H814" i="43"/>
  <c r="H574" i="43"/>
  <c r="H1099" i="43"/>
  <c r="H866" i="43"/>
  <c r="H1345" i="43"/>
  <c r="H1103" i="43"/>
  <c r="H1526" i="43"/>
  <c r="H968" i="43"/>
  <c r="H1383" i="43"/>
  <c r="H665" i="43"/>
  <c r="H1438" i="43"/>
  <c r="H1285" i="43"/>
  <c r="H943" i="43"/>
  <c r="E30" i="38"/>
  <c r="E26" i="38"/>
  <c r="E52" i="38"/>
  <c r="E25" i="38"/>
  <c r="E35" i="38"/>
  <c r="H1557" i="43" l="1"/>
  <c r="H991" i="43"/>
  <c r="H1332" i="43"/>
  <c r="H672" i="43"/>
  <c r="H1402" i="43"/>
  <c r="H1139" i="43"/>
  <c r="H1444" i="43"/>
  <c r="H1574" i="43"/>
  <c r="H368" i="43"/>
  <c r="H1109" i="43"/>
  <c r="H583" i="43"/>
  <c r="H620" i="43"/>
  <c r="H352" i="43"/>
  <c r="H1293" i="43"/>
  <c r="H1532" i="43"/>
  <c r="H893" i="43"/>
  <c r="H1388" i="43"/>
  <c r="H1213" i="43"/>
  <c r="H1493" i="43"/>
  <c r="H1580" i="43"/>
  <c r="H1410" i="43"/>
  <c r="H1500" i="43"/>
  <c r="H1466" i="43"/>
  <c r="H1567" i="43"/>
  <c r="H1549" i="43"/>
  <c r="H1534" i="43"/>
  <c r="H1527" i="43"/>
  <c r="H1294" i="43"/>
  <c r="H1361" i="43"/>
  <c r="H750" i="43"/>
  <c r="H1133" i="43"/>
  <c r="H1055" i="43"/>
  <c r="H1325" i="43"/>
  <c r="H1373" i="43"/>
  <c r="H1590" i="43"/>
  <c r="H1569" i="43"/>
  <c r="H1562" i="43"/>
  <c r="H1238" i="43"/>
  <c r="H1399" i="43"/>
  <c r="H1497" i="43"/>
  <c r="H1478" i="43"/>
  <c r="H1502" i="43"/>
  <c r="H1579" i="43"/>
  <c r="H1477" i="43"/>
  <c r="H603" i="43"/>
  <c r="H1160" i="43"/>
  <c r="H1309" i="43"/>
  <c r="H1233" i="43"/>
  <c r="H1432" i="43"/>
  <c r="H1436" i="43"/>
  <c r="H1065" i="43"/>
  <c r="H1605" i="43"/>
  <c r="H1282" i="43"/>
  <c r="H1411" i="43"/>
  <c r="H1522" i="43"/>
  <c r="H1314" i="43"/>
  <c r="H1468" i="43"/>
  <c r="H1575" i="43"/>
  <c r="H1067" i="43"/>
  <c r="H1405" i="43"/>
  <c r="H1528" i="43"/>
  <c r="H1379" i="43"/>
  <c r="H1409" i="43"/>
  <c r="H879" i="43"/>
  <c r="H1552" i="43"/>
  <c r="H1281" i="43"/>
  <c r="H1079" i="43"/>
  <c r="H1498" i="43"/>
  <c r="H1599" i="43"/>
  <c r="H1407" i="43"/>
  <c r="H1507" i="43"/>
  <c r="H375" i="43"/>
  <c r="H1380" i="43"/>
  <c r="H820" i="43"/>
  <c r="H1538" i="43"/>
  <c r="H1326" i="43"/>
  <c r="H1581" i="43"/>
  <c r="H1459" i="43"/>
  <c r="H757" i="43"/>
  <c r="H1548" i="43"/>
  <c r="H726" i="43"/>
  <c r="H1194" i="43"/>
  <c r="H1602" i="43"/>
  <c r="H733" i="43"/>
  <c r="H1305" i="43"/>
  <c r="H1227" i="43"/>
  <c r="H884" i="43"/>
  <c r="H715" i="43"/>
  <c r="H1406" i="43"/>
  <c r="H1374" i="43"/>
  <c r="H1508" i="43"/>
  <c r="H1446" i="43"/>
  <c r="H1372" i="43"/>
  <c r="H1566" i="43"/>
  <c r="H653" i="43"/>
  <c r="H944" i="43"/>
  <c r="H1450" i="43"/>
  <c r="H748" i="43"/>
  <c r="H623" i="43"/>
  <c r="H1147" i="43"/>
  <c r="H1558" i="43"/>
  <c r="H868" i="43"/>
  <c r="H638" i="43"/>
  <c r="H1458" i="43"/>
  <c r="H1389" i="43"/>
  <c r="H1352" i="43"/>
  <c r="H1357" i="43"/>
  <c r="H746" i="43"/>
  <c r="H1490" i="43"/>
  <c r="H960" i="43"/>
  <c r="H362" i="43"/>
  <c r="H1167" i="43"/>
  <c r="H266" i="43"/>
  <c r="H1420" i="43"/>
  <c r="H676" i="43"/>
  <c r="H1316" i="43"/>
  <c r="H1529" i="43"/>
  <c r="H1400" i="43"/>
  <c r="H1390" i="43"/>
  <c r="H1323" i="43"/>
  <c r="H1535" i="43"/>
  <c r="H891" i="43"/>
  <c r="H596" i="43"/>
  <c r="H1496" i="43"/>
  <c r="H1284" i="43"/>
  <c r="H1454" i="43"/>
  <c r="H416" i="43"/>
  <c r="H619" i="43"/>
  <c r="H704" i="43"/>
  <c r="H1576" i="43"/>
  <c r="H940" i="43"/>
  <c r="H1482" i="43"/>
  <c r="H1488" i="43"/>
  <c r="H1592" i="43"/>
  <c r="H770" i="43"/>
  <c r="H1087" i="43"/>
  <c r="H1583" i="43"/>
  <c r="H1476" i="43"/>
  <c r="H1362" i="43"/>
  <c r="H1297" i="43"/>
  <c r="H1514" i="43"/>
  <c r="H1516" i="43"/>
  <c r="H1533" i="43"/>
  <c r="H1174" i="43"/>
  <c r="H1550" i="43"/>
  <c r="H1504" i="43"/>
  <c r="H760" i="43"/>
  <c r="H996" i="43"/>
  <c r="H1365" i="43"/>
  <c r="H646" i="43"/>
  <c r="H1386" i="43"/>
  <c r="H317" i="43"/>
  <c r="H1415" i="43"/>
  <c r="H1280" i="43"/>
  <c r="H1231" i="43"/>
  <c r="H1578" i="43"/>
  <c r="H708" i="43"/>
  <c r="H1385" i="43"/>
  <c r="H1158" i="43"/>
  <c r="H953" i="43"/>
  <c r="H988" i="43"/>
  <c r="H1115" i="43"/>
  <c r="H1565" i="43"/>
  <c r="H1448" i="43"/>
  <c r="H1128" i="43"/>
  <c r="H1259" i="43"/>
  <c r="H1296" i="43"/>
  <c r="H1303" i="43"/>
  <c r="H335" i="43"/>
  <c r="H1512" i="43"/>
  <c r="H1377" i="43"/>
  <c r="H1311" i="43"/>
  <c r="H1540" i="43"/>
  <c r="H1427" i="43"/>
  <c r="H949" i="43"/>
  <c r="H1561" i="43"/>
  <c r="H801" i="43"/>
  <c r="H1185" i="43"/>
  <c r="H1347" i="43"/>
  <c r="H826" i="43"/>
  <c r="H1546" i="43"/>
  <c r="H925" i="43"/>
  <c r="H1391" i="43"/>
  <c r="H995" i="43"/>
  <c r="H1083" i="43"/>
  <c r="H1560" i="43"/>
  <c r="H522" i="43"/>
  <c r="H806" i="43"/>
  <c r="H1313" i="43"/>
  <c r="H1457" i="43"/>
  <c r="H186" i="43"/>
  <c r="H1543" i="43"/>
  <c r="H1394" i="43"/>
  <c r="H1341" i="43"/>
  <c r="H1464" i="43"/>
  <c r="H803" i="43"/>
  <c r="H1589" i="43"/>
  <c r="H1273" i="43"/>
  <c r="H1513" i="43"/>
  <c r="H1539" i="43"/>
  <c r="H1241" i="43"/>
  <c r="H878" i="43"/>
  <c r="H815" i="43"/>
  <c r="H1003" i="43"/>
  <c r="H1239" i="43"/>
  <c r="H1140" i="43"/>
  <c r="H997" i="43"/>
  <c r="H729" i="43"/>
  <c r="H616" i="43"/>
  <c r="H926" i="43"/>
  <c r="H1006" i="43"/>
  <c r="H1257" i="43"/>
  <c r="H1501" i="43"/>
  <c r="H1312" i="43"/>
  <c r="H633" i="43"/>
  <c r="H1207" i="43"/>
  <c r="H1244" i="43"/>
  <c r="H1299" i="43"/>
  <c r="H701" i="43"/>
  <c r="H645" i="43"/>
  <c r="H475" i="43"/>
  <c r="H1542" i="43"/>
  <c r="H1484" i="43"/>
  <c r="H1226" i="43"/>
  <c r="H1203" i="43"/>
  <c r="H1186" i="43"/>
  <c r="H680" i="43"/>
  <c r="H932" i="43"/>
  <c r="H483" i="43"/>
  <c r="H1277" i="43"/>
  <c r="H1043" i="43"/>
  <c r="H1022" i="43"/>
  <c r="H1474" i="43"/>
  <c r="H1511" i="43"/>
  <c r="H1553" i="43"/>
  <c r="H1480" i="43"/>
  <c r="H1404" i="43"/>
  <c r="H1333" i="43"/>
  <c r="H1462" i="43"/>
  <c r="H1452" i="43"/>
  <c r="H1092" i="43"/>
  <c r="H969" i="43"/>
  <c r="H987" i="43"/>
  <c r="H1255" i="43"/>
  <c r="H1368" i="43"/>
  <c r="H792" i="43"/>
  <c r="H1163" i="43"/>
  <c r="H1603" i="43"/>
  <c r="H1252" i="43"/>
  <c r="H955" i="43"/>
  <c r="H587" i="43"/>
  <c r="H609" i="43"/>
  <c r="H1041" i="43"/>
  <c r="H744" i="43"/>
  <c r="H1465" i="43"/>
  <c r="H1378" i="43"/>
  <c r="H1195" i="43"/>
  <c r="H1052" i="43"/>
  <c r="H1342" i="43"/>
  <c r="H825" i="43"/>
  <c r="H1085" i="43"/>
  <c r="H1302" i="43"/>
  <c r="H1254" i="43"/>
  <c r="H1232" i="43"/>
  <c r="H1076" i="43"/>
  <c r="H864" i="43"/>
  <c r="H1266" i="43"/>
  <c r="H752" i="43"/>
  <c r="H710" i="43"/>
  <c r="H1467" i="43"/>
  <c r="H1356" i="43"/>
  <c r="H1346" i="43"/>
  <c r="H883" i="43"/>
  <c r="H1426" i="43"/>
  <c r="H907" i="43"/>
  <c r="H423" i="43"/>
  <c r="H332" i="43"/>
  <c r="H1369" i="43"/>
  <c r="H1008" i="43"/>
  <c r="H1234" i="43"/>
  <c r="H1343" i="43"/>
  <c r="H1180" i="43"/>
  <c r="H1136" i="43"/>
  <c r="H1056" i="43"/>
  <c r="H723" i="43"/>
  <c r="H1153" i="43"/>
  <c r="H1084" i="43"/>
  <c r="H876" i="43"/>
  <c r="H978" i="43"/>
  <c r="H566" i="43"/>
  <c r="H687" i="43"/>
  <c r="H888" i="43"/>
  <c r="H1201" i="43"/>
  <c r="H1433" i="43"/>
  <c r="H1192" i="43"/>
  <c r="H1211" i="43"/>
  <c r="H1029" i="43"/>
  <c r="H118" i="43"/>
  <c r="H1524" i="43"/>
  <c r="H822" i="43"/>
  <c r="H337" i="43"/>
  <c r="H1289" i="43"/>
  <c r="H1384" i="43"/>
  <c r="H743" i="43"/>
  <c r="H1597" i="43"/>
  <c r="H931" i="43"/>
  <c r="H559" i="43"/>
  <c r="H289" i="43"/>
  <c r="H1091" i="43"/>
  <c r="H1263" i="43"/>
  <c r="H805" i="43"/>
  <c r="H414" i="43"/>
  <c r="H1037" i="43"/>
  <c r="H1330" i="43"/>
  <c r="H1315" i="43"/>
  <c r="H1337" i="43"/>
  <c r="H1082" i="43"/>
  <c r="H1318" i="43"/>
  <c r="H1416" i="43"/>
  <c r="H1025" i="43"/>
  <c r="H1256" i="43"/>
  <c r="H1328" i="43"/>
  <c r="H1237" i="43"/>
  <c r="H1275" i="43"/>
  <c r="H1220" i="43"/>
  <c r="H1413" i="43"/>
  <c r="H1494" i="43"/>
  <c r="H1393" i="43"/>
  <c r="H1093" i="43"/>
  <c r="H1260" i="43"/>
  <c r="H1582" i="43"/>
  <c r="H1329" i="43"/>
  <c r="H1442" i="43"/>
  <c r="H906" i="43"/>
  <c r="H1287" i="43"/>
  <c r="H1131" i="43"/>
  <c r="H605" i="43"/>
  <c r="H405" i="43"/>
  <c r="H1489" i="43"/>
  <c r="H1268" i="43"/>
  <c r="H927" i="43"/>
  <c r="H1134" i="43"/>
  <c r="H424" i="43"/>
  <c r="H959" i="43"/>
  <c r="H568" i="43"/>
  <c r="H1208" i="43"/>
  <c r="H1292" i="43"/>
  <c r="H965" i="43"/>
  <c r="H1418" i="43"/>
  <c r="H1520" i="43"/>
  <c r="H1417" i="43"/>
  <c r="H1460" i="43"/>
  <c r="H1122" i="43"/>
  <c r="H1525" i="43"/>
  <c r="H1039" i="43"/>
  <c r="H796" i="43"/>
  <c r="H1283" i="43"/>
  <c r="H1412" i="43"/>
  <c r="H950" i="43"/>
  <c r="H1440" i="43"/>
  <c r="H1324" i="43"/>
  <c r="H1607" i="43"/>
  <c r="H1515" i="43"/>
  <c r="H1007" i="43"/>
  <c r="H1453" i="43"/>
  <c r="H986" i="43"/>
  <c r="H1111" i="43"/>
  <c r="H713" i="43"/>
  <c r="H1301" i="43"/>
  <c r="H593" i="43"/>
  <c r="H1116" i="43"/>
  <c r="H816" i="43"/>
  <c r="H1202" i="43"/>
  <c r="H1224" i="43"/>
  <c r="H1197" i="43"/>
  <c r="H572" i="43"/>
  <c r="H1243" i="43"/>
  <c r="H1075" i="43"/>
  <c r="H911" i="43"/>
  <c r="H1190" i="43"/>
  <c r="H267" i="43"/>
  <c r="H980" i="43"/>
  <c r="H761" i="43"/>
  <c r="H1217" i="43"/>
  <c r="H1138" i="43"/>
  <c r="H1278" i="43"/>
  <c r="H1381" i="43"/>
  <c r="H671" i="43"/>
  <c r="H1395" i="43"/>
  <c r="H1370" i="43"/>
  <c r="H860" i="43"/>
  <c r="H1272" i="43"/>
  <c r="H1175" i="43"/>
  <c r="H1020" i="43"/>
  <c r="H1130" i="43"/>
  <c r="H1137" i="43"/>
  <c r="H966" i="43"/>
  <c r="H171" i="43"/>
  <c r="H318" i="43"/>
  <c r="H755" i="43"/>
  <c r="H1431" i="43"/>
  <c r="H1120" i="43"/>
  <c r="H709" i="43"/>
  <c r="H600" i="43"/>
  <c r="H1200" i="43"/>
  <c r="H1351" i="43"/>
  <c r="H1271" i="43"/>
  <c r="H1214" i="43"/>
  <c r="H1249" i="43"/>
  <c r="H793" i="43"/>
  <c r="H795" i="43"/>
  <c r="H722" i="43"/>
  <c r="H1182" i="43"/>
  <c r="H730" i="43"/>
  <c r="H476" i="43"/>
  <c r="H1172" i="43"/>
  <c r="H1331" i="43"/>
  <c r="H612" i="43"/>
  <c r="H1398" i="43"/>
  <c r="H1588" i="43"/>
  <c r="H1235" i="43"/>
  <c r="H938" i="43"/>
  <c r="H894" i="43"/>
  <c r="H366" i="43"/>
  <c r="H1124" i="43"/>
  <c r="H809" i="43"/>
  <c r="H1123" i="43"/>
  <c r="H584" i="43"/>
  <c r="H1121" i="43"/>
  <c r="H1011" i="43"/>
  <c r="H1100" i="43"/>
  <c r="H1274" i="43"/>
  <c r="H1267" i="43"/>
  <c r="H551" i="43"/>
  <c r="H627" i="43"/>
  <c r="H840" i="43"/>
  <c r="H1359" i="43"/>
  <c r="H963" i="43"/>
  <c r="H1112" i="43"/>
  <c r="H862" i="43"/>
  <c r="H1176" i="43"/>
  <c r="H1456" i="43"/>
  <c r="H776" i="43"/>
  <c r="H1269" i="43"/>
  <c r="H1338" i="43"/>
  <c r="H1062" i="43"/>
  <c r="H1146" i="43"/>
  <c r="H534" i="43"/>
  <c r="H1340" i="43"/>
  <c r="H540" i="43"/>
  <c r="H812" i="43"/>
  <c r="H1248" i="43"/>
  <c r="H1469" i="43"/>
  <c r="H961" i="43"/>
  <c r="H901" i="43"/>
  <c r="H1034" i="43"/>
  <c r="H958" i="43"/>
  <c r="H1051" i="43"/>
  <c r="H1145" i="43"/>
  <c r="H1425" i="43"/>
  <c r="H1421" i="43"/>
  <c r="H1077" i="43"/>
  <c r="H725" i="43"/>
  <c r="H334" i="43"/>
  <c r="H1073" i="43"/>
  <c r="H1320" i="43"/>
  <c r="H1396" i="43"/>
  <c r="H1135" i="43"/>
  <c r="H992" i="43"/>
  <c r="H565" i="43"/>
  <c r="H1096" i="43"/>
  <c r="H1221" i="43"/>
  <c r="H386" i="43"/>
  <c r="H685" i="43"/>
  <c r="H307" i="43"/>
  <c r="H916" i="43"/>
  <c r="H1110" i="43"/>
  <c r="H1434" i="43"/>
  <c r="H1382" i="43"/>
  <c r="H348" i="43"/>
  <c r="H852" i="43"/>
  <c r="H1154" i="43"/>
  <c r="H1204" i="43"/>
  <c r="H556" i="43"/>
  <c r="H751" i="43"/>
  <c r="H1143" i="43"/>
  <c r="H364" i="43"/>
  <c r="H394" i="43"/>
  <c r="H1587" i="43"/>
  <c r="H1168" i="43"/>
  <c r="H1304" i="43"/>
  <c r="H441" i="43"/>
  <c r="H1117" i="43"/>
  <c r="H1149" i="43"/>
  <c r="H488" i="43"/>
  <c r="H1014" i="43"/>
  <c r="H635" i="43"/>
  <c r="H1102" i="43"/>
  <c r="H1541" i="43"/>
  <c r="H921" i="43"/>
  <c r="H753" i="43"/>
  <c r="H380" i="43"/>
  <c r="H654" i="43"/>
  <c r="H999" i="43"/>
  <c r="H917" i="43"/>
  <c r="H1118" i="43"/>
  <c r="H537" i="43"/>
  <c r="H309" i="43"/>
  <c r="H1049" i="43"/>
  <c r="H462" i="43"/>
  <c r="H1354" i="43"/>
  <c r="H1219" i="43"/>
  <c r="H1348" i="43"/>
  <c r="H850" i="43"/>
  <c r="H910" i="43"/>
  <c r="H719" i="43"/>
  <c r="H813" i="43"/>
  <c r="H1216" i="43"/>
  <c r="H1058" i="43"/>
  <c r="H315" i="43"/>
  <c r="H1366" i="43"/>
  <c r="H771" i="43"/>
  <c r="H1364" i="43"/>
  <c r="H1045" i="43"/>
  <c r="H256" i="43"/>
  <c r="H935" i="43"/>
  <c r="H331" i="43"/>
  <c r="H973" i="43"/>
  <c r="H1097" i="43"/>
  <c r="H560" i="43"/>
  <c r="H1184" i="43"/>
  <c r="H887" i="43"/>
  <c r="H836" i="43"/>
  <c r="H657" i="43"/>
  <c r="H1317" i="43"/>
  <c r="H1177" i="43"/>
  <c r="H775" i="43"/>
  <c r="H1485" i="43"/>
  <c r="H515" i="43"/>
  <c r="H631" i="43"/>
  <c r="H308" i="43"/>
  <c r="H428" i="43"/>
  <c r="H1422" i="43"/>
  <c r="H575" i="43"/>
  <c r="H784" i="43"/>
  <c r="H649" i="43"/>
  <c r="H172" i="43"/>
  <c r="H923" i="43"/>
  <c r="H419" i="43"/>
  <c r="H979" i="43"/>
  <c r="H790" i="43"/>
  <c r="H1071" i="43"/>
  <c r="H1291" i="43"/>
  <c r="H1321" i="43"/>
  <c r="H789" i="43"/>
  <c r="H928" i="43"/>
  <c r="H1169" i="43"/>
  <c r="H777" i="43"/>
  <c r="H1125" i="43"/>
  <c r="H1046" i="43"/>
  <c r="H861" i="43"/>
  <c r="H895" i="43"/>
  <c r="H1264" i="43"/>
  <c r="H107" i="43"/>
  <c r="H703" i="43"/>
  <c r="H1199" i="43"/>
  <c r="H1159" i="43"/>
  <c r="H504" i="43"/>
  <c r="H716" i="43"/>
  <c r="H1350" i="43"/>
  <c r="H956" i="43"/>
  <c r="H1060" i="43"/>
  <c r="H946" i="43"/>
  <c r="H397" i="43"/>
  <c r="H797" i="43"/>
  <c r="H846" i="43"/>
  <c r="H971" i="43"/>
  <c r="H1040" i="43"/>
  <c r="H411" i="43"/>
  <c r="H867" i="43"/>
  <c r="H854" i="43"/>
  <c r="H990" i="43"/>
  <c r="H741" i="43"/>
  <c r="H455" i="43"/>
  <c r="H782" i="43"/>
  <c r="H1104" i="43"/>
  <c r="H957" i="43"/>
  <c r="H391" i="43"/>
  <c r="H1038" i="43"/>
  <c r="H886" i="43"/>
  <c r="H702" i="43"/>
  <c r="H552" i="43"/>
  <c r="H897" i="43"/>
  <c r="H936" i="43"/>
  <c r="H1228" i="43"/>
  <c r="H827" i="43"/>
  <c r="H934" i="43"/>
  <c r="H658" i="43"/>
  <c r="H1455" i="43"/>
  <c r="H1048" i="43"/>
  <c r="H1090" i="43"/>
  <c r="H634" i="43"/>
  <c r="H1070" i="43"/>
  <c r="H1108" i="43"/>
  <c r="H1098" i="43"/>
  <c r="H499" i="43"/>
  <c r="H919" i="43"/>
  <c r="H933" i="43"/>
  <c r="H817" i="43"/>
  <c r="H399" i="43"/>
  <c r="H762" i="43"/>
  <c r="H610" i="43"/>
  <c r="H1392" i="43"/>
  <c r="H766" i="43"/>
  <c r="H527" i="43"/>
  <c r="H832" i="43"/>
  <c r="H947" i="43"/>
  <c r="H448" i="43"/>
  <c r="H452" i="43"/>
  <c r="H1353" i="43"/>
  <c r="H463" i="43"/>
  <c r="H1517" i="43"/>
  <c r="H167" i="43"/>
  <c r="H1013" i="43"/>
  <c r="H661" i="43"/>
  <c r="H1307" i="43"/>
  <c r="H976" i="43"/>
  <c r="H970" i="43"/>
  <c r="H1057" i="43"/>
  <c r="H912" i="43"/>
  <c r="H780" i="43"/>
  <c r="H1026" i="43"/>
  <c r="H154" i="43"/>
  <c r="H294" i="43"/>
  <c r="H546" i="43"/>
  <c r="H851" i="43"/>
  <c r="H807" i="43"/>
  <c r="H802" i="43"/>
  <c r="H528" i="43"/>
  <c r="H651" i="43"/>
  <c r="H1157" i="43"/>
  <c r="H581" i="43"/>
  <c r="H688" i="43"/>
  <c r="H1205" i="43"/>
  <c r="H1089" i="43"/>
  <c r="H1165" i="43"/>
  <c r="H1170" i="43"/>
  <c r="H837" i="43"/>
  <c r="H889" i="43"/>
  <c r="H1300" i="43"/>
  <c r="H798" i="43"/>
  <c r="H134" i="43"/>
  <c r="H1336" i="43"/>
  <c r="H347" i="43"/>
  <c r="H516" i="43"/>
  <c r="H643" i="43"/>
  <c r="H1310" i="43"/>
  <c r="H677" i="43"/>
  <c r="H604" i="43"/>
  <c r="H1068" i="43"/>
  <c r="H108" i="43"/>
  <c r="H367" i="43"/>
  <c r="H1101" i="43"/>
  <c r="H429" i="43"/>
  <c r="H718" i="43"/>
  <c r="H644" i="43"/>
  <c r="H767" i="43"/>
  <c r="H882" i="43"/>
  <c r="H975" i="43"/>
  <c r="H954" i="43"/>
  <c r="H663" i="43"/>
  <c r="H249" i="43"/>
  <c r="H691" i="43"/>
  <c r="H390" i="43"/>
  <c r="H464" i="43"/>
  <c r="H686" i="43"/>
  <c r="H1218" i="43"/>
  <c r="H962" i="43"/>
  <c r="H732" i="43"/>
  <c r="H427" i="43"/>
  <c r="H788" i="43"/>
  <c r="H985" i="43"/>
  <c r="H857" i="43"/>
  <c r="H913" i="43"/>
  <c r="H898" i="43"/>
  <c r="H345" i="43"/>
  <c r="H444" i="43"/>
  <c r="H562" i="43"/>
  <c r="H920" i="43"/>
  <c r="H387" i="43"/>
  <c r="H951" i="43"/>
  <c r="H1095" i="43"/>
  <c r="H625" i="43"/>
  <c r="H669" i="43"/>
  <c r="H942" i="43"/>
  <c r="H590" i="43"/>
  <c r="H373" i="43"/>
  <c r="H1189" i="43"/>
  <c r="H1050" i="43"/>
  <c r="H1164" i="43"/>
  <c r="H737" i="43"/>
  <c r="H666" i="43"/>
  <c r="H849" i="43"/>
  <c r="H734" i="43"/>
  <c r="H278" i="43"/>
  <c r="H1261" i="43"/>
  <c r="H982" i="43"/>
  <c r="H1166" i="43"/>
  <c r="H525" i="43"/>
  <c r="H445" i="43"/>
  <c r="H768" i="43"/>
  <c r="H497" i="43"/>
  <c r="H1270" i="43"/>
  <c r="H437" i="43"/>
  <c r="H1000" i="43"/>
  <c r="H415" i="43"/>
  <c r="H707" i="43"/>
  <c r="H678" i="43"/>
  <c r="H1414" i="43"/>
  <c r="H1245" i="43"/>
  <c r="H381" i="43"/>
  <c r="H351" i="43"/>
  <c r="H1088" i="43"/>
  <c r="H185" i="43"/>
  <c r="H728" i="43"/>
  <c r="H706" i="43"/>
  <c r="H1222" i="43"/>
  <c r="H246" i="43"/>
  <c r="H316" i="43"/>
  <c r="H842" i="43"/>
  <c r="H904" i="43"/>
  <c r="H914" i="43"/>
  <c r="H648" i="43"/>
  <c r="H675" i="43"/>
  <c r="H881" i="43"/>
  <c r="H1086" i="43"/>
  <c r="H360" i="43"/>
  <c r="H284" i="43"/>
  <c r="H818" i="43"/>
  <c r="H877" i="43"/>
  <c r="H1018" i="43"/>
  <c r="H779" i="43"/>
  <c r="H501" i="43"/>
  <c r="H329" i="43"/>
  <c r="H819" i="43"/>
  <c r="H1024" i="43"/>
  <c r="H1001" i="43"/>
  <c r="H639" i="43"/>
  <c r="H900" i="43"/>
  <c r="H582" i="43"/>
  <c r="H799" i="43"/>
  <c r="H865" i="43"/>
  <c r="H1054" i="43"/>
  <c r="H1035" i="43"/>
  <c r="H1247" i="43"/>
  <c r="H899" i="43"/>
  <c r="H567" i="43"/>
  <c r="H993" i="43"/>
  <c r="H564" i="43"/>
  <c r="H1246" i="43"/>
  <c r="H967" i="43"/>
  <c r="H628" i="43"/>
  <c r="H421" i="43"/>
  <c r="H130" i="43"/>
  <c r="H618" i="43"/>
  <c r="H355" i="43"/>
  <c r="H848" i="43"/>
  <c r="H945" i="43"/>
  <c r="H667" i="43"/>
  <c r="H735" i="43"/>
  <c r="H384" i="43"/>
  <c r="H984" i="43"/>
  <c r="H477" i="43"/>
  <c r="H208" i="43"/>
  <c r="H459" i="43"/>
  <c r="H1506" i="43"/>
  <c r="H1212" i="43"/>
  <c r="H1004" i="43"/>
  <c r="H1279" i="43"/>
  <c r="H322" i="43"/>
  <c r="H939" i="43"/>
  <c r="H541" i="43"/>
  <c r="H983" i="43"/>
  <c r="H756" i="43"/>
  <c r="H436" i="43"/>
  <c r="H1005" i="43"/>
  <c r="H903" i="43"/>
  <c r="H481" i="43"/>
  <c r="H794" i="43"/>
  <c r="H1187" i="43"/>
  <c r="H875" i="43"/>
  <c r="H214" i="43"/>
  <c r="H196" i="43"/>
  <c r="H1286" i="43"/>
  <c r="H578" i="43"/>
  <c r="H376" i="43"/>
  <c r="H377" i="43"/>
  <c r="H679" i="43"/>
  <c r="H140" i="43"/>
  <c r="H409" i="43"/>
  <c r="H426" i="43"/>
  <c r="H586" i="43"/>
  <c r="H571" i="43"/>
  <c r="H636" i="43"/>
  <c r="H858" i="43"/>
  <c r="H573" i="43"/>
  <c r="H870" i="43"/>
  <c r="H1021" i="43"/>
  <c r="H660" i="43"/>
  <c r="H443" i="43"/>
  <c r="H608" i="43"/>
  <c r="H342" i="43"/>
  <c r="H521" i="43"/>
  <c r="H808" i="43"/>
  <c r="H684" i="43"/>
  <c r="H585" i="43"/>
  <c r="H346" i="43"/>
  <c r="H629" i="43"/>
  <c r="H909" i="43"/>
  <c r="H772" i="43"/>
  <c r="H281" i="43"/>
  <c r="H1023" i="43"/>
  <c r="H467" i="43"/>
  <c r="H493" i="43"/>
  <c r="H972" i="43"/>
  <c r="H513" i="43"/>
  <c r="H599" i="43"/>
  <c r="H472" i="43"/>
  <c r="H538" i="43"/>
  <c r="H489" i="43"/>
  <c r="H754" i="43"/>
  <c r="H218" i="43"/>
  <c r="H410" i="43"/>
  <c r="H758" i="43"/>
  <c r="H594" i="43"/>
  <c r="H446" i="43"/>
  <c r="H213" i="43"/>
  <c r="H834" i="43"/>
  <c r="H339" i="43"/>
  <c r="H611" i="43"/>
  <c r="H235" i="43"/>
  <c r="H930" i="43"/>
  <c r="H650" i="43"/>
  <c r="H724" i="43"/>
  <c r="H948" i="43"/>
  <c r="H1429" i="43"/>
  <c r="H532" i="43"/>
  <c r="H607" i="43"/>
  <c r="H652" i="43"/>
  <c r="H422" i="43"/>
  <c r="H821" i="43"/>
  <c r="H1183" i="43"/>
  <c r="H1152" i="43"/>
  <c r="H785" i="43"/>
  <c r="H856" i="43"/>
  <c r="H1151" i="43"/>
  <c r="H740" i="43"/>
  <c r="H340" i="43"/>
  <c r="H417" i="43"/>
  <c r="H539" i="43"/>
  <c r="H264" i="43"/>
  <c r="H486" i="43"/>
  <c r="H974" i="43"/>
  <c r="H727" i="43"/>
  <c r="H695" i="43"/>
  <c r="H721" i="43"/>
  <c r="H1072" i="43"/>
  <c r="H873" i="43"/>
  <c r="H487" i="43"/>
  <c r="H435" i="43"/>
  <c r="H773" i="43"/>
  <c r="H664" i="43"/>
  <c r="H407" i="43"/>
  <c r="H922" i="43"/>
  <c r="H514" i="43"/>
  <c r="H786" i="43"/>
  <c r="H238" i="43"/>
  <c r="H902" i="43"/>
  <c r="H998" i="43"/>
  <c r="H165" i="43"/>
  <c r="H841" i="43"/>
  <c r="H519" i="43"/>
  <c r="H905" i="43"/>
  <c r="H711" i="43"/>
  <c r="H204" i="43"/>
  <c r="H781" i="43"/>
  <c r="H382" i="43"/>
  <c r="H287" i="43"/>
  <c r="H450" i="43"/>
  <c r="H745" i="43"/>
  <c r="H682" i="43"/>
  <c r="H749" i="43"/>
  <c r="H164" i="43"/>
  <c r="H640" i="43"/>
  <c r="H690" i="43"/>
  <c r="H621" i="43"/>
  <c r="H542" i="43"/>
  <c r="H580" i="43"/>
  <c r="H839" i="43"/>
  <c r="H689" i="43"/>
  <c r="H1010" i="43"/>
  <c r="H714" i="43"/>
  <c r="H874" i="43"/>
  <c r="H614" i="43"/>
  <c r="H765" i="43"/>
  <c r="H333" i="43"/>
  <c r="H829" i="43"/>
  <c r="H255" i="43"/>
  <c r="H482" i="43"/>
  <c r="H363" i="43"/>
  <c r="H561" i="43"/>
  <c r="H555" i="43"/>
  <c r="H306" i="43"/>
  <c r="H615" i="43"/>
  <c r="H624" i="43"/>
  <c r="H187" i="43"/>
  <c r="H1319" i="43"/>
  <c r="H233" i="43"/>
  <c r="H491" i="43"/>
  <c r="H1387" i="43"/>
  <c r="H835" i="43"/>
  <c r="H871" i="43"/>
  <c r="H508" i="43"/>
  <c r="H831" i="43"/>
  <c r="H1019" i="43"/>
  <c r="H791" i="43"/>
  <c r="H1240" i="43"/>
  <c r="H458" i="43"/>
  <c r="H681" i="43"/>
  <c r="H557" i="43"/>
  <c r="H579" i="43"/>
  <c r="H338" i="43"/>
  <c r="H1063" i="43"/>
  <c r="H495" i="43"/>
  <c r="H282" i="43"/>
  <c r="H244" i="43"/>
  <c r="H683" i="43"/>
  <c r="H502" i="43"/>
  <c r="H547" i="43"/>
  <c r="H273" i="43"/>
  <c r="H670" i="43"/>
  <c r="H188" i="43"/>
  <c r="H549" i="43"/>
  <c r="H492" i="43"/>
  <c r="H994" i="43"/>
  <c r="H216" i="43"/>
  <c r="H456" i="43"/>
  <c r="H406" i="43"/>
  <c r="H408" i="43"/>
  <c r="H698" i="43"/>
  <c r="H272" i="43"/>
  <c r="H747" i="43"/>
  <c r="H880" i="43"/>
  <c r="H473" i="43"/>
  <c r="H432" i="43"/>
  <c r="H509" i="43"/>
  <c r="H1031" i="43"/>
  <c r="H626" i="43"/>
  <c r="H1074" i="43"/>
  <c r="H1047" i="43"/>
  <c r="H206" i="43"/>
  <c r="H418" i="43"/>
  <c r="H576" i="43"/>
  <c r="H242" i="43"/>
  <c r="H290" i="43"/>
  <c r="H613" i="43"/>
  <c r="H503" i="43"/>
  <c r="H440" i="43"/>
  <c r="H563" i="43"/>
  <c r="H460" i="43"/>
  <c r="H845" i="43"/>
  <c r="H321" i="43"/>
  <c r="H466" i="43"/>
  <c r="H692" i="43"/>
  <c r="H511" i="43"/>
  <c r="H159" i="43"/>
  <c r="H70" i="43"/>
  <c r="H591" i="43"/>
  <c r="H1288" i="43"/>
  <c r="H558" i="43"/>
  <c r="H478" i="43"/>
  <c r="H981" i="43"/>
  <c r="H952" i="43"/>
  <c r="H343" i="43"/>
  <c r="H413" i="43"/>
  <c r="H442" i="43"/>
  <c r="H918" i="43"/>
  <c r="H431" i="43"/>
  <c r="H279" i="43"/>
  <c r="H62" i="43"/>
  <c r="H1114" i="43"/>
  <c r="H162" i="43"/>
  <c r="H225" i="43"/>
  <c r="H536" i="43"/>
  <c r="H712" i="43"/>
  <c r="H327" i="43"/>
  <c r="H869" i="43"/>
  <c r="H828" i="43"/>
  <c r="H297" i="43"/>
  <c r="H439" i="43"/>
  <c r="H500" i="43"/>
  <c r="H127" i="43"/>
  <c r="H844" i="43"/>
  <c r="H589" i="43"/>
  <c r="H617" i="43"/>
  <c r="H468" i="43"/>
  <c r="H598" i="43"/>
  <c r="H344" i="43"/>
  <c r="H554" i="43"/>
  <c r="H823" i="43"/>
  <c r="H336" i="43"/>
  <c r="H420" i="43"/>
  <c r="H253" i="43"/>
  <c r="H1113" i="43"/>
  <c r="H110" i="43"/>
  <c r="H285" i="43"/>
  <c r="H403" i="43"/>
  <c r="H544" i="43"/>
  <c r="H774" i="43"/>
  <c r="H824" i="43"/>
  <c r="H471" i="43"/>
  <c r="H425" i="43"/>
  <c r="H550" i="43"/>
  <c r="H145" i="43"/>
  <c r="H783" i="43"/>
  <c r="H295" i="43"/>
  <c r="H370" i="43"/>
  <c r="H655" i="43"/>
  <c r="H38" i="43"/>
  <c r="H964" i="43"/>
  <c r="H496" i="43"/>
  <c r="H457" i="43"/>
  <c r="H356" i="43"/>
  <c r="H480" i="43"/>
  <c r="H201" i="43"/>
  <c r="H656" i="43"/>
  <c r="H349" i="43"/>
  <c r="H592" i="43"/>
  <c r="H506" i="43"/>
  <c r="H694" i="43"/>
  <c r="H389" i="43"/>
  <c r="H465" i="43"/>
  <c r="H908" i="43"/>
  <c r="H484" i="43"/>
  <c r="H451" i="43"/>
  <c r="H252" i="43"/>
  <c r="H174" i="43"/>
  <c r="H447" i="43"/>
  <c r="H595" i="43"/>
  <c r="H228" i="43"/>
  <c r="H320" i="43"/>
  <c r="H533" i="43"/>
  <c r="H160" i="43"/>
  <c r="H601" i="43"/>
  <c r="H778" i="43"/>
  <c r="H378" i="43"/>
  <c r="H699" i="43"/>
  <c r="H693" i="43"/>
  <c r="H237" i="43"/>
  <c r="H531" i="43"/>
  <c r="H275" i="43"/>
  <c r="H494" i="43"/>
  <c r="H553" i="43"/>
  <c r="H535" i="43"/>
  <c r="H577" i="43"/>
  <c r="H461" i="43"/>
  <c r="H371" i="43"/>
  <c r="H42" i="43"/>
  <c r="H323" i="43"/>
  <c r="H398" i="43"/>
  <c r="H269" i="43"/>
  <c r="H548" i="43"/>
  <c r="H543" i="43"/>
  <c r="H223" i="43"/>
  <c r="H474" i="43"/>
  <c r="H606" i="43"/>
  <c r="H1033" i="43"/>
  <c r="H402" i="43"/>
  <c r="H588" i="43"/>
  <c r="H98" i="43"/>
  <c r="H95" i="43"/>
  <c r="H507" i="43"/>
  <c r="H759" i="43"/>
  <c r="H396" i="43"/>
  <c r="H622" i="43"/>
  <c r="H505" i="43"/>
  <c r="H128" i="43"/>
  <c r="H79" i="43"/>
  <c r="H518" i="43"/>
  <c r="H358" i="43"/>
  <c r="H184" i="43"/>
  <c r="H190" i="43"/>
  <c r="H385" i="43"/>
  <c r="H200" i="43"/>
  <c r="H64" i="43"/>
  <c r="H299" i="43"/>
  <c r="H659" i="43"/>
  <c r="H863" i="43"/>
  <c r="H265" i="43"/>
  <c r="H305" i="43"/>
  <c r="H697" i="43"/>
  <c r="H365" i="43"/>
  <c r="H304" i="43"/>
  <c r="H490" i="43"/>
  <c r="H341" i="43"/>
  <c r="H212" i="43"/>
  <c r="H251" i="43"/>
  <c r="H517" i="43"/>
  <c r="H170" i="43"/>
  <c r="H248" i="43"/>
  <c r="H243" i="43"/>
  <c r="H469" i="43"/>
  <c r="H117" i="43"/>
  <c r="H361" i="43"/>
  <c r="H155" i="43"/>
  <c r="H28" i="43"/>
  <c r="H328" i="43"/>
  <c r="H262" i="43"/>
  <c r="H224" i="43"/>
  <c r="H392" i="43"/>
  <c r="H49" i="43"/>
  <c r="H157" i="43"/>
  <c r="H433" i="43"/>
  <c r="H319" i="43"/>
  <c r="H1322" i="43"/>
  <c r="H113" i="43"/>
  <c r="H739" i="43"/>
  <c r="H226" i="43"/>
  <c r="H529" i="43"/>
  <c r="H388" i="43"/>
  <c r="H357" i="43"/>
  <c r="H498" i="43"/>
  <c r="H847" i="43"/>
  <c r="H662" i="43"/>
  <c r="H144" i="43"/>
  <c r="H512" i="43"/>
  <c r="H136" i="43"/>
  <c r="H353" i="43"/>
  <c r="H175" i="43"/>
  <c r="H90" i="43"/>
  <c r="H545" i="43"/>
  <c r="H313" i="43"/>
  <c r="H510" i="43"/>
  <c r="H326" i="43"/>
  <c r="H276" i="43"/>
  <c r="H195" i="43"/>
  <c r="H85" i="43"/>
  <c r="H324" i="43"/>
  <c r="H438" i="43"/>
  <c r="H401" i="43"/>
  <c r="H602" i="43"/>
  <c r="H168" i="43"/>
  <c r="H637" i="43"/>
  <c r="H89" i="43"/>
  <c r="H288" i="43"/>
  <c r="H73" i="43"/>
  <c r="H354" i="43"/>
  <c r="H261" i="43"/>
  <c r="H182" i="43"/>
  <c r="H379" i="43"/>
  <c r="H181" i="43"/>
  <c r="H293" i="43"/>
  <c r="H700" i="43"/>
  <c r="H94" i="43"/>
  <c r="H259" i="43"/>
  <c r="H1250" i="43"/>
  <c r="H312" i="43"/>
  <c r="H526" i="43"/>
  <c r="H147" i="43"/>
  <c r="H838" i="43"/>
  <c r="H153" i="43"/>
  <c r="H292" i="43"/>
  <c r="H245" i="43"/>
  <c r="H91" i="43"/>
  <c r="H192" i="43"/>
  <c r="H330" i="43"/>
  <c r="H189" i="43"/>
  <c r="H257" i="43"/>
  <c r="H97" i="43"/>
  <c r="H453" i="43"/>
  <c r="H177" i="43"/>
  <c r="H146" i="43"/>
  <c r="H120" i="43"/>
  <c r="H247" i="43"/>
  <c r="H263" i="43"/>
  <c r="H88" i="43"/>
  <c r="H234" i="43"/>
  <c r="H148" i="43"/>
  <c r="H239" i="43"/>
  <c r="H485" i="43"/>
  <c r="H215" i="43"/>
  <c r="H52" i="43"/>
  <c r="H210" i="43"/>
  <c r="H132" i="43"/>
  <c r="H393" i="43"/>
  <c r="H300" i="43"/>
  <c r="H112" i="43"/>
  <c r="H283" i="43"/>
  <c r="H325" i="43"/>
  <c r="H161" i="43"/>
  <c r="H44" i="43"/>
  <c r="H193" i="43"/>
  <c r="H59" i="43"/>
  <c r="H430" i="43"/>
  <c r="H87" i="43"/>
  <c r="H314" i="43"/>
  <c r="H211" i="43"/>
  <c r="H404" i="43"/>
  <c r="H236" i="43"/>
  <c r="H93" i="43"/>
  <c r="H68" i="43"/>
  <c r="H229" i="43"/>
  <c r="H203" i="43"/>
  <c r="H37" i="43"/>
  <c r="H141" i="43"/>
  <c r="H241" i="43"/>
  <c r="H254" i="43"/>
  <c r="H298" i="43"/>
  <c r="H302" i="43"/>
  <c r="H369" i="43"/>
  <c r="H139" i="43"/>
  <c r="H197" i="43"/>
  <c r="H291" i="43"/>
  <c r="H166" i="43"/>
  <c r="H705" i="43"/>
  <c r="H183" i="43"/>
  <c r="H143" i="43"/>
  <c r="H270" i="43"/>
  <c r="H271" i="43"/>
  <c r="H296" i="43"/>
  <c r="H33" i="43"/>
  <c r="H26" i="43"/>
  <c r="I122" i="43"/>
  <c r="H122" i="43"/>
  <c r="H220" i="43"/>
  <c r="H232" i="43"/>
  <c r="H764" i="43"/>
  <c r="H180" i="43"/>
  <c r="H119" i="43"/>
  <c r="H173" i="43"/>
  <c r="H125" i="43"/>
  <c r="H80" i="43"/>
  <c r="H111" i="43"/>
  <c r="H76" i="43"/>
  <c r="H250" i="43"/>
  <c r="H115" i="43"/>
  <c r="H400" i="43"/>
  <c r="H632" i="43"/>
  <c r="H274" i="43"/>
  <c r="H9" i="43"/>
  <c r="I198" i="43"/>
  <c r="H198" i="43"/>
  <c r="H138" i="43"/>
  <c r="H41" i="43"/>
  <c r="H123" i="43"/>
  <c r="H479" i="43"/>
  <c r="H231" i="43"/>
  <c r="H310" i="43"/>
  <c r="H45" i="43"/>
  <c r="H303" i="43"/>
  <c r="H209" i="43"/>
  <c r="H53" i="43"/>
  <c r="H830" i="43"/>
  <c r="H301" i="43"/>
  <c r="H205" i="43"/>
  <c r="H109" i="43"/>
  <c r="H569" i="43"/>
  <c r="H35" i="43"/>
  <c r="H142" i="43"/>
  <c r="H286" i="43"/>
  <c r="H75" i="43"/>
  <c r="H74" i="43"/>
  <c r="H179" i="43"/>
  <c r="I383" i="43"/>
  <c r="H383" i="43"/>
  <c r="H150" i="43"/>
  <c r="H222" i="43"/>
  <c r="H106" i="43"/>
  <c r="H34" i="43"/>
  <c r="H92" i="43"/>
  <c r="H221" i="43"/>
  <c r="H12" i="43"/>
  <c r="H21" i="43"/>
  <c r="H126" i="43"/>
  <c r="H163" i="43"/>
  <c r="H78" i="43"/>
  <c r="H72" i="43"/>
  <c r="I227" i="43"/>
  <c r="H227" i="43"/>
  <c r="H207" i="43"/>
  <c r="H178" i="43"/>
  <c r="I311" i="43"/>
  <c r="H311" i="43"/>
  <c r="H199" i="43"/>
  <c r="I395" i="43"/>
  <c r="H395" i="43"/>
  <c r="H51" i="43"/>
  <c r="H124" i="43"/>
  <c r="H156" i="43"/>
  <c r="H191" i="43"/>
  <c r="H137" i="43"/>
  <c r="H102" i="43"/>
  <c r="I60" i="43"/>
  <c r="H60" i="43"/>
  <c r="H61" i="43"/>
  <c r="H65" i="43"/>
  <c r="H116" i="43"/>
  <c r="H114" i="43"/>
  <c r="H36" i="43"/>
  <c r="H31" i="43"/>
  <c r="I100" i="43"/>
  <c r="H100" i="43"/>
  <c r="H101" i="43"/>
  <c r="H86" i="43"/>
  <c r="H82" i="43"/>
  <c r="H96" i="43"/>
  <c r="H158" i="43"/>
  <c r="H219" i="43"/>
  <c r="H129" i="43"/>
  <c r="H77" i="43"/>
  <c r="H133" i="43"/>
  <c r="I194" i="43"/>
  <c r="H194" i="43"/>
  <c r="H151" i="43"/>
  <c r="H260" i="43"/>
  <c r="H39" i="43"/>
  <c r="H18" i="43"/>
  <c r="H176" i="43"/>
  <c r="H135" i="43"/>
  <c r="H104" i="43"/>
  <c r="H67" i="43"/>
  <c r="H131" i="43"/>
  <c r="H40" i="43"/>
  <c r="H103" i="43"/>
  <c r="I277" i="43"/>
  <c r="H277" i="43"/>
  <c r="H350" i="43"/>
  <c r="H359" i="43"/>
  <c r="H149" i="43"/>
  <c r="I81" i="43"/>
  <c r="H81" i="43"/>
  <c r="H230" i="43"/>
  <c r="H169" i="43"/>
  <c r="H202" i="43"/>
  <c r="H69" i="43"/>
  <c r="H47" i="43"/>
  <c r="H99" i="43"/>
  <c r="I58" i="43"/>
  <c r="H58" i="43"/>
  <c r="H23" i="43"/>
  <c r="H66" i="43"/>
  <c r="H434" i="43"/>
  <c r="H46" i="43"/>
  <c r="H29" i="43"/>
  <c r="H55" i="43"/>
  <c r="H240" i="43"/>
  <c r="H84" i="43"/>
  <c r="H19" i="43"/>
  <c r="H83" i="43"/>
  <c r="H50" i="43"/>
  <c r="H63" i="43"/>
  <c r="H56" i="43"/>
  <c r="H24" i="43"/>
  <c r="I22" i="43"/>
  <c r="H22" i="43"/>
  <c r="I54" i="43"/>
  <c r="H54" i="43"/>
  <c r="H32" i="43"/>
  <c r="H17" i="43"/>
  <c r="H43" i="43"/>
  <c r="H25" i="43"/>
  <c r="H105" i="43"/>
  <c r="H15" i="43"/>
  <c r="H20" i="43"/>
  <c r="I27" i="43"/>
  <c r="H27" i="43"/>
  <c r="I30" i="43"/>
  <c r="H30" i="43"/>
  <c r="H48" i="43"/>
  <c r="H14" i="43"/>
  <c r="H71" i="43"/>
  <c r="H13" i="43"/>
  <c r="H16" i="43"/>
  <c r="H10" i="43"/>
  <c r="I11" i="43"/>
  <c r="H11" i="43"/>
  <c r="H8" i="43"/>
  <c r="H7" i="43"/>
  <c r="I890" i="43" l="1"/>
  <c r="I35" i="43"/>
  <c r="I34" i="43"/>
  <c r="I183" i="43"/>
  <c r="I99" i="43"/>
  <c r="I222" i="43"/>
  <c r="I21" i="43"/>
  <c r="I1262" i="43"/>
  <c r="I1142" i="43"/>
  <c r="I1017" i="43"/>
  <c r="I393" i="43"/>
  <c r="I298" i="43"/>
  <c r="I153" i="43"/>
  <c r="I263" i="43"/>
  <c r="I97" i="43"/>
  <c r="I490" i="43"/>
  <c r="I663" i="43"/>
  <c r="I85" i="43"/>
  <c r="I147" i="43"/>
  <c r="I68" i="43"/>
  <c r="I262" i="43"/>
  <c r="I457" i="43"/>
  <c r="I824" i="43"/>
  <c r="I159" i="43"/>
  <c r="I273" i="43"/>
  <c r="I765" i="43"/>
  <c r="I507" i="43"/>
  <c r="I478" i="43"/>
  <c r="I276" i="43"/>
  <c r="I388" i="43"/>
  <c r="I461" i="43"/>
  <c r="I503" i="43"/>
  <c r="I724" i="43"/>
  <c r="I1246" i="43"/>
  <c r="I228" i="43"/>
  <c r="I484" i="43"/>
  <c r="I382" i="43"/>
  <c r="I422" i="43"/>
  <c r="I308" i="43"/>
  <c r="I155" i="43"/>
  <c r="I38" i="43"/>
  <c r="I613" i="43"/>
  <c r="I557" i="43"/>
  <c r="I251" i="43"/>
  <c r="I425" i="43"/>
  <c r="I190" i="43"/>
  <c r="I306" i="43"/>
  <c r="I883" i="43"/>
  <c r="I1451" i="43"/>
  <c r="I1486" i="43"/>
  <c r="I647" i="43"/>
  <c r="I1106" i="43"/>
  <c r="I674" i="43"/>
  <c r="I1229" i="43"/>
  <c r="I696" i="43"/>
  <c r="I1487" i="43"/>
  <c r="I1179" i="43"/>
  <c r="I1080" i="43"/>
  <c r="I1155" i="43"/>
  <c r="I668" i="43"/>
  <c r="I1078" i="43"/>
  <c r="I1127" i="43"/>
  <c r="I258" i="43"/>
  <c r="I280" i="43"/>
  <c r="I1161" i="43"/>
  <c r="I892" i="43"/>
  <c r="I1401" i="43"/>
  <c r="I1554" i="43"/>
  <c r="I121" i="43"/>
  <c r="I641" i="43"/>
  <c r="I1148" i="43"/>
  <c r="I1181" i="43"/>
  <c r="I642" i="43"/>
  <c r="I1367" i="43"/>
  <c r="I573" i="43"/>
  <c r="I96" i="43"/>
  <c r="I102" i="43"/>
  <c r="I115" i="43"/>
  <c r="I288" i="43"/>
  <c r="I184" i="43"/>
  <c r="I655" i="43"/>
  <c r="I555" i="43"/>
  <c r="I489" i="43"/>
  <c r="I426" i="43"/>
  <c r="I903" i="43"/>
  <c r="I135" i="43"/>
  <c r="I163" i="43"/>
  <c r="I606" i="43"/>
  <c r="I370" i="43"/>
  <c r="I272" i="43"/>
  <c r="I767" i="43"/>
  <c r="I528" i="43"/>
  <c r="I19" i="43"/>
  <c r="I105" i="43"/>
  <c r="I254" i="43"/>
  <c r="I637" i="43"/>
  <c r="I349" i="43"/>
  <c r="I511" i="43"/>
  <c r="I580" i="43"/>
  <c r="I773" i="43"/>
  <c r="I342" i="43"/>
  <c r="I1336" i="43"/>
  <c r="I84" i="43"/>
  <c r="I126" i="43"/>
  <c r="I485" i="43"/>
  <c r="I700" i="43"/>
  <c r="I644" i="43"/>
  <c r="I143" i="43"/>
  <c r="I265" i="43"/>
  <c r="I531" i="43"/>
  <c r="I253" i="43"/>
  <c r="I408" i="43"/>
  <c r="I519" i="43"/>
  <c r="I44" i="43"/>
  <c r="I293" i="43"/>
  <c r="I201" i="43"/>
  <c r="I828" i="43"/>
  <c r="I206" i="43"/>
  <c r="I1387" i="43"/>
  <c r="I1054" i="43"/>
  <c r="I1366" i="43"/>
  <c r="I863" i="43"/>
  <c r="I548" i="43"/>
  <c r="I878" i="43"/>
  <c r="I145" i="43"/>
  <c r="I873" i="43"/>
  <c r="I181" i="43"/>
  <c r="I451" i="43"/>
  <c r="I981" i="43"/>
  <c r="I845" i="43"/>
  <c r="I1047" i="43"/>
  <c r="I829" i="43"/>
  <c r="I982" i="43"/>
  <c r="I325" i="43"/>
  <c r="I144" i="43"/>
  <c r="I517" i="43"/>
  <c r="I759" i="43"/>
  <c r="I61" i="43"/>
  <c r="I220" i="43"/>
  <c r="I197" i="43"/>
  <c r="I93" i="43"/>
  <c r="I261" i="43"/>
  <c r="I195" i="43"/>
  <c r="I601" i="43"/>
  <c r="I908" i="43"/>
  <c r="I225" i="43"/>
  <c r="I1187" i="43"/>
  <c r="I1242" i="43"/>
  <c r="I1383" i="43"/>
  <c r="I1438" i="43"/>
  <c r="I1103" i="43"/>
  <c r="I1099" i="43"/>
  <c r="I470" i="43"/>
  <c r="I943" i="43"/>
  <c r="I968" i="43"/>
  <c r="I665" i="43"/>
  <c r="I1526" i="43"/>
  <c r="I866" i="43"/>
  <c r="I1345" i="43"/>
  <c r="I814" i="43"/>
  <c r="I574" i="43"/>
  <c r="I1285" i="43"/>
  <c r="I282" i="43"/>
  <c r="I871" i="43"/>
  <c r="I839" i="43"/>
  <c r="I539" i="43"/>
  <c r="I858" i="43"/>
  <c r="I1270" i="43"/>
  <c r="I397" i="43"/>
  <c r="I963" i="43"/>
  <c r="I865" i="43"/>
  <c r="I954" i="43"/>
  <c r="I957" i="43"/>
  <c r="I1037" i="43"/>
  <c r="I628" i="43"/>
  <c r="I799" i="43"/>
  <c r="I590" i="43"/>
  <c r="I267" i="43"/>
  <c r="I994" i="43"/>
  <c r="I542" i="43"/>
  <c r="I521" i="43"/>
  <c r="I586" i="43"/>
  <c r="I208" i="43"/>
  <c r="I1086" i="43"/>
  <c r="I1088" i="43"/>
  <c r="I493" i="43"/>
  <c r="I686" i="43"/>
  <c r="I134" i="43"/>
  <c r="I969" i="43"/>
  <c r="I1414" i="43"/>
  <c r="I559" i="43"/>
  <c r="I615" i="43"/>
  <c r="I735" i="43"/>
  <c r="I464" i="43"/>
  <c r="I499" i="43"/>
  <c r="I1204" i="43"/>
  <c r="I1098" i="43"/>
  <c r="I923" i="43"/>
  <c r="I10" i="43"/>
  <c r="I434" i="43"/>
  <c r="I149" i="43"/>
  <c r="I133" i="43"/>
  <c r="I569" i="43"/>
  <c r="I209" i="43"/>
  <c r="I479" i="43"/>
  <c r="I9" i="43"/>
  <c r="I76" i="43"/>
  <c r="I132" i="43"/>
  <c r="I257" i="43"/>
  <c r="I312" i="43"/>
  <c r="I175" i="43"/>
  <c r="I319" i="43"/>
  <c r="I361" i="43"/>
  <c r="I505" i="43"/>
  <c r="I474" i="43"/>
  <c r="I237" i="43"/>
  <c r="I420" i="43"/>
  <c r="I598" i="43"/>
  <c r="I127" i="43"/>
  <c r="I869" i="43"/>
  <c r="I1114" i="43"/>
  <c r="I492" i="43"/>
  <c r="I681" i="43"/>
  <c r="I233" i="43"/>
  <c r="I682" i="43"/>
  <c r="I841" i="43"/>
  <c r="I786" i="43"/>
  <c r="I785" i="43"/>
  <c r="I930" i="43"/>
  <c r="I1018" i="43"/>
  <c r="I842" i="43"/>
  <c r="I678" i="43"/>
  <c r="I1026" i="43"/>
  <c r="I661" i="43"/>
  <c r="I631" i="43"/>
  <c r="I1110" i="43"/>
  <c r="I901" i="43"/>
  <c r="I776" i="43"/>
  <c r="I1190" i="43"/>
  <c r="I1283" i="43"/>
  <c r="I1496" i="43"/>
  <c r="I1335" i="43"/>
  <c r="I653" i="43"/>
  <c r="I996" i="43"/>
  <c r="I1589" i="43"/>
  <c r="I1244" i="43"/>
  <c r="I1494" i="43"/>
  <c r="I1324" i="43"/>
  <c r="I713" i="43"/>
  <c r="I1320" i="43"/>
  <c r="I789" i="43"/>
  <c r="I861" i="43"/>
  <c r="I886" i="43"/>
  <c r="I1228" i="43"/>
  <c r="I1392" i="43"/>
  <c r="I912" i="43"/>
  <c r="I1310" i="43"/>
  <c r="I857" i="43"/>
  <c r="I669" i="43"/>
  <c r="I1050" i="43"/>
  <c r="I278" i="43"/>
  <c r="I445" i="43"/>
  <c r="I381" i="43"/>
  <c r="I567" i="43"/>
  <c r="I541" i="43"/>
  <c r="I196" i="43"/>
  <c r="I140" i="43"/>
  <c r="I446" i="43"/>
  <c r="I1429" i="43"/>
  <c r="I407" i="43"/>
  <c r="I204" i="43"/>
  <c r="I640" i="43"/>
  <c r="I874" i="43"/>
  <c r="I187" i="43"/>
  <c r="I1019" i="43"/>
  <c r="I1063" i="43"/>
  <c r="I456" i="43"/>
  <c r="I509" i="43"/>
  <c r="I290" i="43"/>
  <c r="I591" i="43"/>
  <c r="I442" i="43"/>
  <c r="I712" i="43"/>
  <c r="I344" i="43"/>
  <c r="I403" i="43"/>
  <c r="I295" i="43"/>
  <c r="I506" i="43"/>
  <c r="I174" i="43"/>
  <c r="I378" i="43"/>
  <c r="I398" i="43"/>
  <c r="I588" i="43"/>
  <c r="I79" i="43"/>
  <c r="I365" i="43"/>
  <c r="I243" i="43"/>
  <c r="I392" i="43"/>
  <c r="I847" i="43"/>
  <c r="I313" i="43"/>
  <c r="I602" i="43"/>
  <c r="I259" i="43"/>
  <c r="I91" i="43"/>
  <c r="I120" i="43"/>
  <c r="I112" i="43"/>
  <c r="I314" i="43"/>
  <c r="I141" i="43"/>
  <c r="I271" i="43"/>
  <c r="I119" i="43"/>
  <c r="I632" i="43"/>
  <c r="I830" i="43"/>
  <c r="I221" i="43"/>
  <c r="I124" i="43"/>
  <c r="I114" i="43"/>
  <c r="I219" i="43"/>
  <c r="I40" i="43"/>
  <c r="I202" i="43"/>
  <c r="I29" i="43"/>
  <c r="I43" i="43"/>
  <c r="I71" i="43"/>
  <c r="I1411" i="43"/>
  <c r="I1533" i="43"/>
  <c r="I186" i="43"/>
  <c r="I1340" i="43"/>
  <c r="I850" i="43"/>
  <c r="I1199" i="43"/>
  <c r="I1592" i="43"/>
  <c r="I1425" i="43"/>
  <c r="I556" i="43"/>
  <c r="I979" i="43"/>
  <c r="I1294" i="43"/>
  <c r="I1476" i="43"/>
  <c r="I1546" i="43"/>
  <c r="I1083" i="43"/>
  <c r="I1393" i="43"/>
  <c r="I1020" i="43"/>
  <c r="I755" i="43"/>
  <c r="I1200" i="43"/>
  <c r="I627" i="43"/>
  <c r="I1338" i="43"/>
  <c r="I462" i="43"/>
  <c r="I895" i="43"/>
  <c r="I702" i="43"/>
  <c r="I766" i="43"/>
  <c r="I1353" i="43"/>
  <c r="I851" i="43"/>
  <c r="I1170" i="43"/>
  <c r="I913" i="43"/>
  <c r="I387" i="43"/>
  <c r="I1164" i="43"/>
  <c r="I351" i="43"/>
  <c r="I914" i="43"/>
  <c r="I284" i="43"/>
  <c r="I639" i="43"/>
  <c r="I477" i="43"/>
  <c r="I983" i="43"/>
  <c r="I443" i="43"/>
  <c r="I281" i="43"/>
  <c r="I218" i="43"/>
  <c r="I213" i="43"/>
  <c r="I902" i="43"/>
  <c r="I781" i="43"/>
  <c r="I690" i="43"/>
  <c r="I482" i="43"/>
  <c r="I1319" i="43"/>
  <c r="I791" i="43"/>
  <c r="I547" i="43"/>
  <c r="I406" i="43"/>
  <c r="I1031" i="43"/>
  <c r="I460" i="43"/>
  <c r="I1288" i="43"/>
  <c r="I918" i="43"/>
  <c r="I500" i="43"/>
  <c r="I554" i="43"/>
  <c r="I544" i="43"/>
  <c r="I496" i="43"/>
  <c r="I694" i="43"/>
  <c r="I447" i="43"/>
  <c r="I494" i="43"/>
  <c r="I269" i="43"/>
  <c r="I98" i="43"/>
  <c r="I200" i="43"/>
  <c r="I304" i="43"/>
  <c r="I469" i="43"/>
  <c r="I113" i="43"/>
  <c r="I662" i="43"/>
  <c r="I510" i="43"/>
  <c r="I354" i="43"/>
  <c r="I1250" i="43"/>
  <c r="I192" i="43"/>
  <c r="I239" i="43"/>
  <c r="I283" i="43"/>
  <c r="I211" i="43"/>
  <c r="I139" i="43"/>
  <c r="I296" i="43"/>
  <c r="I173" i="43"/>
  <c r="I123" i="43"/>
  <c r="I301" i="43"/>
  <c r="I74" i="43"/>
  <c r="I72" i="43"/>
  <c r="I156" i="43"/>
  <c r="I36" i="43"/>
  <c r="I260" i="43"/>
  <c r="I103" i="43"/>
  <c r="I69" i="43"/>
  <c r="I50" i="43"/>
  <c r="I25" i="43"/>
  <c r="I13" i="43"/>
  <c r="I1576" i="43"/>
  <c r="I1195" i="43"/>
  <c r="I612" i="43"/>
  <c r="I840" i="43"/>
  <c r="I1176" i="43"/>
  <c r="I1062" i="43"/>
  <c r="I917" i="43"/>
  <c r="I775" i="43"/>
  <c r="I658" i="43"/>
  <c r="I807" i="43"/>
  <c r="I688" i="43"/>
  <c r="I837" i="43"/>
  <c r="I1068" i="43"/>
  <c r="I429" i="43"/>
  <c r="I427" i="43"/>
  <c r="I951" i="43"/>
  <c r="I1594" i="43"/>
  <c r="I1599" i="43"/>
  <c r="I1323" i="43"/>
  <c r="I1384" i="43"/>
  <c r="I1278" i="43"/>
  <c r="I1123" i="43"/>
  <c r="I394" i="43"/>
  <c r="I813" i="43"/>
  <c r="I1364" i="43"/>
  <c r="I973" i="43"/>
  <c r="I887" i="43"/>
  <c r="I1485" i="43"/>
  <c r="I1350" i="43"/>
  <c r="I1455" i="43"/>
  <c r="I1057" i="43"/>
  <c r="I154" i="43"/>
  <c r="I1205" i="43"/>
  <c r="I108" i="43"/>
  <c r="I1189" i="43"/>
  <c r="I525" i="43"/>
  <c r="I437" i="43"/>
  <c r="I967" i="43"/>
  <c r="I355" i="43"/>
  <c r="I939" i="43"/>
  <c r="I629" i="43"/>
  <c r="I948" i="43"/>
  <c r="I1151" i="43"/>
  <c r="I486" i="43"/>
  <c r="I664" i="43"/>
  <c r="I998" i="43"/>
  <c r="I164" i="43"/>
  <c r="I714" i="43"/>
  <c r="I363" i="43"/>
  <c r="I831" i="43"/>
  <c r="I338" i="43"/>
  <c r="I670" i="43"/>
  <c r="I432" i="43"/>
  <c r="I242" i="43"/>
  <c r="I321" i="43"/>
  <c r="I413" i="43"/>
  <c r="I536" i="43"/>
  <c r="I844" i="43"/>
  <c r="I285" i="43"/>
  <c r="I783" i="43"/>
  <c r="I356" i="43"/>
  <c r="I252" i="43"/>
  <c r="I778" i="43"/>
  <c r="I535" i="43"/>
  <c r="I402" i="43"/>
  <c r="I128" i="43"/>
  <c r="I299" i="43"/>
  <c r="I248" i="43"/>
  <c r="I224" i="43"/>
  <c r="I226" i="43"/>
  <c r="I545" i="43"/>
  <c r="I401" i="43"/>
  <c r="I182" i="43"/>
  <c r="I245" i="43"/>
  <c r="I146" i="43"/>
  <c r="I215" i="43"/>
  <c r="I87" i="43"/>
  <c r="I37" i="43"/>
  <c r="I291" i="43"/>
  <c r="I180" i="43"/>
  <c r="I400" i="43"/>
  <c r="I231" i="43"/>
  <c r="I75" i="43"/>
  <c r="I92" i="43"/>
  <c r="I207" i="43"/>
  <c r="I116" i="43"/>
  <c r="I158" i="43"/>
  <c r="I18" i="43"/>
  <c r="I169" i="43"/>
  <c r="I46" i="43"/>
  <c r="I56" i="43"/>
  <c r="I14" i="43"/>
  <c r="I359" i="43"/>
  <c r="I67" i="43"/>
  <c r="I39" i="43"/>
  <c r="I77" i="43"/>
  <c r="I86" i="43"/>
  <c r="I303" i="43"/>
  <c r="I111" i="43"/>
  <c r="I33" i="43"/>
  <c r="I59" i="43"/>
  <c r="I210" i="43"/>
  <c r="I234" i="43"/>
  <c r="I189" i="43"/>
  <c r="I438" i="43"/>
  <c r="I353" i="43"/>
  <c r="I433" i="43"/>
  <c r="I223" i="43"/>
  <c r="I42" i="43"/>
  <c r="I553" i="43"/>
  <c r="I693" i="43"/>
  <c r="I533" i="43"/>
  <c r="I468" i="43"/>
  <c r="I62" i="43"/>
  <c r="I880" i="43"/>
  <c r="I549" i="43"/>
  <c r="I683" i="43"/>
  <c r="I458" i="43"/>
  <c r="I1010" i="43"/>
  <c r="I745" i="43"/>
  <c r="I514" i="43"/>
  <c r="I695" i="43"/>
  <c r="I1152" i="43"/>
  <c r="I235" i="43"/>
  <c r="I472" i="43"/>
  <c r="I1023" i="43"/>
  <c r="I1279" i="43"/>
  <c r="I945" i="43"/>
  <c r="I819" i="43"/>
  <c r="I877" i="43"/>
  <c r="I562" i="43"/>
  <c r="I1169" i="43"/>
  <c r="I331" i="43"/>
  <c r="I1249" i="43"/>
  <c r="I1041" i="43"/>
  <c r="I884" i="43"/>
  <c r="I1370" i="43"/>
  <c r="I20" i="43"/>
  <c r="I32" i="43"/>
  <c r="I63" i="43"/>
  <c r="I240" i="43"/>
  <c r="I23" i="43"/>
  <c r="I199" i="43"/>
  <c r="I150" i="43"/>
  <c r="I205" i="43"/>
  <c r="I232" i="43"/>
  <c r="I705" i="43"/>
  <c r="I302" i="43"/>
  <c r="I236" i="43"/>
  <c r="I177" i="43"/>
  <c r="I838" i="43"/>
  <c r="I89" i="43"/>
  <c r="I212" i="43"/>
  <c r="I305" i="43"/>
  <c r="I64" i="43"/>
  <c r="I358" i="43"/>
  <c r="I396" i="43"/>
  <c r="I656" i="43"/>
  <c r="I471" i="43"/>
  <c r="I823" i="43"/>
  <c r="I952" i="43"/>
  <c r="I692" i="43"/>
  <c r="I440" i="43"/>
  <c r="I1074" i="43"/>
  <c r="I835" i="43"/>
  <c r="I333" i="43"/>
  <c r="I410" i="43"/>
  <c r="I808" i="43"/>
  <c r="I875" i="43"/>
  <c r="I390" i="43"/>
  <c r="I832" i="43"/>
  <c r="I1348" i="43"/>
  <c r="I1541" i="43"/>
  <c r="I1120" i="43"/>
  <c r="I1395" i="43"/>
  <c r="I1426" i="43"/>
  <c r="I1532" i="43"/>
  <c r="I8" i="43"/>
  <c r="I104" i="43"/>
  <c r="I101" i="43"/>
  <c r="I191" i="43"/>
  <c r="I142" i="43"/>
  <c r="I45" i="43"/>
  <c r="I138" i="43"/>
  <c r="I80" i="43"/>
  <c r="I203" i="43"/>
  <c r="I193" i="43"/>
  <c r="I88" i="43"/>
  <c r="I136" i="43"/>
  <c r="I357" i="43"/>
  <c r="I739" i="43"/>
  <c r="I157" i="43"/>
  <c r="I28" i="43"/>
  <c r="I371" i="43"/>
  <c r="I320" i="43"/>
  <c r="I389" i="43"/>
  <c r="I1113" i="43"/>
  <c r="I617" i="43"/>
  <c r="I297" i="43"/>
  <c r="I279" i="43"/>
  <c r="I576" i="43"/>
  <c r="I747" i="43"/>
  <c r="I244" i="43"/>
  <c r="I450" i="43"/>
  <c r="I905" i="43"/>
  <c r="I922" i="43"/>
  <c r="I487" i="43"/>
  <c r="I727" i="43"/>
  <c r="I377" i="43"/>
  <c r="I1004" i="43"/>
  <c r="I900" i="43"/>
  <c r="I329" i="43"/>
  <c r="I1222" i="43"/>
  <c r="I1517" i="43"/>
  <c r="I340" i="43"/>
  <c r="I652" i="43"/>
  <c r="I611" i="43"/>
  <c r="I513" i="43"/>
  <c r="I346" i="43"/>
  <c r="I660" i="43"/>
  <c r="I578" i="43"/>
  <c r="I1005" i="43"/>
  <c r="I1212" i="43"/>
  <c r="I130" i="43"/>
  <c r="I899" i="43"/>
  <c r="I675" i="43"/>
  <c r="I706" i="43"/>
  <c r="I707" i="43"/>
  <c r="I849" i="43"/>
  <c r="I732" i="43"/>
  <c r="I643" i="43"/>
  <c r="I798" i="43"/>
  <c r="I970" i="43"/>
  <c r="I448" i="43"/>
  <c r="I817" i="43"/>
  <c r="I782" i="43"/>
  <c r="I411" i="43"/>
  <c r="I716" i="43"/>
  <c r="I784" i="43"/>
  <c r="I380" i="43"/>
  <c r="I635" i="43"/>
  <c r="I1117" i="43"/>
  <c r="I1221" i="43"/>
  <c r="I1011" i="43"/>
  <c r="I405" i="43"/>
  <c r="I1329" i="43"/>
  <c r="I1056" i="43"/>
  <c r="I1369" i="43"/>
  <c r="I587" i="43"/>
  <c r="I932" i="43"/>
  <c r="I1575" i="43"/>
  <c r="I1534" i="43"/>
  <c r="I1290" i="43"/>
  <c r="I1573" i="43"/>
  <c r="I1591" i="43"/>
  <c r="I1580" i="43"/>
  <c r="I1569" i="43"/>
  <c r="I1380" i="43"/>
  <c r="I1305" i="43"/>
  <c r="I1558" i="43"/>
  <c r="I619" i="43"/>
  <c r="I1297" i="43"/>
  <c r="I1415" i="43"/>
  <c r="I1296" i="43"/>
  <c r="I1347" i="43"/>
  <c r="I1394" i="43"/>
  <c r="I729" i="43"/>
  <c r="I1484" i="43"/>
  <c r="I1553" i="43"/>
  <c r="I1252" i="43"/>
  <c r="I1302" i="43"/>
  <c r="I710" i="43"/>
  <c r="I907" i="43"/>
  <c r="I1180" i="43"/>
  <c r="I1153" i="43"/>
  <c r="I566" i="43"/>
  <c r="I1433" i="43"/>
  <c r="I118" i="43"/>
  <c r="I337" i="43"/>
  <c r="I743" i="43"/>
  <c r="I805" i="43"/>
  <c r="I1318" i="43"/>
  <c r="I1256" i="43"/>
  <c r="I1220" i="43"/>
  <c r="I1093" i="43"/>
  <c r="I1442" i="43"/>
  <c r="I1131" i="43"/>
  <c r="I424" i="43"/>
  <c r="I1292" i="43"/>
  <c r="I1520" i="43"/>
  <c r="I1525" i="43"/>
  <c r="I1412" i="43"/>
  <c r="I1607" i="43"/>
  <c r="I986" i="43"/>
  <c r="I593" i="43"/>
  <c r="I1224" i="43"/>
  <c r="I1075" i="43"/>
  <c r="I980" i="43"/>
  <c r="I1138" i="43"/>
  <c r="I1272" i="43"/>
  <c r="I318" i="43"/>
  <c r="I709" i="43"/>
  <c r="I1351" i="43"/>
  <c r="I793" i="43"/>
  <c r="I730" i="43"/>
  <c r="I1172" i="43"/>
  <c r="I1588" i="43"/>
  <c r="I366" i="43"/>
  <c r="I584" i="43"/>
  <c r="I1267" i="43"/>
  <c r="I1359" i="43"/>
  <c r="I862" i="43"/>
  <c r="I1269" i="43"/>
  <c r="I1146" i="43"/>
  <c r="I812" i="43"/>
  <c r="I958" i="43"/>
  <c r="I1421" i="43"/>
  <c r="I1073" i="43"/>
  <c r="I992" i="43"/>
  <c r="I916" i="43"/>
  <c r="I348" i="43"/>
  <c r="I751" i="43"/>
  <c r="I1587" i="43"/>
  <c r="I1551" i="43"/>
  <c r="I1388" i="43"/>
  <c r="I1055" i="43"/>
  <c r="I1309" i="43"/>
  <c r="I1405" i="43"/>
  <c r="I1194" i="43"/>
  <c r="I1450" i="43"/>
  <c r="I1167" i="43"/>
  <c r="I1284" i="43"/>
  <c r="I1583" i="43"/>
  <c r="I1565" i="43"/>
  <c r="I949" i="43"/>
  <c r="I1313" i="43"/>
  <c r="I1003" i="43"/>
  <c r="I701" i="43"/>
  <c r="I1043" i="43"/>
  <c r="I792" i="43"/>
  <c r="I1052" i="43"/>
  <c r="I1346" i="43"/>
  <c r="I423" i="43"/>
  <c r="I1008" i="43"/>
  <c r="I1136" i="43"/>
  <c r="I1084" i="43"/>
  <c r="I687" i="43"/>
  <c r="I1192" i="43"/>
  <c r="I1289" i="43"/>
  <c r="I1597" i="43"/>
  <c r="I289" i="43"/>
  <c r="I414" i="43"/>
  <c r="I1315" i="43"/>
  <c r="I1416" i="43"/>
  <c r="I1413" i="43"/>
  <c r="I1260" i="43"/>
  <c r="I906" i="43"/>
  <c r="I605" i="43"/>
  <c r="I1268" i="43"/>
  <c r="I959" i="43"/>
  <c r="I1417" i="43"/>
  <c r="I1039" i="43"/>
  <c r="I950" i="43"/>
  <c r="I1515" i="43"/>
  <c r="I1111" i="43"/>
  <c r="I1116" i="43"/>
  <c r="I1197" i="43"/>
  <c r="I750" i="43"/>
  <c r="I1502" i="43"/>
  <c r="I1548" i="43"/>
  <c r="I1508" i="43"/>
  <c r="I638" i="43"/>
  <c r="I1550" i="43"/>
  <c r="I522" i="43"/>
  <c r="I926" i="43"/>
  <c r="I1255" i="43"/>
  <c r="I1465" i="43"/>
  <c r="I1254" i="43"/>
  <c r="I911" i="43"/>
  <c r="I1381" i="43"/>
  <c r="I1130" i="43"/>
  <c r="I1271" i="43"/>
  <c r="I476" i="43"/>
  <c r="I894" i="43"/>
  <c r="I551" i="43"/>
  <c r="I1456" i="43"/>
  <c r="I540" i="43"/>
  <c r="I1077" i="43"/>
  <c r="I1096" i="43"/>
  <c r="I1382" i="43"/>
  <c r="I1168" i="43"/>
  <c r="I1149" i="43"/>
  <c r="I921" i="43"/>
  <c r="I999" i="43"/>
  <c r="I309" i="43"/>
  <c r="I1219" i="43"/>
  <c r="I1216" i="43"/>
  <c r="I771" i="43"/>
  <c r="I935" i="43"/>
  <c r="I1097" i="43"/>
  <c r="I1184" i="43"/>
  <c r="I1317" i="43"/>
  <c r="I515" i="43"/>
  <c r="I428" i="43"/>
  <c r="I649" i="43"/>
  <c r="I1291" i="43"/>
  <c r="I928" i="43"/>
  <c r="I1046" i="43"/>
  <c r="I107" i="43"/>
  <c r="I1159" i="43"/>
  <c r="I956" i="43"/>
  <c r="I797" i="43"/>
  <c r="I1040" i="43"/>
  <c r="I990" i="43"/>
  <c r="I1104" i="43"/>
  <c r="I897" i="43"/>
  <c r="I827" i="43"/>
  <c r="I1048" i="43"/>
  <c r="I1108" i="43"/>
  <c r="I933" i="43"/>
  <c r="I762" i="43"/>
  <c r="I527" i="43"/>
  <c r="I452" i="43"/>
  <c r="I167" i="43"/>
  <c r="I976" i="43"/>
  <c r="I780" i="43"/>
  <c r="I294" i="43"/>
  <c r="I802" i="43"/>
  <c r="I581" i="43"/>
  <c r="I1165" i="43"/>
  <c r="I1300" i="43"/>
  <c r="I347" i="43"/>
  <c r="I677" i="43"/>
  <c r="I367" i="43"/>
  <c r="I718" i="43"/>
  <c r="I975" i="43"/>
  <c r="I691" i="43"/>
  <c r="I1218" i="43"/>
  <c r="I788" i="43"/>
  <c r="I898" i="43"/>
  <c r="I920" i="43"/>
  <c r="I625" i="43"/>
  <c r="I373" i="43"/>
  <c r="I737" i="43"/>
  <c r="I1557" i="43"/>
  <c r="I1109" i="43"/>
  <c r="I1314" i="43"/>
  <c r="I1379" i="43"/>
  <c r="I746" i="43"/>
  <c r="I1420" i="43"/>
  <c r="I1400" i="43"/>
  <c r="I1158" i="43"/>
  <c r="I1128" i="43"/>
  <c r="I633" i="43"/>
  <c r="I475" i="43"/>
  <c r="I1186" i="43"/>
  <c r="I1356" i="43"/>
  <c r="I1234" i="43"/>
  <c r="I723" i="43"/>
  <c r="I1211" i="43"/>
  <c r="I822" i="43"/>
  <c r="I1091" i="43"/>
  <c r="I1330" i="43"/>
  <c r="I1328" i="43"/>
  <c r="I1489" i="43"/>
  <c r="I965" i="43"/>
  <c r="I1122" i="43"/>
  <c r="I1007" i="43"/>
  <c r="I1301" i="43"/>
  <c r="I761" i="43"/>
  <c r="I860" i="43"/>
  <c r="I722" i="43"/>
  <c r="I1398" i="43"/>
  <c r="I1051" i="43"/>
  <c r="I1396" i="43"/>
  <c r="I307" i="43"/>
  <c r="I1143" i="43"/>
  <c r="I1579" i="43"/>
  <c r="I1432" i="43"/>
  <c r="I1605" i="43"/>
  <c r="I1372" i="43"/>
  <c r="I623" i="43"/>
  <c r="I1389" i="43"/>
  <c r="I1386" i="43"/>
  <c r="I1578" i="43"/>
  <c r="I1539" i="43"/>
  <c r="I1140" i="43"/>
  <c r="I1006" i="43"/>
  <c r="I1378" i="43"/>
  <c r="I825" i="43"/>
  <c r="I1076" i="43"/>
  <c r="I752" i="43"/>
  <c r="I332" i="43"/>
  <c r="I1343" i="43"/>
  <c r="I888" i="43"/>
  <c r="I1029" i="43"/>
  <c r="I931" i="43"/>
  <c r="I1263" i="43"/>
  <c r="I1025" i="43"/>
  <c r="I1237" i="43"/>
  <c r="I1582" i="43"/>
  <c r="I1287" i="43"/>
  <c r="I568" i="43"/>
  <c r="I1418" i="43"/>
  <c r="I1440" i="43"/>
  <c r="I1453" i="43"/>
  <c r="I572" i="43"/>
  <c r="I1217" i="43"/>
  <c r="I1137" i="43"/>
  <c r="I600" i="43"/>
  <c r="I1182" i="43"/>
  <c r="I1124" i="43"/>
  <c r="I1112" i="43"/>
  <c r="I1248" i="43"/>
  <c r="I1145" i="43"/>
  <c r="I1135" i="43"/>
  <c r="I364" i="43"/>
  <c r="I603" i="43"/>
  <c r="I1281" i="43"/>
  <c r="I733" i="43"/>
  <c r="I1406" i="43"/>
  <c r="I988" i="43"/>
  <c r="I1474" i="43"/>
  <c r="I1462" i="43"/>
  <c r="I1467" i="43"/>
  <c r="I1201" i="43"/>
  <c r="I1524" i="43"/>
  <c r="I1275" i="43"/>
  <c r="I1208" i="43"/>
  <c r="I1460" i="43"/>
  <c r="I1243" i="43"/>
  <c r="I1431" i="43"/>
  <c r="I795" i="43"/>
  <c r="I809" i="43"/>
  <c r="I534" i="43"/>
  <c r="I1034" i="43"/>
  <c r="I852" i="43"/>
  <c r="I1304" i="43"/>
  <c r="I1102" i="43"/>
  <c r="I537" i="43"/>
  <c r="I1058" i="43"/>
  <c r="I657" i="43"/>
  <c r="I172" i="43"/>
  <c r="I1321" i="43"/>
  <c r="I1264" i="43"/>
  <c r="I846" i="43"/>
  <c r="I455" i="43"/>
  <c r="I552" i="43"/>
  <c r="I1236" i="43"/>
  <c r="I620" i="43"/>
  <c r="I1500" i="43"/>
  <c r="I1373" i="43"/>
  <c r="I1497" i="43"/>
  <c r="I1459" i="43"/>
  <c r="I960" i="43"/>
  <c r="I335" i="43"/>
  <c r="I801" i="43"/>
  <c r="I925" i="43"/>
  <c r="I864" i="43"/>
  <c r="I876" i="43"/>
  <c r="I1337" i="43"/>
  <c r="I927" i="43"/>
  <c r="I816" i="43"/>
  <c r="I671" i="43"/>
  <c r="I966" i="43"/>
  <c r="I1235" i="43"/>
  <c r="I1100" i="43"/>
  <c r="I961" i="43"/>
  <c r="I725" i="43"/>
  <c r="I386" i="43"/>
  <c r="I1434" i="43"/>
  <c r="I488" i="43"/>
  <c r="I654" i="43"/>
  <c r="I910" i="43"/>
  <c r="I1045" i="43"/>
  <c r="I1422" i="43"/>
  <c r="I790" i="43"/>
  <c r="I1125" i="43"/>
  <c r="I1060" i="43"/>
  <c r="I867" i="43"/>
  <c r="I1038" i="43"/>
  <c r="I1090" i="43"/>
  <c r="I1332" i="43"/>
  <c r="I1498" i="43"/>
  <c r="I1507" i="43"/>
  <c r="I1538" i="43"/>
  <c r="I708" i="43"/>
  <c r="I1464" i="43"/>
  <c r="I1277" i="43"/>
  <c r="I1452" i="43"/>
  <c r="I978" i="43"/>
  <c r="I1082" i="43"/>
  <c r="I1134" i="43"/>
  <c r="I1202" i="43"/>
  <c r="I171" i="43"/>
  <c r="I1214" i="43"/>
  <c r="I1331" i="43"/>
  <c r="I938" i="43"/>
  <c r="I334" i="43"/>
  <c r="I565" i="43"/>
  <c r="I685" i="43"/>
  <c r="I1154" i="43"/>
  <c r="I1014" i="43"/>
  <c r="I1049" i="43"/>
  <c r="I719" i="43"/>
  <c r="I256" i="43"/>
  <c r="I1177" i="43"/>
  <c r="I575" i="43"/>
  <c r="I1071" i="43"/>
  <c r="I703" i="43"/>
  <c r="I946" i="43"/>
  <c r="I854" i="43"/>
  <c r="I936" i="43"/>
  <c r="I634" i="43"/>
  <c r="I399" i="43"/>
  <c r="I1013" i="43"/>
  <c r="I1157" i="43"/>
  <c r="I516" i="43"/>
  <c r="I1101" i="43"/>
  <c r="I249" i="43"/>
  <c r="I345" i="43"/>
  <c r="I942" i="43"/>
  <c r="I734" i="43"/>
  <c r="I1166" i="43"/>
  <c r="I497" i="43"/>
  <c r="I415" i="43"/>
  <c r="I1245" i="43"/>
  <c r="I185" i="43"/>
  <c r="I246" i="43"/>
  <c r="I904" i="43"/>
  <c r="I881" i="43"/>
  <c r="I818" i="43"/>
  <c r="I501" i="43"/>
  <c r="I1001" i="43"/>
  <c r="I582" i="43"/>
  <c r="I1035" i="43"/>
  <c r="I993" i="43"/>
  <c r="I618" i="43"/>
  <c r="I667" i="43"/>
  <c r="I984" i="43"/>
  <c r="I1506" i="43"/>
  <c r="I322" i="43"/>
  <c r="I756" i="43"/>
  <c r="I481" i="43"/>
  <c r="I214" i="43"/>
  <c r="I376" i="43"/>
  <c r="I409" i="43"/>
  <c r="I636" i="43"/>
  <c r="I1021" i="43"/>
  <c r="I608" i="43"/>
  <c r="I684" i="43"/>
  <c r="I909" i="43"/>
  <c r="I467" i="43"/>
  <c r="I599" i="43"/>
  <c r="I754" i="43"/>
  <c r="I594" i="43"/>
  <c r="I339" i="43"/>
  <c r="I650" i="43"/>
  <c r="I532" i="43"/>
  <c r="I821" i="43"/>
  <c r="I856" i="43"/>
  <c r="I417" i="43"/>
  <c r="I974" i="43"/>
  <c r="I1072" i="43"/>
  <c r="I721" i="43"/>
  <c r="I740" i="43"/>
  <c r="I607" i="43"/>
  <c r="I758" i="43"/>
  <c r="I972" i="43"/>
  <c r="I585" i="43"/>
  <c r="I571" i="43"/>
  <c r="I1286" i="43"/>
  <c r="I436" i="43"/>
  <c r="I384" i="43"/>
  <c r="I421" i="43"/>
  <c r="I1247" i="43"/>
  <c r="I779" i="43"/>
  <c r="I648" i="43"/>
  <c r="I728" i="43"/>
  <c r="I768" i="43"/>
  <c r="I666" i="43"/>
  <c r="I1095" i="43"/>
  <c r="I962" i="43"/>
  <c r="I882" i="43"/>
  <c r="I1089" i="43"/>
  <c r="I651" i="43"/>
  <c r="I947" i="43"/>
  <c r="I1070" i="43"/>
  <c r="I504" i="43"/>
  <c r="I777" i="43"/>
  <c r="I419" i="43"/>
  <c r="I1118" i="43"/>
  <c r="I753" i="43"/>
  <c r="I441" i="43"/>
  <c r="I1469" i="43"/>
  <c r="I1274" i="43"/>
  <c r="I1121" i="43"/>
  <c r="I1501" i="43"/>
  <c r="I1377" i="43"/>
  <c r="I1482" i="43"/>
  <c r="I416" i="43"/>
  <c r="I891" i="43"/>
  <c r="I1316" i="43"/>
  <c r="I1326" i="43"/>
  <c r="I1238" i="43"/>
  <c r="I1493" i="43"/>
  <c r="I1293" i="43"/>
  <c r="I7" i="43"/>
  <c r="I16" i="43"/>
  <c r="I48" i="43"/>
  <c r="I15" i="43"/>
  <c r="I17" i="43"/>
  <c r="I24" i="43"/>
  <c r="I83" i="43"/>
  <c r="I55" i="43"/>
  <c r="I66" i="43"/>
  <c r="I47" i="43"/>
  <c r="I230" i="43"/>
  <c r="I350" i="43"/>
  <c r="I131" i="43"/>
  <c r="I176" i="43"/>
  <c r="I151" i="43"/>
  <c r="I129" i="43"/>
  <c r="I82" i="43"/>
  <c r="I31" i="43"/>
  <c r="I65" i="43"/>
  <c r="I137" i="43"/>
  <c r="I51" i="43"/>
  <c r="I178" i="43"/>
  <c r="I78" i="43"/>
  <c r="I12" i="43"/>
  <c r="I106" i="43"/>
  <c r="I179" i="43"/>
  <c r="I286" i="43"/>
  <c r="I109" i="43"/>
  <c r="I53" i="43"/>
  <c r="I310" i="43"/>
  <c r="I41" i="43"/>
  <c r="I274" i="43"/>
  <c r="I250" i="43"/>
  <c r="I125" i="43"/>
  <c r="I764" i="43"/>
  <c r="I26" i="43"/>
  <c r="I270" i="43"/>
  <c r="I166" i="43"/>
  <c r="I369" i="43"/>
  <c r="I241" i="43"/>
  <c r="I229" i="43"/>
  <c r="I404" i="43"/>
  <c r="I430" i="43"/>
  <c r="I161" i="43"/>
  <c r="I300" i="43"/>
  <c r="I52" i="43"/>
  <c r="I148" i="43"/>
  <c r="I247" i="43"/>
  <c r="I453" i="43"/>
  <c r="I330" i="43"/>
  <c r="I292" i="43"/>
  <c r="I526" i="43"/>
  <c r="I94" i="43"/>
  <c r="I379" i="43"/>
  <c r="I73" i="43"/>
  <c r="I168" i="43"/>
  <c r="I324" i="43"/>
  <c r="I326" i="43"/>
  <c r="I90" i="43"/>
  <c r="I512" i="43"/>
  <c r="I498" i="43"/>
  <c r="I529" i="43"/>
  <c r="I1322" i="43"/>
  <c r="I49" i="43"/>
  <c r="I328" i="43"/>
  <c r="I117" i="43"/>
  <c r="I170" i="43"/>
  <c r="I341" i="43"/>
  <c r="I697" i="43"/>
  <c r="I659" i="43"/>
  <c r="I385" i="43"/>
  <c r="I518" i="43"/>
  <c r="I622" i="43"/>
  <c r="I95" i="43"/>
  <c r="I1033" i="43"/>
  <c r="I543" i="43"/>
  <c r="I323" i="43"/>
  <c r="I577" i="43"/>
  <c r="I275" i="43"/>
  <c r="I699" i="43"/>
  <c r="I160" i="43"/>
  <c r="I595" i="43"/>
  <c r="I465" i="43"/>
  <c r="I592" i="43"/>
  <c r="I480" i="43"/>
  <c r="I964" i="43"/>
  <c r="I550" i="43"/>
  <c r="I774" i="43"/>
  <c r="I110" i="43"/>
  <c r="I336" i="43"/>
  <c r="I589" i="43"/>
  <c r="I439" i="43"/>
  <c r="I327" i="43"/>
  <c r="I162" i="43"/>
  <c r="I431" i="43"/>
  <c r="I343" i="43"/>
  <c r="I558" i="43"/>
  <c r="I70" i="43"/>
  <c r="I466" i="43"/>
  <c r="I563" i="43"/>
  <c r="I418" i="43"/>
  <c r="I626" i="43"/>
  <c r="I473" i="43"/>
  <c r="I698" i="43"/>
  <c r="I216" i="43"/>
  <c r="I188" i="43"/>
  <c r="I502" i="43"/>
  <c r="I495" i="43"/>
  <c r="I579" i="43"/>
  <c r="I1240" i="43"/>
  <c r="I508" i="43"/>
  <c r="I491" i="43"/>
  <c r="I624" i="43"/>
  <c r="I561" i="43"/>
  <c r="I255" i="43"/>
  <c r="I614" i="43"/>
  <c r="I689" i="43"/>
  <c r="I621" i="43"/>
  <c r="I749" i="43"/>
  <c r="I287" i="43"/>
  <c r="I711" i="43"/>
  <c r="I165" i="43"/>
  <c r="I238" i="43"/>
  <c r="I435" i="43"/>
  <c r="I264" i="43"/>
  <c r="I1183" i="43"/>
  <c r="I834" i="43"/>
  <c r="I538" i="43"/>
  <c r="I772" i="43"/>
  <c r="I870" i="43"/>
  <c r="I679" i="43"/>
  <c r="I794" i="43"/>
  <c r="I459" i="43"/>
  <c r="I848" i="43"/>
  <c r="I564" i="43"/>
  <c r="I1024" i="43"/>
  <c r="I360" i="43"/>
  <c r="I316" i="43"/>
  <c r="I1000" i="43"/>
  <c r="I1261" i="43"/>
  <c r="I444" i="43"/>
  <c r="I985" i="43"/>
  <c r="I604" i="43"/>
  <c r="I889" i="43"/>
  <c r="I546" i="43"/>
  <c r="I1307" i="43"/>
  <c r="I463" i="43"/>
  <c r="I610" i="43"/>
  <c r="I919" i="43"/>
  <c r="I934" i="43"/>
  <c r="I391" i="43"/>
  <c r="I741" i="43"/>
  <c r="I971" i="43"/>
  <c r="I836" i="43"/>
  <c r="I560" i="43"/>
  <c r="I315" i="43"/>
  <c r="I1354" i="43"/>
  <c r="I1175" i="43"/>
  <c r="I796" i="43"/>
  <c r="I1404" i="43"/>
  <c r="I1567" i="43"/>
  <c r="I1266" i="43"/>
  <c r="I1232" i="43"/>
  <c r="I1085" i="43"/>
  <c r="I609" i="43"/>
  <c r="I1603" i="43"/>
  <c r="I1368" i="43"/>
  <c r="I1092" i="43"/>
  <c r="I1333" i="43"/>
  <c r="I1511" i="43"/>
  <c r="I483" i="43"/>
  <c r="I1203" i="43"/>
  <c r="I1542" i="43"/>
  <c r="I1299" i="43"/>
  <c r="I1312" i="43"/>
  <c r="I997" i="43"/>
  <c r="I815" i="43"/>
  <c r="I1513" i="43"/>
  <c r="I803" i="43"/>
  <c r="I1543" i="43"/>
  <c r="I806" i="43"/>
  <c r="I995" i="43"/>
  <c r="I1185" i="43"/>
  <c r="I1427" i="43"/>
  <c r="I1311" i="43"/>
  <c r="I1512" i="43"/>
  <c r="I1259" i="43"/>
  <c r="I1115" i="43"/>
  <c r="I1385" i="43"/>
  <c r="I1231" i="43"/>
  <c r="I317" i="43"/>
  <c r="I1365" i="43"/>
  <c r="I1504" i="43"/>
  <c r="I1516" i="43"/>
  <c r="I1362" i="43"/>
  <c r="I1087" i="43"/>
  <c r="I770" i="43"/>
  <c r="I940" i="43"/>
  <c r="I1535" i="43"/>
  <c r="I1529" i="43"/>
  <c r="I676" i="43"/>
  <c r="I362" i="43"/>
  <c r="I1357" i="43"/>
  <c r="I1458" i="43"/>
  <c r="I1147" i="43"/>
  <c r="I944" i="43"/>
  <c r="I1446" i="43"/>
  <c r="I715" i="43"/>
  <c r="I726" i="43"/>
  <c r="I1581" i="43"/>
  <c r="I375" i="43"/>
  <c r="I1407" i="43"/>
  <c r="I1079" i="43"/>
  <c r="I1552" i="43"/>
  <c r="I1409" i="43"/>
  <c r="I1067" i="43"/>
  <c r="I1522" i="43"/>
  <c r="I1065" i="43"/>
  <c r="I1436" i="43"/>
  <c r="I1160" i="43"/>
  <c r="I1399" i="43"/>
  <c r="I1590" i="43"/>
  <c r="I1133" i="43"/>
  <c r="I1527" i="43"/>
  <c r="I1466" i="43"/>
  <c r="I893" i="43"/>
  <c r="I352" i="43"/>
  <c r="I368" i="43"/>
  <c r="I1444" i="43"/>
  <c r="I1600" i="43"/>
  <c r="I991" i="43"/>
  <c r="I1559" i="43"/>
  <c r="I1342" i="43"/>
  <c r="I744" i="43"/>
  <c r="I955" i="43"/>
  <c r="I1163" i="43"/>
  <c r="I987" i="43"/>
  <c r="I1480" i="43"/>
  <c r="I1022" i="43"/>
  <c r="I680" i="43"/>
  <c r="I1226" i="43"/>
  <c r="I645" i="43"/>
  <c r="I1207" i="43"/>
  <c r="I1257" i="43"/>
  <c r="I616" i="43"/>
  <c r="I1239" i="43"/>
  <c r="I1241" i="43"/>
  <c r="I1273" i="43"/>
  <c r="I1341" i="43"/>
  <c r="I1457" i="43"/>
  <c r="I1560" i="43"/>
  <c r="I1391" i="43"/>
  <c r="I826" i="43"/>
  <c r="I1561" i="43"/>
  <c r="I1540" i="43"/>
  <c r="I1303" i="43"/>
  <c r="I1448" i="43"/>
  <c r="I953" i="43"/>
  <c r="I1280" i="43"/>
  <c r="I646" i="43"/>
  <c r="I760" i="43"/>
  <c r="I1174" i="43"/>
  <c r="I1514" i="43"/>
  <c r="I1488" i="43"/>
  <c r="I704" i="43"/>
  <c r="I1454" i="43"/>
  <c r="I596" i="43"/>
  <c r="I1390" i="43"/>
  <c r="I266" i="43"/>
  <c r="I1490" i="43"/>
  <c r="I1352" i="43"/>
  <c r="I868" i="43"/>
  <c r="I748" i="43"/>
  <c r="I1566" i="43"/>
  <c r="I1374" i="43"/>
  <c r="I1227" i="43"/>
  <c r="I1602" i="43"/>
  <c r="I757" i="43"/>
  <c r="I820" i="43"/>
  <c r="I879" i="43"/>
  <c r="I1528" i="43"/>
  <c r="I1468" i="43"/>
  <c r="I1282" i="43"/>
  <c r="I1233" i="43"/>
  <c r="I1477" i="43"/>
  <c r="I1478" i="43"/>
  <c r="I1562" i="43"/>
  <c r="I1325" i="43"/>
  <c r="I1361" i="43"/>
  <c r="I1549" i="43"/>
  <c r="I1410" i="43"/>
  <c r="I1213" i="43"/>
  <c r="I583" i="43"/>
  <c r="I1574" i="43"/>
  <c r="I1139" i="43"/>
  <c r="I1402" i="43"/>
  <c r="I672" i="43"/>
  <c r="I1253" i="43"/>
  <c r="I1639" i="43" l="1"/>
  <c r="E73" i="38" l="1"/>
  <c r="E125" i="38" l="1"/>
  <c r="E123" i="38"/>
  <c r="E148" i="38"/>
  <c r="E129" i="38"/>
  <c r="E130" i="38"/>
  <c r="E169" i="38"/>
  <c r="E154" i="38"/>
  <c r="E161" i="38"/>
  <c r="E150" i="38"/>
  <c r="E163" i="38"/>
  <c r="E166" i="38"/>
  <c r="E118" i="38"/>
  <c r="E124" i="38"/>
  <c r="E162" i="38"/>
  <c r="E143" i="38"/>
  <c r="E139" i="38"/>
  <c r="E107" i="38"/>
  <c r="E140" i="38"/>
  <c r="E138" i="38"/>
  <c r="E65" i="38"/>
  <c r="E151" i="38"/>
  <c r="E152" i="38"/>
  <c r="E158" i="38"/>
  <c r="E131" i="38"/>
  <c r="E132" i="38"/>
  <c r="E170" i="38"/>
  <c r="E171" i="38"/>
  <c r="E167" i="38"/>
  <c r="E172" i="38"/>
  <c r="E168" i="38"/>
  <c r="E41" i="39"/>
  <c r="E32" i="39"/>
  <c r="F52" i="38" l="1"/>
  <c r="F35" i="38"/>
  <c r="F25" i="38"/>
  <c r="F30" i="38"/>
  <c r="F26" i="38"/>
  <c r="F73" i="38"/>
  <c r="H1657" i="43" l="1"/>
  <c r="E136" i="38" l="1"/>
  <c r="H1666" i="43" l="1"/>
  <c r="H1661" i="43"/>
  <c r="E142" i="38" l="1"/>
  <c r="E24" i="38"/>
  <c r="H1663" i="43" l="1"/>
  <c r="H1660" i="43"/>
  <c r="H1686" i="43" l="1"/>
  <c r="H1688" i="43" l="1"/>
  <c r="H1685" i="43"/>
  <c r="H1676" i="43"/>
  <c r="H1667" i="43"/>
  <c r="H1670" i="43" l="1"/>
  <c r="H1653" i="43"/>
  <c r="H1649" i="43"/>
  <c r="H1679" i="43" l="1"/>
  <c r="H1659" i="43"/>
  <c r="H1648" i="43"/>
  <c r="H1698" i="43"/>
  <c r="H1682" i="43" l="1"/>
  <c r="H1675" i="43"/>
  <c r="H1674" i="43" l="1"/>
  <c r="H1664" i="43"/>
  <c r="H1665" i="43" l="1"/>
  <c r="E46" i="39" l="1"/>
  <c r="E127" i="38" l="1"/>
  <c r="E96" i="38" l="1"/>
  <c r="E53" i="38"/>
  <c r="E160" i="38"/>
  <c r="E155" i="38"/>
  <c r="E147" i="38"/>
  <c r="E110" i="38"/>
  <c r="E62" i="38"/>
  <c r="E145" i="38"/>
  <c r="E157" i="38"/>
  <c r="E149" i="38"/>
  <c r="E82" i="38"/>
  <c r="E120" i="38"/>
  <c r="E103" i="38"/>
  <c r="E141" i="38" l="1"/>
  <c r="E159" i="38"/>
  <c r="E156" i="38"/>
  <c r="E70" i="38"/>
  <c r="E80" i="38"/>
  <c r="E165" i="38"/>
  <c r="E92" i="38"/>
  <c r="E109" i="38"/>
  <c r="E104" i="38"/>
  <c r="E59" i="38"/>
  <c r="E98" i="38"/>
  <c r="E90" i="38"/>
  <c r="E137" i="38"/>
  <c r="E122" i="38"/>
  <c r="E121" i="38"/>
  <c r="E113" i="38"/>
  <c r="E135" i="38"/>
  <c r="E105" i="38"/>
  <c r="E81" i="38"/>
  <c r="E100" i="38"/>
  <c r="E94" i="38"/>
  <c r="E112" i="38"/>
  <c r="E89" i="38"/>
  <c r="E83" i="38"/>
  <c r="E115" i="38"/>
  <c r="E119" i="38"/>
  <c r="E99" i="38"/>
  <c r="E46" i="38"/>
  <c r="E74" i="38"/>
  <c r="E108" i="38"/>
  <c r="E61" i="38"/>
  <c r="E67" i="38"/>
  <c r="E68" i="38"/>
  <c r="E51" i="38"/>
  <c r="E102" i="38"/>
  <c r="E78" i="38"/>
  <c r="E69" i="38"/>
  <c r="E40" i="38"/>
  <c r="E37" i="38"/>
  <c r="E114" i="38"/>
  <c r="E111" i="38"/>
  <c r="E66" i="38"/>
  <c r="E93" i="38"/>
  <c r="E56" i="38"/>
  <c r="E95" i="38"/>
  <c r="E77" i="38"/>
  <c r="E44" i="38"/>
  <c r="E126" i="38"/>
  <c r="E106" i="38"/>
  <c r="E88" i="38"/>
  <c r="E117" i="38"/>
  <c r="E36" i="38"/>
  <c r="E101" i="38"/>
  <c r="E75" i="38"/>
  <c r="E63" i="38"/>
  <c r="E43" i="38"/>
  <c r="E84" i="38"/>
  <c r="E20" i="38"/>
  <c r="E87" i="38"/>
  <c r="E57" i="38"/>
  <c r="E97" i="38"/>
  <c r="E60" i="38"/>
  <c r="E31" i="38"/>
  <c r="E41" i="38"/>
  <c r="E72" i="38"/>
  <c r="E42" i="38"/>
  <c r="E47" i="38"/>
  <c r="E38" i="38"/>
  <c r="E116" i="38"/>
  <c r="E58" i="38"/>
  <c r="E14" i="38"/>
  <c r="E54" i="38"/>
  <c r="E21" i="38"/>
  <c r="E49" i="38"/>
  <c r="E71" i="38"/>
  <c r="E64" i="38"/>
  <c r="E33" i="38"/>
  <c r="E22" i="38"/>
  <c r="E50" i="38"/>
  <c r="E28" i="38"/>
  <c r="E27" i="38"/>
  <c r="E85" i="38"/>
  <c r="E19" i="38"/>
  <c r="E39" i="38"/>
  <c r="E32" i="38"/>
  <c r="E79" i="38"/>
  <c r="E45" i="38"/>
  <c r="E17" i="38"/>
  <c r="E76" i="38"/>
  <c r="E29" i="38"/>
  <c r="E10" i="38"/>
  <c r="E23" i="38"/>
  <c r="E12" i="38"/>
  <c r="E13" i="38"/>
  <c r="E9" i="38"/>
  <c r="E18" i="38"/>
  <c r="E34" i="38"/>
  <c r="E16" i="38"/>
  <c r="E15" i="38"/>
  <c r="E8" i="38"/>
  <c r="E11" i="38"/>
  <c r="H1656" i="43" l="1"/>
  <c r="H1691" i="43"/>
  <c r="H1654" i="43"/>
  <c r="H1647" i="43"/>
  <c r="H1644" i="43"/>
  <c r="H1646" i="43"/>
  <c r="E38" i="39" l="1"/>
  <c r="E18" i="39"/>
  <c r="E42" i="39"/>
  <c r="E22" i="39"/>
  <c r="E37" i="39"/>
  <c r="E19" i="39"/>
  <c r="E40" i="39"/>
  <c r="E27" i="39"/>
  <c r="E43" i="39"/>
  <c r="E33" i="39"/>
  <c r="E36" i="39"/>
  <c r="E24" i="39"/>
  <c r="E23" i="39"/>
  <c r="E44" i="39"/>
  <c r="E31" i="39"/>
  <c r="E21" i="39"/>
  <c r="E17" i="39"/>
  <c r="E39" i="39"/>
  <c r="E47" i="39"/>
  <c r="E26" i="39"/>
  <c r="E30" i="39"/>
  <c r="E25" i="39"/>
  <c r="E29" i="39"/>
  <c r="E35" i="39"/>
  <c r="E34" i="39"/>
  <c r="E7" i="38"/>
  <c r="F166" i="38" l="1"/>
  <c r="F161" i="38"/>
  <c r="F148" i="38"/>
  <c r="F154" i="38"/>
  <c r="F163" i="38"/>
  <c r="F169" i="38"/>
  <c r="F150" i="38"/>
  <c r="F136" i="38"/>
  <c r="F24" i="38"/>
  <c r="F162" i="38"/>
  <c r="F129" i="38"/>
  <c r="F107" i="38"/>
  <c r="F143" i="38"/>
  <c r="F139" i="38"/>
  <c r="F140" i="38"/>
  <c r="F142" i="38"/>
  <c r="F65" i="38"/>
  <c r="F151" i="38"/>
  <c r="F41" i="39"/>
  <c r="F171" i="38"/>
  <c r="F124" i="38"/>
  <c r="F167" i="38"/>
  <c r="F132" i="38"/>
  <c r="F120" i="38"/>
  <c r="F157" i="38"/>
  <c r="F103" i="38"/>
  <c r="F158" i="38"/>
  <c r="F82" i="38"/>
  <c r="F149" i="38"/>
  <c r="F138" i="38"/>
  <c r="F172" i="38"/>
  <c r="F155" i="38"/>
  <c r="F146" i="38"/>
  <c r="F173" i="38"/>
  <c r="F147" i="38"/>
  <c r="F168" i="38"/>
  <c r="F131" i="38"/>
  <c r="F110" i="38"/>
  <c r="F62" i="38"/>
  <c r="F152" i="38"/>
  <c r="F170" i="38"/>
  <c r="F145" i="38"/>
  <c r="F123" i="38"/>
  <c r="F137" i="38"/>
  <c r="F121" i="38"/>
  <c r="F109" i="38"/>
  <c r="F165" i="38"/>
  <c r="F141" i="38"/>
  <c r="F78" i="38"/>
  <c r="F156" i="38"/>
  <c r="F94" i="38"/>
  <c r="F98" i="38"/>
  <c r="F160" i="38"/>
  <c r="F96" i="38"/>
  <c r="F127" i="38"/>
  <c r="F59" i="38"/>
  <c r="F135" i="38"/>
  <c r="F130" i="38"/>
  <c r="F159" i="38"/>
  <c r="F126" i="38"/>
  <c r="F104" i="38"/>
  <c r="F118" i="38"/>
  <c r="F53" i="38"/>
  <c r="F61" i="38"/>
  <c r="F72" i="38"/>
  <c r="F70" i="38"/>
  <c r="F90" i="38"/>
  <c r="F112" i="38"/>
  <c r="F46" i="38"/>
  <c r="F67" i="38"/>
  <c r="F106" i="38"/>
  <c r="F87" i="38"/>
  <c r="F28" i="38"/>
  <c r="F13" i="38"/>
  <c r="F57" i="38"/>
  <c r="F27" i="38"/>
  <c r="F9" i="38"/>
  <c r="F108" i="38"/>
  <c r="F64" i="38"/>
  <c r="F42" i="38"/>
  <c r="F50" i="38"/>
  <c r="F80" i="38"/>
  <c r="F89" i="38"/>
  <c r="F88" i="38"/>
  <c r="F38" i="38"/>
  <c r="F71" i="38"/>
  <c r="F12" i="38"/>
  <c r="F68" i="38"/>
  <c r="F117" i="38"/>
  <c r="F97" i="38"/>
  <c r="F116" i="38"/>
  <c r="F20" i="38"/>
  <c r="F44" i="38"/>
  <c r="F122" i="38"/>
  <c r="F83" i="38"/>
  <c r="F36" i="38"/>
  <c r="F85" i="38"/>
  <c r="F18" i="38"/>
  <c r="F19" i="38"/>
  <c r="F39" i="38"/>
  <c r="F16" i="38"/>
  <c r="F23" i="38"/>
  <c r="F114" i="38"/>
  <c r="F92" i="38"/>
  <c r="F74" i="38"/>
  <c r="F51" i="38"/>
  <c r="F101" i="38"/>
  <c r="F34" i="38"/>
  <c r="F79" i="38"/>
  <c r="F100" i="38"/>
  <c r="F29" i="38"/>
  <c r="F22" i="38"/>
  <c r="F111" i="38"/>
  <c r="F60" i="38"/>
  <c r="F113" i="38"/>
  <c r="F66" i="38"/>
  <c r="F75" i="38"/>
  <c r="F31" i="38"/>
  <c r="F58" i="38"/>
  <c r="F32" i="38"/>
  <c r="F15" i="38"/>
  <c r="F76" i="38"/>
  <c r="F119" i="38"/>
  <c r="F47" i="38"/>
  <c r="F115" i="38"/>
  <c r="F102" i="38"/>
  <c r="F63" i="38"/>
  <c r="F14" i="38"/>
  <c r="F10" i="38"/>
  <c r="F33" i="38"/>
  <c r="F93" i="38"/>
  <c r="F54" i="38"/>
  <c r="F45" i="38"/>
  <c r="F11" i="38"/>
  <c r="F84" i="38"/>
  <c r="F105" i="38"/>
  <c r="F69" i="38"/>
  <c r="F43" i="38"/>
  <c r="F21" i="38"/>
  <c r="F17" i="38"/>
  <c r="F49" i="38"/>
  <c r="F40" i="38"/>
  <c r="F81" i="38"/>
  <c r="F56" i="38"/>
  <c r="F95" i="38"/>
  <c r="F41" i="38"/>
  <c r="F37" i="38"/>
  <c r="F77" i="38"/>
  <c r="F125" i="38"/>
  <c r="F99" i="38"/>
  <c r="F38" i="39"/>
  <c r="F27" i="39"/>
  <c r="F43" i="39"/>
  <c r="F46" i="39"/>
  <c r="F24" i="39"/>
  <c r="F21" i="39"/>
  <c r="F39" i="39"/>
  <c r="F26" i="39"/>
  <c r="F29" i="39"/>
  <c r="F40" i="39"/>
  <c r="F36" i="39"/>
  <c r="F44" i="39"/>
  <c r="F31" i="39"/>
  <c r="F30" i="39"/>
  <c r="F35" i="39"/>
  <c r="F33" i="39"/>
  <c r="F47" i="39"/>
  <c r="F32" i="39"/>
  <c r="F42" i="39"/>
  <c r="F22" i="39"/>
  <c r="F37" i="39"/>
  <c r="F25" i="39"/>
  <c r="F34" i="39"/>
  <c r="F7" i="38"/>
  <c r="E174" i="38"/>
  <c r="F48" i="39" l="1"/>
  <c r="F174" i="38"/>
</calcChain>
</file>

<file path=xl/sharedStrings.xml><?xml version="1.0" encoding="utf-8"?>
<sst xmlns="http://schemas.openxmlformats.org/spreadsheetml/2006/main" count="36009" uniqueCount="3936">
  <si>
    <t>LU0446734872</t>
  </si>
  <si>
    <t>LU0446734104</t>
  </si>
  <si>
    <t>LU0446734526</t>
  </si>
  <si>
    <t>LU0446734369</t>
  </si>
  <si>
    <t>IE00B3VWLG82</t>
  </si>
  <si>
    <t>IE00B3VWM098</t>
  </si>
  <si>
    <t>IE00B3VWMM18</t>
  </si>
  <si>
    <t>IE00B3VWN393</t>
  </si>
  <si>
    <t>IE00B3VWN518</t>
  </si>
  <si>
    <t>IE00B3VTML14</t>
  </si>
  <si>
    <t>IE00B3VTN290</t>
  </si>
  <si>
    <t>IE00B5MJYC95</t>
  </si>
  <si>
    <t>DE000A0F5UH1</t>
  </si>
  <si>
    <t>Total</t>
  </si>
  <si>
    <t>LU0419741177</t>
  </si>
  <si>
    <t>DE000ETFL151</t>
  </si>
  <si>
    <t>DE000ETFL144</t>
  </si>
  <si>
    <t>DE000ETFL136</t>
  </si>
  <si>
    <t>DE000ETFL128</t>
  </si>
  <si>
    <t>DE000ETFL110</t>
  </si>
  <si>
    <t>DE000ETFL169</t>
  </si>
  <si>
    <t>DE000ETFL284</t>
  </si>
  <si>
    <t>DE000ETFL292</t>
  </si>
  <si>
    <t>DE000ETFL300</t>
  </si>
  <si>
    <t>DE000ETFL318</t>
  </si>
  <si>
    <t>DE000ETFL268</t>
  </si>
  <si>
    <t>DE000ETFL276</t>
  </si>
  <si>
    <t>DE000ETFL177</t>
  </si>
  <si>
    <t>DE000ETFL185</t>
  </si>
  <si>
    <t>DE000ETFL193</t>
  </si>
  <si>
    <t>DE000ETFL201</t>
  </si>
  <si>
    <t>DE000ETFL219</t>
  </si>
  <si>
    <t>DE000ETFL227</t>
  </si>
  <si>
    <t>FR0010527275</t>
  </si>
  <si>
    <t>LU0259322260</t>
  </si>
  <si>
    <t>LU0249326488</t>
  </si>
  <si>
    <t>Data is provided with the condition of no liability.</t>
  </si>
  <si>
    <t>FR0010755611</t>
  </si>
  <si>
    <t>FR0010655712</t>
  </si>
  <si>
    <t>FR0010756114</t>
  </si>
  <si>
    <t>FR0010757781</t>
  </si>
  <si>
    <t>IE00B23D9570</t>
  </si>
  <si>
    <t>IE0032077012</t>
  </si>
  <si>
    <t>IE00B23D8X81</t>
  </si>
  <si>
    <t>IE00B23D8S39</t>
  </si>
  <si>
    <t>LU0136234068</t>
  </si>
  <si>
    <t>LU0147308422</t>
  </si>
  <si>
    <t>LU0136234654</t>
  </si>
  <si>
    <t>LU0136240974</t>
  </si>
  <si>
    <t>LU0136242590</t>
  </si>
  <si>
    <t>Change (%)</t>
  </si>
  <si>
    <t>Market Share</t>
  </si>
  <si>
    <t>ISIN</t>
  </si>
  <si>
    <t>LU0274211480</t>
  </si>
  <si>
    <t>LU0292106167</t>
  </si>
  <si>
    <t>LU0274211217</t>
  </si>
  <si>
    <t>LU0292106753</t>
  </si>
  <si>
    <t>LU0292095535</t>
  </si>
  <si>
    <t>LU0292103651</t>
  </si>
  <si>
    <t>LU0292100806</t>
  </si>
  <si>
    <t>LU0292105359</t>
  </si>
  <si>
    <t>LU0292103222</t>
  </si>
  <si>
    <t>LU0292106084</t>
  </si>
  <si>
    <t>LU0292101796</t>
  </si>
  <si>
    <t>LU0292104469</t>
  </si>
  <si>
    <t>LU0292104030</t>
  </si>
  <si>
    <t>LU0292104899</t>
  </si>
  <si>
    <t>LU0292096186</t>
  </si>
  <si>
    <t>Income 
Treatment</t>
  </si>
  <si>
    <t>LU0292097234</t>
  </si>
  <si>
    <t>LU0292097317</t>
  </si>
  <si>
    <t>LU0292097747</t>
  </si>
  <si>
    <t>LU0322252924</t>
  </si>
  <si>
    <t>LU0292109856</t>
  </si>
  <si>
    <t>LU0290358497</t>
  </si>
  <si>
    <t>DE000A1AQGX1</t>
  </si>
  <si>
    <t>IE00B3Q19T94</t>
  </si>
  <si>
    <t>LU0321465469</t>
  </si>
  <si>
    <t>LU0321463506</t>
  </si>
  <si>
    <t>LU0290358224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</si>
  <si>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</si>
  <si>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</si>
  <si>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</si>
  <si>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</si>
  <si>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</si>
  <si>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</si>
  <si>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</si>
  <si>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</si>
  <si>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LU0321462870</t>
  </si>
  <si>
    <t>LU0290359032</t>
  </si>
  <si>
    <t>LU0290358653</t>
  </si>
  <si>
    <t>LU0476289623</t>
  </si>
  <si>
    <t>LU0480132876</t>
  </si>
  <si>
    <t>LU0444605215</t>
  </si>
  <si>
    <t>LU0444605306</t>
  </si>
  <si>
    <t>LU0321464652</t>
  </si>
  <si>
    <t>LU0322250712</t>
  </si>
  <si>
    <t>LU0292109344</t>
  </si>
  <si>
    <t>LU0292107991</t>
  </si>
  <si>
    <t>LU0292109005</t>
  </si>
  <si>
    <t>LU0292108619</t>
  </si>
  <si>
    <t>LU0292107645</t>
  </si>
  <si>
    <t>FR0010245514</t>
  </si>
  <si>
    <t>LU0252634307</t>
  </si>
  <si>
    <t>FR0010468983</t>
  </si>
  <si>
    <t>DE000A1EK0H1</t>
  </si>
  <si>
    <t>DE000A1EK3B8</t>
  </si>
  <si>
    <t>DE000ETFL359</t>
  </si>
  <si>
    <t>LU0468896575</t>
  </si>
  <si>
    <t>LU0468897110</t>
  </si>
  <si>
    <t>XLM*</t>
  </si>
  <si>
    <t>LU0478205379</t>
  </si>
  <si>
    <t>DE000ETFL375</t>
  </si>
  <si>
    <t>IE00B53L3W79</t>
  </si>
  <si>
    <t>IE00B53L4350</t>
  </si>
  <si>
    <t>IE00B53SZB19</t>
  </si>
  <si>
    <t>IE00B53HP851</t>
  </si>
  <si>
    <t>IE00B53L4X51</t>
  </si>
  <si>
    <t>IE00B52MJD48</t>
  </si>
  <si>
    <t>IE00B52MJY50</t>
  </si>
  <si>
    <t>IE00B52SF786</t>
  </si>
  <si>
    <t>IE00B539F030</t>
  </si>
  <si>
    <t>IE00B52SFT06</t>
  </si>
  <si>
    <t>IE00B53QDK08</t>
  </si>
  <si>
    <t>IE00B53QG562</t>
  </si>
  <si>
    <t>FR0010754127</t>
  </si>
  <si>
    <t>FR0010754143</t>
  </si>
  <si>
    <t>FR0010754135</t>
  </si>
  <si>
    <t>FR0010754168</t>
  </si>
  <si>
    <t>FR0010754176</t>
  </si>
  <si>
    <t>FR0010754184</t>
  </si>
  <si>
    <t>FR0010754200</t>
  </si>
  <si>
    <t>FR0010717090</t>
  </si>
  <si>
    <t>FR0010688176</t>
  </si>
  <si>
    <t>FR0010688192</t>
  </si>
  <si>
    <t>Replication</t>
  </si>
  <si>
    <t>Swap-based</t>
  </si>
  <si>
    <t>Full Replication</t>
  </si>
  <si>
    <t>Distributing</t>
  </si>
  <si>
    <t>FR0010429068</t>
  </si>
  <si>
    <t>FR0010261198</t>
  </si>
  <si>
    <t>FR0010405431</t>
  </si>
  <si>
    <t>FR0010361683</t>
  </si>
  <si>
    <t>LU0429790743</t>
  </si>
  <si>
    <t>IE00B5MJYY16</t>
  </si>
  <si>
    <t>IE00B5MJYX09</t>
  </si>
  <si>
    <t>IE00B5MJYB88</t>
  </si>
  <si>
    <t>IE00B5MTZM66</t>
  </si>
  <si>
    <t>IE00B5MTZ595</t>
  </si>
  <si>
    <t>IE00B5MTZ488</t>
  </si>
  <si>
    <t>IE00B5MTYL84</t>
  </si>
  <si>
    <t>IE00B5MTYK77</t>
  </si>
  <si>
    <t>IE00B5MTY309</t>
  </si>
  <si>
    <t>IE00B5MTY077</t>
  </si>
  <si>
    <t>IE00B5NLX835</t>
  </si>
  <si>
    <t>IE00B5MTXK03</t>
  </si>
  <si>
    <t>IE00B5MTXJ97</t>
  </si>
  <si>
    <t>IE00B5MTWZ80</t>
  </si>
  <si>
    <t>IE00B5MTWY73</t>
  </si>
  <si>
    <t>IE00B5MTWH09</t>
  </si>
  <si>
    <t>IE00B5MTWD60</t>
  </si>
  <si>
    <t>FR0010296061</t>
  </si>
  <si>
    <t>FR0010315770</t>
  </si>
  <si>
    <t>FR0010524777</t>
  </si>
  <si>
    <t>DE000A0Q4RZ9</t>
  </si>
  <si>
    <t>DE000ETFL102</t>
  </si>
  <si>
    <t>LU0524480265</t>
  </si>
  <si>
    <t>LU0530119774</t>
  </si>
  <si>
    <t>LU0530124006</t>
  </si>
  <si>
    <t>LU0484969463</t>
  </si>
  <si>
    <t>LU0484968812</t>
  </si>
  <si>
    <t>DE000ETFL086</t>
  </si>
  <si>
    <t>DE000ETFL094</t>
  </si>
  <si>
    <t>AuM</t>
  </si>
  <si>
    <t>in MEUR</t>
  </si>
  <si>
    <t>XTF Segment of Deutsche Börse Group</t>
  </si>
  <si>
    <t>DE000ETFL235</t>
  </si>
  <si>
    <t>IE00B60SWZ49</t>
  </si>
  <si>
    <t>IE00B60SWW18</t>
  </si>
  <si>
    <t>IE00B60SWX25</t>
  </si>
  <si>
    <t>IE00B60SWY32</t>
  </si>
  <si>
    <t>IE00B60SX402</t>
  </si>
  <si>
    <t>IE00B60SX394</t>
  </si>
  <si>
    <t>IE00B60SX287</t>
  </si>
  <si>
    <t>IE00B60SX063</t>
  </si>
  <si>
    <t>IE00B60SX170</t>
  </si>
  <si>
    <t>DE000ETFL250</t>
  </si>
  <si>
    <t>LU0322253732</t>
  </si>
  <si>
    <t>LU0322253906</t>
  </si>
  <si>
    <t>LU0274209237</t>
  </si>
  <si>
    <t>LU0274209740</t>
  </si>
  <si>
    <t>LU0292100046</t>
  </si>
  <si>
    <t>IE00B5V87390</t>
  </si>
  <si>
    <t>IE00B5L8K969</t>
  </si>
  <si>
    <t>LU0533034129</t>
  </si>
  <si>
    <t>LU0533033667</t>
  </si>
  <si>
    <t>IE00B5WHFQ43</t>
  </si>
  <si>
    <t>LU0533034558</t>
  </si>
  <si>
    <t>LU0533032008</t>
  </si>
  <si>
    <t>LU0533032263</t>
  </si>
  <si>
    <t>LU0533032420</t>
  </si>
  <si>
    <t>LU0533032859</t>
  </si>
  <si>
    <t>LU0533033238</t>
  </si>
  <si>
    <t>LU0533033402</t>
  </si>
  <si>
    <t>LU0533033824</t>
  </si>
  <si>
    <t>DE000A1E0HR8</t>
  </si>
  <si>
    <t>DE000A1E0HS6</t>
  </si>
  <si>
    <t>LU0322252502</t>
  </si>
  <si>
    <t>LU0292109187</t>
  </si>
  <si>
    <t>LU0274210672</t>
  </si>
  <si>
    <t>LU0274208692</t>
  </si>
  <si>
    <t>LU0322251520</t>
  </si>
  <si>
    <t>LU0292109690</t>
  </si>
  <si>
    <t>LU0322253229</t>
  </si>
  <si>
    <t>LU0328476410</t>
  </si>
  <si>
    <t>LU0328474803</t>
  </si>
  <si>
    <t>LU0274212538</t>
  </si>
  <si>
    <t>LU0292106241</t>
  </si>
  <si>
    <t>LU0322248146</t>
  </si>
  <si>
    <t>LU0274221281</t>
  </si>
  <si>
    <t>LU0192223062</t>
  </si>
  <si>
    <t>DE000ETFL011</t>
  </si>
  <si>
    <t>DE000ETFL029</t>
  </si>
  <si>
    <t>DE000ETFL037</t>
  </si>
  <si>
    <t>DE000ETFL052</t>
  </si>
  <si>
    <t>DE000ETFL045</t>
  </si>
  <si>
    <t>DE000A0H0785</t>
  </si>
  <si>
    <t>LU0321462953</t>
  </si>
  <si>
    <t>DE000ETFL060</t>
  </si>
  <si>
    <t>DE000ETFL078</t>
  </si>
  <si>
    <t>LU0322250985</t>
  </si>
  <si>
    <t>LU0340285161</t>
  </si>
  <si>
    <t>IE00B5B5TG76</t>
  </si>
  <si>
    <t>LU0328473581</t>
  </si>
  <si>
    <t>XTF Exchange Traded Funds (Deutsche Börse)</t>
  </si>
  <si>
    <t>LU0444605645</t>
  </si>
  <si>
    <t>IE00B3BPCH51</t>
  </si>
  <si>
    <t>LU0380865021</t>
  </si>
  <si>
    <t>DE000A0Q4R28</t>
  </si>
  <si>
    <t>DE000A0F5UJ7</t>
  </si>
  <si>
    <t>DE000A0F5UK5</t>
  </si>
  <si>
    <t>DE000A0H08E0</t>
  </si>
  <si>
    <t>DE000A0H08F7</t>
  </si>
  <si>
    <t>DE000A0H08G5</t>
  </si>
  <si>
    <t>DE000A0H08H3</t>
  </si>
  <si>
    <t>DE000A0Q4R36</t>
  </si>
  <si>
    <t>DE000A0H08J9</t>
  </si>
  <si>
    <t>DE000A0H08K7</t>
  </si>
  <si>
    <t>DE000A0H08L5</t>
  </si>
  <si>
    <t>DE000A0H08M3</t>
  </si>
  <si>
    <t>DE000A0H08N1</t>
  </si>
  <si>
    <t>DE000A0Q4R44</t>
  </si>
  <si>
    <t>DE000A0H08P6</t>
  </si>
  <si>
    <t>DE000A0H08Q4</t>
  </si>
  <si>
    <t>DE000A0H08R2</t>
  </si>
  <si>
    <t>DE000A0H08S0</t>
  </si>
  <si>
    <t>DE000A0Q4R02</t>
  </si>
  <si>
    <t>LU0378438732</t>
  </si>
  <si>
    <t>LU0378434236</t>
  </si>
  <si>
    <t>LU0378434582</t>
  </si>
  <si>
    <t>DE000A1DFSA1</t>
  </si>
  <si>
    <t>DE000A1DFSG8</t>
  </si>
  <si>
    <t>DE000A1DFSB9</t>
  </si>
  <si>
    <t>DE000A1DFSF0</t>
  </si>
  <si>
    <t>DE000A1DFSE3</t>
  </si>
  <si>
    <t>DE000A1DFSJ2</t>
  </si>
  <si>
    <t>LU0378437502</t>
  </si>
  <si>
    <t>LU0378453376</t>
  </si>
  <si>
    <t>DE000ETFL383</t>
  </si>
  <si>
    <t>FR0010930644</t>
  </si>
  <si>
    <t>IE00B3Y8D011</t>
  </si>
  <si>
    <t>DE000A1ED2J2</t>
  </si>
  <si>
    <t>DE000A0F5UF5</t>
  </si>
  <si>
    <t>DE000A0H08D2</t>
  </si>
  <si>
    <t>DE0005933964</t>
  </si>
  <si>
    <t>DE0005933972</t>
  </si>
  <si>
    <t>LU0252633754</t>
  </si>
  <si>
    <t>LU0397221945</t>
  </si>
  <si>
    <t>LU0392494562</t>
  </si>
  <si>
    <t>LU0392494646</t>
  </si>
  <si>
    <t>LU0392494992</t>
  </si>
  <si>
    <t>LU0392495023</t>
  </si>
  <si>
    <t>LU0392495700</t>
  </si>
  <si>
    <t>LU0328475792</t>
  </si>
  <si>
    <t>LU0322252338</t>
  </si>
  <si>
    <t>LU0322252171</t>
  </si>
  <si>
    <t>LU0392495965</t>
  </si>
  <si>
    <t>LU0392496005</t>
  </si>
  <si>
    <t>LU0392496260</t>
  </si>
  <si>
    <t>LU0392496344</t>
  </si>
  <si>
    <t>LU0392496427</t>
  </si>
  <si>
    <t>LU0392496856</t>
  </si>
  <si>
    <t>LU0392496930</t>
  </si>
  <si>
    <t>LU0392496690</t>
  </si>
  <si>
    <t>FR0007054358</t>
  </si>
  <si>
    <t>FR0007056841</t>
  </si>
  <si>
    <t>FR0010510800</t>
  </si>
  <si>
    <t>DE000A0D8Q23</t>
  </si>
  <si>
    <t>DE0005933931</t>
  </si>
  <si>
    <t>DE0002635273</t>
  </si>
  <si>
    <t>DE000A0H0744</t>
  </si>
  <si>
    <t>DE000A0F5UE8</t>
  </si>
  <si>
    <t>DE000A0D8Q07</t>
  </si>
  <si>
    <t>IE0008471009</t>
  </si>
  <si>
    <t>DE0005933956</t>
  </si>
  <si>
    <t>DE0006289309</t>
  </si>
  <si>
    <t>DE0002635281</t>
  </si>
  <si>
    <t>DE000A0F5UG3</t>
  </si>
  <si>
    <t>DE0006289382</t>
  </si>
  <si>
    <t>DE0006289390</t>
  </si>
  <si>
    <t>IE0008470928</t>
  </si>
  <si>
    <t>DE0005933949</t>
  </si>
  <si>
    <t>DE0002635307</t>
  </si>
  <si>
    <t>DE000ETFL342</t>
  </si>
  <si>
    <t>DE000ETFL326</t>
  </si>
  <si>
    <t>LU0488316729</t>
  </si>
  <si>
    <t>DE000A1EK0G3</t>
  </si>
  <si>
    <t>DE000A1EK0J7</t>
  </si>
  <si>
    <t>DE000A1EK0P4</t>
  </si>
  <si>
    <t>DE000A1EK0K5</t>
  </si>
  <si>
    <t>DE000A1EK0V2</t>
  </si>
  <si>
    <t>DE000A1EK0L3</t>
  </si>
  <si>
    <t>DE000A1EK0W0</t>
  </si>
  <si>
    <t>LU0378818131</t>
  </si>
  <si>
    <t>Xetra Order Book Turnover in MEUR</t>
  </si>
  <si>
    <t>LU0335044896</t>
  </si>
  <si>
    <t>LU0321463258</t>
  </si>
  <si>
    <t>DE000A0S9GB0</t>
  </si>
  <si>
    <t>FR0010424143</t>
  </si>
  <si>
    <t>FR0010424135</t>
  </si>
  <si>
    <t>DE000A0LP781</t>
  </si>
  <si>
    <t>DE000A0N62F2</t>
  </si>
  <si>
    <t>DE000A0N62G0</t>
  </si>
  <si>
    <t>DE000A0KRJ36</t>
  </si>
  <si>
    <t>(round trip: 100 TEUR)</t>
  </si>
  <si>
    <t>XLM in bp</t>
  </si>
  <si>
    <t xml:space="preserve">Most liquid Commodity ETFs </t>
  </si>
  <si>
    <t>Most active Commodity ETFs</t>
  </si>
  <si>
    <r>
      <t xml:space="preserve">Most liquid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</si>
  <si>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liquid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</si>
  <si>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</si>
  <si>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</si>
  <si>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t>DE000A0N62D7</t>
  </si>
  <si>
    <t>DE000A0KRJX4</t>
  </si>
  <si>
    <t>DE000A0KRKK9</t>
  </si>
  <si>
    <t>DE000A0KRKB8</t>
  </si>
  <si>
    <t>DE000A0V9Y57</t>
  </si>
  <si>
    <t>DE000A0V9YZ7</t>
  </si>
  <si>
    <t>DE000A0KRKD4</t>
  </si>
  <si>
    <t>DE000A0KRJU0</t>
  </si>
  <si>
    <t>DE000A0V9X09</t>
  </si>
  <si>
    <t>DE000A0KRJ51</t>
  </si>
  <si>
    <t>DE000A0N62H8</t>
  </si>
  <si>
    <t>DE000A0V9XY2</t>
  </si>
  <si>
    <t>DE000A0N62E5</t>
  </si>
  <si>
    <t>DE000A0KRJ93</t>
  </si>
  <si>
    <t>DE000A0V9X66</t>
  </si>
  <si>
    <t>DE000A0KRKG7</t>
  </si>
  <si>
    <t>DE000A0V9ZC3</t>
  </si>
  <si>
    <t>DE000A0KRJZ9</t>
  </si>
  <si>
    <t>DE000A0V9YU8</t>
  </si>
  <si>
    <t>DE000A1DCTL3</t>
  </si>
  <si>
    <t>DE000A0V9X41</t>
  </si>
  <si>
    <t>DE000A0KRKF9</t>
  </si>
  <si>
    <t>DE000A0KRJS4</t>
  </si>
  <si>
    <t>DE000A0KRJ44</t>
  </si>
  <si>
    <t>DE000A0KRKL7</t>
  </si>
  <si>
    <t>DE000A0KRKC6</t>
  </si>
  <si>
    <t>DE000A0KRJV8</t>
  </si>
  <si>
    <t>DE000A0V9YG7</t>
  </si>
  <si>
    <t>DE000A0KRJ85</t>
  </si>
  <si>
    <t>DE000A0V9YT0</t>
  </si>
  <si>
    <t>DE000A0KRKA0</t>
  </si>
  <si>
    <t>DE000A0SVX83</t>
  </si>
  <si>
    <t>DE000A0KRJW6</t>
  </si>
  <si>
    <t>DE000A0V9YV6</t>
  </si>
  <si>
    <t>DE000A0KRJ28</t>
  </si>
  <si>
    <t>DE000A0KRJ10</t>
  </si>
  <si>
    <t>DE000A0V9X58</t>
  </si>
  <si>
    <t>DE000A0SVX34</t>
  </si>
  <si>
    <t>DE000A0V9Y81</t>
  </si>
  <si>
    <t>DE000A0KRJT2</t>
  </si>
  <si>
    <t>DE000A0KRJ02</t>
  </si>
  <si>
    <t>DE000A0KRKJ1</t>
  </si>
  <si>
    <t>DE000A0KRJ77</t>
  </si>
  <si>
    <t>DE000A0KRJ69</t>
  </si>
  <si>
    <t>Designated Sponsor</t>
  </si>
  <si>
    <t>DE000A0SVX75</t>
  </si>
  <si>
    <t>DE000A0KRJY2</t>
  </si>
  <si>
    <t>DE000A0V9ZE9</t>
  </si>
  <si>
    <t>DE000A0SVX42</t>
  </si>
  <si>
    <t>FR0010869495</t>
  </si>
  <si>
    <t>FR0010869578</t>
  </si>
  <si>
    <t>Xetra-Gold</t>
  </si>
  <si>
    <t>Gold Bullion Securities</t>
  </si>
  <si>
    <t>DE000ETFL425</t>
  </si>
  <si>
    <t>Optimised</t>
  </si>
  <si>
    <t>IE00B466KX20</t>
  </si>
  <si>
    <t>LU0603942888</t>
  </si>
  <si>
    <t>IE00B4613386</t>
  </si>
  <si>
    <t>IE00B3S5XW04</t>
  </si>
  <si>
    <t>LU0603946798</t>
  </si>
  <si>
    <t>LU0603933895</t>
  </si>
  <si>
    <t>IE00B48X4842</t>
  </si>
  <si>
    <t>LU0603940916</t>
  </si>
  <si>
    <t>IE00B44Z5B48</t>
  </si>
  <si>
    <t>IE00B469F816</t>
  </si>
  <si>
    <t>IE00B3YLTY66</t>
  </si>
  <si>
    <t>IE00B41RYL63</t>
  </si>
  <si>
    <t>IE00B3T9LM79</t>
  </si>
  <si>
    <t>DE000A1KYN55</t>
  </si>
  <si>
    <t>iShares</t>
  </si>
  <si>
    <t>LU0488317701</t>
  </si>
  <si>
    <t>IE00B5BMR087</t>
  </si>
  <si>
    <t>LU0489337690</t>
  </si>
  <si>
    <t>LU0476289540</t>
  </si>
  <si>
    <t>LU0486851024</t>
  </si>
  <si>
    <t>LU0476289466</t>
  </si>
  <si>
    <t>LU0490618542</t>
  </si>
  <si>
    <t>LU0496786574</t>
  </si>
  <si>
    <t>LU0496786905</t>
  </si>
  <si>
    <t>LU0496786731</t>
  </si>
  <si>
    <t>DE0002635299</t>
  </si>
  <si>
    <t>DE0005933980</t>
  </si>
  <si>
    <t>DE0005933998</t>
  </si>
  <si>
    <t>DE000A0D8QZ7</t>
  </si>
  <si>
    <t>DE000A0D8Q49</t>
  </si>
  <si>
    <t>DE000A0H0728</t>
  </si>
  <si>
    <t>DE0006289465</t>
  </si>
  <si>
    <t>DE0006289473</t>
  </si>
  <si>
    <t>DE000A0D8Q31</t>
  </si>
  <si>
    <t>DE0006289481</t>
  </si>
  <si>
    <t>DE0006289499</t>
  </si>
  <si>
    <t>DE0002635265</t>
  </si>
  <si>
    <t>DE0005933923</t>
  </si>
  <si>
    <t>LU0411075020</t>
  </si>
  <si>
    <t>LU0411075376</t>
  </si>
  <si>
    <t>LU0411078636</t>
  </si>
  <si>
    <t>LU0411078552</t>
  </si>
  <si>
    <t>FR0010821819</t>
  </si>
  <si>
    <t>FR0010655761</t>
  </si>
  <si>
    <t>Ossiam</t>
  </si>
  <si>
    <t>LU0599613147</t>
  </si>
  <si>
    <t>IE00B459R192</t>
  </si>
  <si>
    <t>IE00B44CND37</t>
  </si>
  <si>
    <t>LU0599612842</t>
  </si>
  <si>
    <t>LU0592217524</t>
  </si>
  <si>
    <t>LU0514694370</t>
  </si>
  <si>
    <t>LU0514694701</t>
  </si>
  <si>
    <t>LU0514695187</t>
  </si>
  <si>
    <t>LU0514695690</t>
  </si>
  <si>
    <t>Accumulating</t>
  </si>
  <si>
    <t>LU0629459743</t>
  </si>
  <si>
    <t>LU0629460089</t>
  </si>
  <si>
    <t>LU0629460675</t>
  </si>
  <si>
    <t>LU0629460832</t>
  </si>
  <si>
    <t>Order book turnover</t>
  </si>
  <si>
    <t>(in MEUR)</t>
  </si>
  <si>
    <t>ETC Segment of Deutsche Börse Group</t>
  </si>
  <si>
    <t>Exchange Traded Commodities</t>
  </si>
  <si>
    <t>ETN Segment of Deutsche Börse Group</t>
  </si>
  <si>
    <t>Exchange Traded Notes</t>
  </si>
  <si>
    <t>LU0650624025</t>
  </si>
  <si>
    <t>LU0635178014</t>
  </si>
  <si>
    <t>IE00B6YX5B26</t>
  </si>
  <si>
    <t>IE00B6YX5D40</t>
  </si>
  <si>
    <t>LU0671493277</t>
  </si>
  <si>
    <t>IE00B6YX5F63</t>
  </si>
  <si>
    <t>LU0643975591</t>
  </si>
  <si>
    <t>LU0643975161</t>
  </si>
  <si>
    <t>FR0010655746</t>
  </si>
  <si>
    <t>* The ranking includes the ETF with the highest liquidity on the respective benchmark</t>
  </si>
  <si>
    <t>LU0614173549</t>
  </si>
  <si>
    <t>LU0614173895</t>
  </si>
  <si>
    <t>LU0690964092</t>
  </si>
  <si>
    <t>LU0659579063</t>
  </si>
  <si>
    <t>IE00B4YBJ215</t>
  </si>
  <si>
    <t>IE00B6YX5M31</t>
  </si>
  <si>
    <t>LU0721552544</t>
  </si>
  <si>
    <t>LU0721552973</t>
  </si>
  <si>
    <t>LU0721553864</t>
  </si>
  <si>
    <t>IE00B7452L46</t>
  </si>
  <si>
    <t>IE00B5M1WJ87</t>
  </si>
  <si>
    <t>IE00B6S2Z822</t>
  </si>
  <si>
    <t>LU0705291903</t>
  </si>
  <si>
    <t>IE00B6YX5C33</t>
  </si>
  <si>
    <t>IE00B3LK4Z20</t>
  </si>
  <si>
    <t>DE000A1NZLJ4</t>
  </si>
  <si>
    <t>DE000A1NZLK2</t>
  </si>
  <si>
    <t>DE000A1NZLL0</t>
  </si>
  <si>
    <t>DE000A1NZLM8</t>
  </si>
  <si>
    <t>DE000A1NZLN6</t>
  </si>
  <si>
    <t>DE000A1NZLP1</t>
  </si>
  <si>
    <t>DE000A1NZLQ9</t>
  </si>
  <si>
    <t>DE000A1NZLR7</t>
  </si>
  <si>
    <t>DE000A1NZLS5</t>
  </si>
  <si>
    <t>DE000A1N3G19</t>
  </si>
  <si>
    <t>DE000A1N49P6</t>
  </si>
  <si>
    <t>DE000A1N49Q4</t>
  </si>
  <si>
    <t>IE00B5ZR2157</t>
  </si>
  <si>
    <t>IE00B6YX5K17</t>
  </si>
  <si>
    <t>IE00B6YX5L24</t>
  </si>
  <si>
    <t>IE00B4694Z11</t>
  </si>
  <si>
    <t>IE00B3W74078</t>
  </si>
  <si>
    <t>IE00B77D4428</t>
  </si>
  <si>
    <t>IE00B78JSG98</t>
  </si>
  <si>
    <t>IE00B7KQ7B66</t>
  </si>
  <si>
    <t>IE00B7K93397</t>
  </si>
  <si>
    <t>LU0779800910</t>
  </si>
  <si>
    <t>LU0659578842</t>
  </si>
  <si>
    <t>LU0592215403</t>
  </si>
  <si>
    <t>LU0659579147</t>
  </si>
  <si>
    <t>LU0659580079</t>
  </si>
  <si>
    <t>LU0613540268</t>
  </si>
  <si>
    <t>IE00B7WK2W23</t>
  </si>
  <si>
    <t>Income
Treatment</t>
  </si>
  <si>
    <t>IE00B802KR88</t>
  </si>
  <si>
    <t>IE00B8GF1M35</t>
  </si>
  <si>
    <t>DE000A1RX1P2</t>
  </si>
  <si>
    <t>LU0838782315</t>
  </si>
  <si>
    <t>LU0846194776</t>
  </si>
  <si>
    <t>LU0838780707</t>
  </si>
  <si>
    <t>LU0820950128</t>
  </si>
  <si>
    <t>LU0832436512</t>
  </si>
  <si>
    <t>LU0832435464</t>
  </si>
  <si>
    <t>SPDR Dow Jones Global Real Estate UCITS ETF</t>
  </si>
  <si>
    <t>SPDR FTSE UK All Share UCITS ETF</t>
  </si>
  <si>
    <t>SPDR MSCI ACWI IMI UCITS ETF</t>
  </si>
  <si>
    <t>SPDR MSCI ACWI UCITS ETF</t>
  </si>
  <si>
    <t>SPDR MSCI EM Asia UCITS ETF</t>
  </si>
  <si>
    <t>SPDR MSCI Emerging Markets Small Cap UCITS ETF</t>
  </si>
  <si>
    <t>SPDR MSCI Emerging Markets UCITS ETF</t>
  </si>
  <si>
    <t>SPDR S&amp;P 400 US Mid Cap UCITS ETF</t>
  </si>
  <si>
    <t>SPDR S&amp;P 500 Low Volatility UCITS ETF</t>
  </si>
  <si>
    <t>SPDR S&amp;P 500 UCITS ETF</t>
  </si>
  <si>
    <t>SPDR S&amp;P Euro Dividend Aristocrats UCITS ETF</t>
  </si>
  <si>
    <t>SPDR S&amp;P UK Dividend Aristocrats UCITS ETF</t>
  </si>
  <si>
    <t>SPDR S&amp;P US Dividend Aristocrats UCITS ETF</t>
  </si>
  <si>
    <t>IE00B7KMNP07</t>
  </si>
  <si>
    <t>SPDR MSCI EMU UCITS ETF</t>
  </si>
  <si>
    <t>IE00B910VR50</t>
  </si>
  <si>
    <t>LU0860821874</t>
  </si>
  <si>
    <t>LU0839027447</t>
  </si>
  <si>
    <t>DE000A1RX996</t>
  </si>
  <si>
    <t>IE00B7MXFZ59</t>
  </si>
  <si>
    <t>SPDR S&amp;P Pan Asia Dividend Aristocrats UCITS ETF</t>
  </si>
  <si>
    <t>IE00B9KNR336</t>
  </si>
  <si>
    <t>SPDR S&amp;P Global Dividend Aristocrats UCITS ETF</t>
  </si>
  <si>
    <t>IE00B9CQXS71</t>
  </si>
  <si>
    <t>IE00B53H0131</t>
  </si>
  <si>
    <t>Ossiam Emerging Markets Minimum Variance NR UCITS ETF 1C-EUR</t>
  </si>
  <si>
    <t>Deka DAX ex Financials 30 UCITS ETF</t>
  </si>
  <si>
    <t>DE000ETFL433</t>
  </si>
  <si>
    <t>Europe SectorTrend UCITS ETF</t>
  </si>
  <si>
    <t>Deka MSCI Japan LC UCITS ETF</t>
  </si>
  <si>
    <t>Deka iBoxx EUR Liquid Non-Financials Diversified UCITS ETF</t>
  </si>
  <si>
    <t>Deka MSCI USA UCITS ETF</t>
  </si>
  <si>
    <t>Deka MSCI Japan UCITS ETF</t>
  </si>
  <si>
    <t>Deka MSCI USA MC UCITS ETF</t>
  </si>
  <si>
    <t>Deka iBoxx EUR Liquid Sovereign Diversified 1-3 UCITS ETF</t>
  </si>
  <si>
    <t>Deka MSCI Emerging Markets UCITS ETF</t>
  </si>
  <si>
    <t>Deka iBoxx EUR Liquid Sovereign Diversified 5-7 UCITS ETF</t>
  </si>
  <si>
    <t>Deka iBoxx EUR Liquid Corporates Diversified UCITS ETF</t>
  </si>
  <si>
    <t>Deka MSCI USA LC UCITS ETF</t>
  </si>
  <si>
    <t>Deka MSCI Europe LC UCITS ETF</t>
  </si>
  <si>
    <t>Deka MSCI Europe UCITS ETF</t>
  </si>
  <si>
    <t>Deka iBoxx EUR Liquid Sovereign Diversified 1-10 UCITS ETF</t>
  </si>
  <si>
    <t>Deka iBoxx EUR Liquid Sovereign Diversified 10+ UCITS ETF</t>
  </si>
  <si>
    <t>Deka MSCI Europe MC UCITS ETF</t>
  </si>
  <si>
    <t>Deka iBoxx EUR Liquid Sovereign Diversified 7-10 UCITS ETF</t>
  </si>
  <si>
    <t>Deka iBoxx EUR Liquid Sovereign Diversified 3-5 UCITS ETF</t>
  </si>
  <si>
    <t>LU0879397742</t>
  </si>
  <si>
    <t>LU0879399441</t>
  </si>
  <si>
    <t>IE00BC7GZW19</t>
  </si>
  <si>
    <t>IE00BC7GZX26</t>
  </si>
  <si>
    <t>IE00BC7GZJ81</t>
  </si>
  <si>
    <t>LU0861095221</t>
  </si>
  <si>
    <t>LU0908508731</t>
  </si>
  <si>
    <t>LU0908508814</t>
  </si>
  <si>
    <t>LU0925589839</t>
  </si>
  <si>
    <t>LU0659579733</t>
  </si>
  <si>
    <t>LU0876440578</t>
  </si>
  <si>
    <t>IE00B99FL386</t>
  </si>
  <si>
    <t>HSBC FTSE EPRA/NAREIT Development UCITS ETF</t>
  </si>
  <si>
    <t>HSBC MSCI Canada UCITS ETF</t>
  </si>
  <si>
    <t>HSBC MSCI China UCITS ETF</t>
  </si>
  <si>
    <t>HSBC MSCI Emerging Markets UCITS ETF</t>
  </si>
  <si>
    <t>HSBC MSCI Indonesia UCITS ETF</t>
  </si>
  <si>
    <t>HSBC MSCI Malaysia UCITS ETF</t>
  </si>
  <si>
    <t>HSBC MSCI Mexico Capped UCITS ETF</t>
  </si>
  <si>
    <t>HSBC MSCI Russia Capped UCITS ETF</t>
  </si>
  <si>
    <t>HSBC MSCI South Africa UCITS ETF</t>
  </si>
  <si>
    <t>HSBC MSCI Turkey UCITS ETF</t>
  </si>
  <si>
    <t>HSBC MSCI World UCITS ETF</t>
  </si>
  <si>
    <t>IE00B9MRHC27</t>
  </si>
  <si>
    <t>LU0947415054</t>
  </si>
  <si>
    <t>FR0011475078</t>
  </si>
  <si>
    <t>FR0011550185</t>
  </si>
  <si>
    <t>FR0011550193</t>
  </si>
  <si>
    <t>LU0494592974</t>
  </si>
  <si>
    <t>IE00B3Z66S39</t>
  </si>
  <si>
    <t>DE000A1Y7Y36</t>
  </si>
  <si>
    <t>SPDR MSCI World Small Cap UCITS ETF</t>
  </si>
  <si>
    <t>IE00BCBJG560</t>
  </si>
  <si>
    <t>LU0952581584</t>
  </si>
  <si>
    <t>LU0975326215</t>
  </si>
  <si>
    <t>LU0962071741</t>
  </si>
  <si>
    <t>LU0962081203</t>
  </si>
  <si>
    <t>LU0962078753</t>
  </si>
  <si>
    <t>LU0975334821</t>
  </si>
  <si>
    <t>Active ETFs</t>
  </si>
  <si>
    <t>IE00BD4TYG73</t>
  </si>
  <si>
    <t>LU0875160326</t>
  </si>
  <si>
    <t>IE00B9MRJJ36</t>
  </si>
  <si>
    <t>IE00BF8HV717</t>
  </si>
  <si>
    <t>iShares ATX UCITS ETF (DE)</t>
  </si>
  <si>
    <t>iShares Dow Jones China Offshore 50 UCITS ETF (DE)</t>
  </si>
  <si>
    <t>iShares Dow Jones Eurozone Sustainability Screened UCITS ETF (DE)</t>
  </si>
  <si>
    <t>iShares Dow Jones Global Titans 50 UCITS ETF (DE)</t>
  </si>
  <si>
    <t>iShares Dow Jones Industrial Average UCITS ETF (DE)</t>
  </si>
  <si>
    <t>iShares Dow Jones U.S. Select Dividend UCITS ETF (DE)</t>
  </si>
  <si>
    <t>iShares Euro Government Bond Capped 1.5-10.5yr UCITS ETF (DE)</t>
  </si>
  <si>
    <t>iShares EURO STOXX Select Dividend 30 UCITS ETF (DE)</t>
  </si>
  <si>
    <t>iShares EURO STOXX UCITS ETF (DE)</t>
  </si>
  <si>
    <t>iShares Pfandbriefe UCITS ETF (DE)</t>
  </si>
  <si>
    <t>iShares STOXX Europe 50 UCITS ETF (DE)</t>
  </si>
  <si>
    <t>iShares STOXX Europe 600 Automobiles &amp; Parts UCITS ETF (DE)</t>
  </si>
  <si>
    <t>iShares STOXX Europe 600 Banks UCITS ETF (DE)</t>
  </si>
  <si>
    <t>iShares STOXX Europe 600 Basic Resources UCITS ETF (DE)</t>
  </si>
  <si>
    <t>iShares STOXX Europe 600 Chemicals UCITS ETF (DE)</t>
  </si>
  <si>
    <t>iShares STOXX Europe 600 Construction &amp; Materials UCITS ETF (DE)</t>
  </si>
  <si>
    <t>iShares STOXX Europe 600 Financial Services UCITS ETF (DE)</t>
  </si>
  <si>
    <t>iShares STOXX Europe 600 Food &amp; Beverage UCITS ETF (DE)</t>
  </si>
  <si>
    <t>iShares STOXX Europe 600 Health Care UCITS ETF (DE)</t>
  </si>
  <si>
    <t>iShares STOXX Europe 600 Industrial Goods &amp; Services UCITS ETF (DE)</t>
  </si>
  <si>
    <t>iShares STOXX Europe 600 Insurance UCITS ETF (DE)</t>
  </si>
  <si>
    <t>iShares STOXX Europe 600 Media UCITS ETF (DE)</t>
  </si>
  <si>
    <t>iShares STOXX Europe 600 Oil &amp; Gas UCITS ETF (DE)</t>
  </si>
  <si>
    <t>iShares STOXX Europe 600 Personal &amp; Household Goods UCITS ETF (DE)</t>
  </si>
  <si>
    <t>iShares STOXX Europe 600 Real Estate UCITS ETF (DE)</t>
  </si>
  <si>
    <t>iShares STOXX Europe 600 Retail UCITS ETF (DE)</t>
  </si>
  <si>
    <t>iShares STOXX Europe 600 Technology UCITS ETF (DE)</t>
  </si>
  <si>
    <t>iShares STOXX Europe 600 Telecommunications UCITS ETF (DE)</t>
  </si>
  <si>
    <t>iShares STOXX Europe 600 Travel &amp; Leisure UCITS ETF (DE)</t>
  </si>
  <si>
    <t>iShares STOXX Europe 600 UCITS ETF (DE)</t>
  </si>
  <si>
    <t>iShares STOXX Europe 600 Utilities UCITS ETF (DE)</t>
  </si>
  <si>
    <t>iShares STOXX Europe Large 200 UCITS ETF (DE)</t>
  </si>
  <si>
    <t>iShares STOXX Europe Mid 200 UCITS ETF (DE)</t>
  </si>
  <si>
    <t>iShares STOXX Europe Select Dividend 30 UCITS ETF (DE)</t>
  </si>
  <si>
    <t>iShares STOXX Europe Small 200 UCITS ETF (DE)</t>
  </si>
  <si>
    <t>iShares STOXX Global Select Dividend 100 UCITS ETF (DE)</t>
  </si>
  <si>
    <t>SPDR Barclays 0-5 Year Sterling Corporate Bond UCITS ETF</t>
  </si>
  <si>
    <t>IE00BCBJF711</t>
  </si>
  <si>
    <t>IE00BH361H73</t>
  </si>
  <si>
    <t>IE00BGHQ0G80</t>
  </si>
  <si>
    <t>Product Family</t>
  </si>
  <si>
    <t>Deka DAX UCITS ETF</t>
  </si>
  <si>
    <t>Deka EURO STOXX 50 UCITS ETF</t>
  </si>
  <si>
    <t>iShares Nikkei 225 UCITS ETF (DE)</t>
  </si>
  <si>
    <t>Deka DAXplus Maximum Dividend UCITS ETF</t>
  </si>
  <si>
    <t>Deka EURO STOXX Select Dividend 30 UCITS ETF</t>
  </si>
  <si>
    <t>SPDR MSCI Europe Financials UCITS ETF</t>
  </si>
  <si>
    <t>SPDR MSCI Europe UCITS ETF</t>
  </si>
  <si>
    <t>SPDR MSCI Europe Industrials UCITS ETF</t>
  </si>
  <si>
    <t>Deka STOXX Europe 50 UCITS ETF</t>
  </si>
  <si>
    <t>Ossiam STOXX Europe 600 Equal Weight NR UCITS ETF 1C-EUR</t>
  </si>
  <si>
    <t>SPDR MSCI Europe Telecommunication Services UCITS ETF</t>
  </si>
  <si>
    <t>SPDR MSCI Europe Materials UCITS ETF</t>
  </si>
  <si>
    <t>SPDR MSCI Europe Consumer Discretionary UCITS ETF</t>
  </si>
  <si>
    <t>Deka STOXX Europe Strong Value 20 UCITS ETF</t>
  </si>
  <si>
    <t>Deka STOXX Europe Strong Style Composite 40 UCITS ETF</t>
  </si>
  <si>
    <t>SPDR MSCI Europe Utilities UCITS ETF</t>
  </si>
  <si>
    <t>SPDR MSCI Europe Consumer Staples UCITS ETF</t>
  </si>
  <si>
    <t>Deka STOXX Europe Strong Growth 20 UCITS ETF</t>
  </si>
  <si>
    <t>SPDR MSCI Europe Energy UCITS ETF</t>
  </si>
  <si>
    <t>SPDR EURO STOXX Low Volatility UCITS ETF</t>
  </si>
  <si>
    <t>IE00BFTWP510</t>
  </si>
  <si>
    <t>LU1033693638</t>
  </si>
  <si>
    <t>LU0942970103</t>
  </si>
  <si>
    <t>LU0942970798</t>
  </si>
  <si>
    <t>DE000ETFL441</t>
  </si>
  <si>
    <t>IE00BJ0KDR00</t>
  </si>
  <si>
    <t>Deka MDAX UCITS ETF</t>
  </si>
  <si>
    <t>IE00BKM4GZ66</t>
  </si>
  <si>
    <t>IE00BKM4H312</t>
  </si>
  <si>
    <t>FR0010790980</t>
  </si>
  <si>
    <t>FR0010791194</t>
  </si>
  <si>
    <t>LU1048316647</t>
  </si>
  <si>
    <t>LU1048314196</t>
  </si>
  <si>
    <t>LU1048317025</t>
  </si>
  <si>
    <t>FR0011857234</t>
  </si>
  <si>
    <t>iShares Diversified Commodity Swap UCITS ETF (DE)</t>
  </si>
  <si>
    <t>iShares SLI UCITS ETF (DE)</t>
  </si>
  <si>
    <t>SPDR Russell 2000 U.S. Small Cap UCITS ETF</t>
  </si>
  <si>
    <t>IE00BJ38QD84</t>
  </si>
  <si>
    <t>HSBC MSCI EM Latin America UCITS ETF</t>
  </si>
  <si>
    <t>IE00BLNMYC90</t>
  </si>
  <si>
    <t>IE00BJ0KDQ92</t>
  </si>
  <si>
    <t>IE00B4L5Y983</t>
  </si>
  <si>
    <t>IE00B4K48X80</t>
  </si>
  <si>
    <t>IE00B2QWDY88</t>
  </si>
  <si>
    <t>IE00B23LNQ02</t>
  </si>
  <si>
    <t>IE00BL25JL35</t>
  </si>
  <si>
    <t>IE00BL25JM42</t>
  </si>
  <si>
    <t>IE00BL25JN58</t>
  </si>
  <si>
    <t>IE00BL25JP72</t>
  </si>
  <si>
    <t>IE00BP8FKB21</t>
  </si>
  <si>
    <t>IE00BMP3HG27</t>
  </si>
  <si>
    <t>LU1048313891</t>
  </si>
  <si>
    <t>DE000A12Z314</t>
  </si>
  <si>
    <t>DE000A12Z322</t>
  </si>
  <si>
    <t>IE0031442068</t>
  </si>
  <si>
    <t>IE00B0M62Q58</t>
  </si>
  <si>
    <t>IE00B0M63177</t>
  </si>
  <si>
    <t>IE00B1FZSC47</t>
  </si>
  <si>
    <t>IE00BCLWRD08</t>
  </si>
  <si>
    <t>IE00BCLWRF22</t>
  </si>
  <si>
    <t>IE00BNH72088</t>
  </si>
  <si>
    <t>IE00B4PY7Y77</t>
  </si>
  <si>
    <t>IE00B3F81R35</t>
  </si>
  <si>
    <t>IE00B66F4759</t>
  </si>
  <si>
    <t>IE00B0M62X26</t>
  </si>
  <si>
    <t>IE00B5377D42</t>
  </si>
  <si>
    <t>IE00B1YZSC51</t>
  </si>
  <si>
    <t>IE00BP46NG52</t>
  </si>
  <si>
    <t>IE00BP9F2J32</t>
  </si>
  <si>
    <t>IE00BKWQ0H23</t>
  </si>
  <si>
    <t>IE00BKWQ0Q14</t>
  </si>
  <si>
    <t>IE00BKWQ0F09</t>
  </si>
  <si>
    <t>IE00BKWQ0G16</t>
  </si>
  <si>
    <t>IE00BKWQ0J47</t>
  </si>
  <si>
    <t>IE00BKWQ0D84</t>
  </si>
  <si>
    <t>IE00BKWQ0L68</t>
  </si>
  <si>
    <t>IE00BKWQ0C77</t>
  </si>
  <si>
    <t>IE00BKWQ0P07</t>
  </si>
  <si>
    <t>IE00BKWQ0K51</t>
  </si>
  <si>
    <t>IE00BKWQ0N82</t>
  </si>
  <si>
    <t>IE00BLSNMW37</t>
  </si>
  <si>
    <t>SPDR MSCI Europe Technology UCITS ETF</t>
  </si>
  <si>
    <t>IE00BS7K8821</t>
  </si>
  <si>
    <t>LU1048314949</t>
  </si>
  <si>
    <t>IE00BRKWGL70</t>
  </si>
  <si>
    <t>LU1109942653</t>
  </si>
  <si>
    <t>LU1109939865</t>
  </si>
  <si>
    <t>LU1079842321</t>
  </si>
  <si>
    <t>SPDR MSCI Europe Small Cap Value Weighted UCITS ETF</t>
  </si>
  <si>
    <t>IE00BSPLC298</t>
  </si>
  <si>
    <t>IE00BSPLC306</t>
  </si>
  <si>
    <t>SPDR MSCI USA Small Cap Value Weighted UCITS ETF</t>
  </si>
  <si>
    <t>IE00BSPLC413</t>
  </si>
  <si>
    <t>IE00BSPLC520</t>
  </si>
  <si>
    <t>IE00BQXKVQ19</t>
  </si>
  <si>
    <t>Deka MSCI Europe ex EMU UCITS ETF</t>
  </si>
  <si>
    <t>DE000ETFL458</t>
  </si>
  <si>
    <t>LU1104574725</t>
  </si>
  <si>
    <t>LU1104577314</t>
  </si>
  <si>
    <t>LU1104582231</t>
  </si>
  <si>
    <t>WisdomTree Europe Equity Income UCITS ETF</t>
  </si>
  <si>
    <t>WisdomTree Europe SmallCap Dividend UCITS ETF</t>
  </si>
  <si>
    <t>WisdomTree US Equity Income UCITS ETF</t>
  </si>
  <si>
    <t>WisdomTree Emerging Markets Equity Income UCITS ETF</t>
  </si>
  <si>
    <t>WisdomTree Emerging Markets SmallCap Dividend UCITS ETF</t>
  </si>
  <si>
    <t>IE00B50XJX92</t>
  </si>
  <si>
    <t>IE00BVGC6645</t>
  </si>
  <si>
    <t>IE00BM67HW99</t>
  </si>
  <si>
    <t>IE00BJZ2DD79</t>
  </si>
  <si>
    <t>IE00BJZ2DC62</t>
  </si>
  <si>
    <t>IE00BQT3WG13</t>
  </si>
  <si>
    <t>SPDR Morningstar Multi-Asset Global Infrastructure UCITS ETF</t>
  </si>
  <si>
    <t>IE00BQWJFQ70</t>
  </si>
  <si>
    <t>IE00BK1PV551</t>
  </si>
  <si>
    <t>IE00BPVLQD13</t>
  </si>
  <si>
    <t>IE00BRB36B93</t>
  </si>
  <si>
    <t>LU1048315243</t>
  </si>
  <si>
    <t>DE000ETFL466</t>
  </si>
  <si>
    <t>LU1199448058</t>
  </si>
  <si>
    <t>WisdomTree Europe Equity UCITS ETF - USD Hedged</t>
  </si>
  <si>
    <t>IE00BWTN6Y99</t>
  </si>
  <si>
    <t>IE00BQQP9F84</t>
  </si>
  <si>
    <t>IE00BQQP9G91</t>
  </si>
  <si>
    <t>IE00BVZ6SP04</t>
  </si>
  <si>
    <t>Unicredit ETF</t>
  </si>
  <si>
    <t>IE00B52XQP83</t>
  </si>
  <si>
    <t>IE00BWZN1T31</t>
  </si>
  <si>
    <t>IE00BWBXM948</t>
  </si>
  <si>
    <t>IE00BWBXM831</t>
  </si>
  <si>
    <t>IE00BWBXM724</t>
  </si>
  <si>
    <t>IE00BWBXM617</t>
  </si>
  <si>
    <t>IE00BWBXM500</t>
  </si>
  <si>
    <t>IE00BWBXM492</t>
  </si>
  <si>
    <t>IE00BWBXM385</t>
  </si>
  <si>
    <t>IE00BWBXM278</t>
  </si>
  <si>
    <t>IE00BWBXMB69</t>
  </si>
  <si>
    <t>LU1094612022</t>
  </si>
  <si>
    <t>LU1079841273</t>
  </si>
  <si>
    <t>FR0012739431</t>
  </si>
  <si>
    <t>FR0012740983</t>
  </si>
  <si>
    <t>SPDR S&amp;P U.S. Technology Select Sector UCITS ETF</t>
  </si>
  <si>
    <t>SPDR S&amp;P U.S. Materials Select Sector UCITS ETF</t>
  </si>
  <si>
    <t>SPDR S&amp;P U.S. Industrials Select Sector UCITS ETF</t>
  </si>
  <si>
    <t>SPDR S&amp;P U.S. Health Care Select Sector UCITS ETF</t>
  </si>
  <si>
    <t>SPDR S&amp;P U.S. Financials Select Sector UCITS ETF</t>
  </si>
  <si>
    <t>SPDR S&amp;P U.S. Energy Select Sector UCITS ETF</t>
  </si>
  <si>
    <t>SPDR S&amp;P U.S. Consumer Staples Select Sector UCITS ETF</t>
  </si>
  <si>
    <t>SPDR S&amp;P U.S. Consumer Discretionary Select Sector UCITS ETF</t>
  </si>
  <si>
    <t>SPDR S&amp;P U.S. Utilities Select Sector UCITS ETF</t>
  </si>
  <si>
    <t>Ossiam Shiller Barclays CAPE US Sector Value TR UCITS ETF 1C (EUR)</t>
  </si>
  <si>
    <t>IE00BSJCQV56</t>
  </si>
  <si>
    <t>DE000ETFL474</t>
  </si>
  <si>
    <t>LU1230561679</t>
  </si>
  <si>
    <t>Deka Oekom Euro Nachhaltigkeit UCITS ETF</t>
  </si>
  <si>
    <t>IE00BZ0PKV06</t>
  </si>
  <si>
    <t>LU1215454460</t>
  </si>
  <si>
    <t>LU1215451524</t>
  </si>
  <si>
    <t>LU1215452928</t>
  </si>
  <si>
    <t>IE00BX7RRJ27</t>
  </si>
  <si>
    <t>IE00BX7RR706</t>
  </si>
  <si>
    <t>IE00BX7RQY03</t>
  </si>
  <si>
    <t>DE000ETFL482</t>
  </si>
  <si>
    <t>IE00BZ0PKS76</t>
  </si>
  <si>
    <t>Deka EURO iSTOXX ex Fin Dividend+ UCITS ETF</t>
  </si>
  <si>
    <t>IE00BCRY5Y77</t>
  </si>
  <si>
    <t>IE00BCRY6003</t>
  </si>
  <si>
    <t>IE00BCRY6227</t>
  </si>
  <si>
    <t>IE00BCRY6557</t>
  </si>
  <si>
    <t>IE00BP3QZD73</t>
  </si>
  <si>
    <t>IE00BQN1K786</t>
  </si>
  <si>
    <t>IE00BSKRJZ44</t>
  </si>
  <si>
    <t>IE00BP3QZ825</t>
  </si>
  <si>
    <t>IE00BP3QZ601</t>
  </si>
  <si>
    <t>IE00BP3QZB59</t>
  </si>
  <si>
    <t>IE00BQN1K901</t>
  </si>
  <si>
    <t>IE00BQN1KC32</t>
  </si>
  <si>
    <t>IE00BQN1K562</t>
  </si>
  <si>
    <t>IE00BP3QZJ36</t>
  </si>
  <si>
    <t>IE00BZ0PKT83</t>
  </si>
  <si>
    <t>LU1275255799</t>
  </si>
  <si>
    <t>LU1242369327</t>
  </si>
  <si>
    <t>IE00BZ036H21</t>
  </si>
  <si>
    <t>Product Name</t>
  </si>
  <si>
    <t>Product Type</t>
  </si>
  <si>
    <t>IE00BQQP9H09</t>
  </si>
  <si>
    <t>DE000ETFL490</t>
  </si>
  <si>
    <t>DE000ETF9074</t>
  </si>
  <si>
    <t>DE000ETF9033</t>
  </si>
  <si>
    <t>DE000ETF9504</t>
  </si>
  <si>
    <t>Deka Eurozone Rendite Plus 1-10 UCITS ETF</t>
  </si>
  <si>
    <t>IE00BZ0G8B96</t>
  </si>
  <si>
    <t>IE00BZ0G8C04</t>
  </si>
  <si>
    <t>IE00B4MCHD36</t>
  </si>
  <si>
    <t>IE00B42NKQ00</t>
  </si>
  <si>
    <t>IE00B4JNQZ49</t>
  </si>
  <si>
    <t>IE00B43HR379</t>
  </si>
  <si>
    <t>IE00B3WJKG14</t>
  </si>
  <si>
    <t>IE00BZ0G8860</t>
  </si>
  <si>
    <t>IE00BZ0G8977</t>
  </si>
  <si>
    <t>SPDR MSCI Japan UCITS ETF</t>
  </si>
  <si>
    <t>IE00BWT3KN65</t>
  </si>
  <si>
    <t>IE00BWT3KL42</t>
  </si>
  <si>
    <t>IE00BWT3KJ20</t>
  </si>
  <si>
    <t>IE00BYZTVV78</t>
  </si>
  <si>
    <t>LU0429459356</t>
  </si>
  <si>
    <t>LU1254453738</t>
  </si>
  <si>
    <t>LU1324516050</t>
  </si>
  <si>
    <t>LU1291109293</t>
  </si>
  <si>
    <t>IE00BZ4BMM98</t>
  </si>
  <si>
    <t>LU1287022708</t>
  </si>
  <si>
    <t>Deka DAX (ausschuettend) UCITS ETF</t>
  </si>
  <si>
    <t>Deka Deutsche Boerse EUROGOV Germany 10+ UCITS ETF</t>
  </si>
  <si>
    <t>Deka Deutsche Boerse EUROGOV Germany 3-5 UCITS ETF</t>
  </si>
  <si>
    <t>Deka Deutsche Boerse EUROGOV Germany Money Market UCITS ETF</t>
  </si>
  <si>
    <t>Deka Deutsche Boerse EUROGOV Germany UCITS ETF</t>
  </si>
  <si>
    <t>Market Access NYSE Arca Gold BUGS Index ETF</t>
  </si>
  <si>
    <t>Deka Deutsche Boerse EUROGOV Germany 5-10 UCITS ETF</t>
  </si>
  <si>
    <t>Deka Deutsche Boerse EUROGOV Germany 1-3 UCITS ETF</t>
  </si>
  <si>
    <t>Market Access Jim Rogers International Commodity Index ETF</t>
  </si>
  <si>
    <t>Deka Deutsche Boerse EUROGOV France UCITS ETF</t>
  </si>
  <si>
    <t>Market Access</t>
  </si>
  <si>
    <t>IE00BYV12Y75</t>
  </si>
  <si>
    <t>IE00BYSZ5R67</t>
  </si>
  <si>
    <t>IE00BYSZ5T81</t>
  </si>
  <si>
    <t>IE00BYSZ5V04</t>
  </si>
  <si>
    <t>IE00BYSZ6062</t>
  </si>
  <si>
    <t>IE00BZ036J45</t>
  </si>
  <si>
    <t>IE00BM67HK77</t>
  </si>
  <si>
    <t>IE00BM67HL84</t>
  </si>
  <si>
    <t>IE00BM67HM91</t>
  </si>
  <si>
    <t>IE00BM67HN09</t>
  </si>
  <si>
    <t>IE00BM67HP23</t>
  </si>
  <si>
    <t>IE00BM67HQ30</t>
  </si>
  <si>
    <t>IE00BM67HR47</t>
  </si>
  <si>
    <t>IE00BM67HS53</t>
  </si>
  <si>
    <t>IE00BM67HT60</t>
  </si>
  <si>
    <t>IE00BM67HV82</t>
  </si>
  <si>
    <t>LU1310477036</t>
  </si>
  <si>
    <t>DE000ETF7011</t>
  </si>
  <si>
    <t>LU1291109616</t>
  </si>
  <si>
    <t>First Trust Germany AlphaDEX UCITS ETF</t>
  </si>
  <si>
    <t>LU1372156916</t>
  </si>
  <si>
    <t>LU0429458895</t>
  </si>
  <si>
    <t>First Trust</t>
  </si>
  <si>
    <t>IE00BD4DX952</t>
  </si>
  <si>
    <t>DE000A2BDEA8</t>
  </si>
  <si>
    <t>IE0032523478</t>
  </si>
  <si>
    <t>IE00B14X4S71</t>
  </si>
  <si>
    <t>IE00B14X4M10</t>
  </si>
  <si>
    <t>IE00B02KXH56</t>
  </si>
  <si>
    <t>IE00B0M63730</t>
  </si>
  <si>
    <t>IE00B02KXL92</t>
  </si>
  <si>
    <t>IE00B0M63284</t>
  </si>
  <si>
    <t>IE0032895942</t>
  </si>
  <si>
    <t>IE00B02KXM00</t>
  </si>
  <si>
    <t>IE00B0M63516</t>
  </si>
  <si>
    <t>IE00B02KXK85</t>
  </si>
  <si>
    <t>IE00B14X4Q57</t>
  </si>
  <si>
    <t>IE00B14X4N27</t>
  </si>
  <si>
    <t>IE00B0M63623</t>
  </si>
  <si>
    <t>IE00B0M63953</t>
  </si>
  <si>
    <t>IE00B74DQ490</t>
  </si>
  <si>
    <t>IE00B0M63391</t>
  </si>
  <si>
    <t>IE00B0M62S72</t>
  </si>
  <si>
    <t>IE00B14X4T88</t>
  </si>
  <si>
    <t>IE00B7J7TB45</t>
  </si>
  <si>
    <t>IE00B0M62V02</t>
  </si>
  <si>
    <t>IE00B0M63060</t>
  </si>
  <si>
    <t>IE00BCLWRB83</t>
  </si>
  <si>
    <t>DE000A2BDED2</t>
  </si>
  <si>
    <t>DE000A2BDEC4</t>
  </si>
  <si>
    <t>DE000A2BDEB6</t>
  </si>
  <si>
    <t>IE00BZ2GV965</t>
  </si>
  <si>
    <t>LU1324516308</t>
  </si>
  <si>
    <t>IE00BYVJRQ85</t>
  </si>
  <si>
    <t>IE00BZ6V7883</t>
  </si>
  <si>
    <t>IE00B4L5ZG21</t>
  </si>
  <si>
    <t>IE00B4L5ZY03</t>
  </si>
  <si>
    <t>IE00B2NPKV68</t>
  </si>
  <si>
    <t>IE00B3B8Q275</t>
  </si>
  <si>
    <t>IE00B5M4WH52</t>
  </si>
  <si>
    <t>IE00B3DKXQ41</t>
  </si>
  <si>
    <t>IE00B4WXJJ64</t>
  </si>
  <si>
    <t>IE00B1FZS798</t>
  </si>
  <si>
    <t>IE00B4L60045</t>
  </si>
  <si>
    <t>IE00B1FZS681</t>
  </si>
  <si>
    <t>IE00B3F81K65</t>
  </si>
  <si>
    <t>IE00B4L5YX21</t>
  </si>
  <si>
    <t>IE00B1FZS806</t>
  </si>
  <si>
    <t>IE00B1FZSF77</t>
  </si>
  <si>
    <t>IE00B1FZS350</t>
  </si>
  <si>
    <t>IE00B3FH7618</t>
  </si>
  <si>
    <t>IE00BSKRK281</t>
  </si>
  <si>
    <t>IE00B1FZS913</t>
  </si>
  <si>
    <t>IE00B4L5YC18</t>
  </si>
  <si>
    <t>IE00B4WXJG34</t>
  </si>
  <si>
    <t>IE00B1TXK627</t>
  </si>
  <si>
    <t>IE00B1W57M07</t>
  </si>
  <si>
    <t>IE00B1FZS574</t>
  </si>
  <si>
    <t>IE00B3B8PX14</t>
  </si>
  <si>
    <t>IE00B57X3V84</t>
  </si>
  <si>
    <t>IE00B1FZS244</t>
  </si>
  <si>
    <t>IE00B27YCK28</t>
  </si>
  <si>
    <t>IE00B6QGFW01</t>
  </si>
  <si>
    <t>IE00B44CGS96</t>
  </si>
  <si>
    <t>IE00B3F81G20</t>
  </si>
  <si>
    <t>IE00B4WXJH41</t>
  </si>
  <si>
    <t>IE00B2QWCY14</t>
  </si>
  <si>
    <t>IE00B4WXJD03</t>
  </si>
  <si>
    <t>IE00B1TXHL60</t>
  </si>
  <si>
    <t>IE00B2NPL135</t>
  </si>
  <si>
    <t>IE00B1FZS467</t>
  </si>
  <si>
    <t>IE00B1XNHC34</t>
  </si>
  <si>
    <t>IE00B52VJ196</t>
  </si>
  <si>
    <t>WisdomTree US Quality Dividend Growth UCITS ETF - USD Acc</t>
  </si>
  <si>
    <t>WisdomTree Global Quality Dividend Growth UCITS ETF - USD Acc</t>
  </si>
  <si>
    <t>IE00BYPHT736</t>
  </si>
  <si>
    <t>IE00BYYXBF44</t>
  </si>
  <si>
    <t>IE00BYM31M36</t>
  </si>
  <si>
    <t>IE00BYVJRR92</t>
  </si>
  <si>
    <t>IE00BYVJRP78</t>
  </si>
  <si>
    <t>WisdomTree Eurozone Quality Dividend Growth UCITS ETF - EUR Acc</t>
  </si>
  <si>
    <t>LU1287023003</t>
  </si>
  <si>
    <t>LU1287023185</t>
  </si>
  <si>
    <t>LU1287023268</t>
  </si>
  <si>
    <t>LU1287023342</t>
  </si>
  <si>
    <t>IE00B42Z5J44</t>
  </si>
  <si>
    <t>IE00B8FHGS14</t>
  </si>
  <si>
    <t>IE00B441G979</t>
  </si>
  <si>
    <t>IE00B3ZW0K18</t>
  </si>
  <si>
    <t>IE00B6R52036</t>
  </si>
  <si>
    <t>IE00B86MWN23</t>
  </si>
  <si>
    <t>IE00B6X2VY59</t>
  </si>
  <si>
    <t>IE00B6R52259</t>
  </si>
  <si>
    <t>IE00B9M6RS56</t>
  </si>
  <si>
    <t>IE00B6SPMN59</t>
  </si>
  <si>
    <t>IE00B8KGV557</t>
  </si>
  <si>
    <t>IE00B428Z604</t>
  </si>
  <si>
    <t>IE00B9M6SJ31</t>
  </si>
  <si>
    <t>IE00B7LW6Y90</t>
  </si>
  <si>
    <t>IE00B652H904</t>
  </si>
  <si>
    <t>IE00B6R51Z18</t>
  </si>
  <si>
    <t>IE00B4M7GH52</t>
  </si>
  <si>
    <t>IE00B6TLBW47</t>
  </si>
  <si>
    <t>IE00B87RLX93</t>
  </si>
  <si>
    <t>IE00B5V94313</t>
  </si>
  <si>
    <t>IE00B87G8S03</t>
  </si>
  <si>
    <t>IE00BKM4H197</t>
  </si>
  <si>
    <t>Product</t>
  </si>
  <si>
    <t>Benchmark</t>
  </si>
  <si>
    <t>Asset Class</t>
  </si>
  <si>
    <t>Listing Date</t>
  </si>
  <si>
    <t>HSBC S&amp;P 500 UCITS ETF</t>
  </si>
  <si>
    <t>SPDR FTSE EPRA Europe ex UK Real Estate UCITS ETF</t>
  </si>
  <si>
    <t>HSBC MSCI Brazil UCITS ETF</t>
  </si>
  <si>
    <t>HSBC FTSE 100 UCITS ETF</t>
  </si>
  <si>
    <t>HSBC MSCI USA UCITS ETF</t>
  </si>
  <si>
    <t>HSBC MSCI Pacific ex Japan UCITS ETF</t>
  </si>
  <si>
    <t>HSBC MSCI Japan UCITS ETF</t>
  </si>
  <si>
    <t>HSBC MSCI EM Far East UCITS ETF</t>
  </si>
  <si>
    <t>HSBC EURO STOXX 50 UCITS ETF</t>
  </si>
  <si>
    <t>HSBC MSCI Europe UCITS ETF</t>
  </si>
  <si>
    <t>WisdomTree Japan Equity UCITS ETF- EUR Hedged</t>
  </si>
  <si>
    <t>DE000PB6R1B1</t>
  </si>
  <si>
    <t>BNPP RICI Heizöl (TR) Enhanced ETC</t>
  </si>
  <si>
    <t>DE000PB6R1H8</t>
  </si>
  <si>
    <t>BNPP RICI Natural Gas (TR) Enhanced ETC</t>
  </si>
  <si>
    <t>DE000PB6R1G0</t>
  </si>
  <si>
    <t>BNPP RICI WTI Oil (TR) Enhanced ETC</t>
  </si>
  <si>
    <t>DE000PB6R1W7</t>
  </si>
  <si>
    <t>BNPP RICI Diesel (TR) Enhanced ETC</t>
  </si>
  <si>
    <t>DE000PB6R1D7</t>
  </si>
  <si>
    <t>BNPP RICI Benzin (TR) Enhanced ETC</t>
  </si>
  <si>
    <t>DE000PB6R101</t>
  </si>
  <si>
    <t>LU1409136006</t>
  </si>
  <si>
    <t>IE00BYZK4883</t>
  </si>
  <si>
    <t>IE00BYZK4776</t>
  </si>
  <si>
    <t>IE00BYZK4669</t>
  </si>
  <si>
    <t>IE00BYZK4552</t>
  </si>
  <si>
    <t>LU1377382285</t>
  </si>
  <si>
    <t>LU1291101555</t>
  </si>
  <si>
    <t>LU1291102447</t>
  </si>
  <si>
    <t>LU1291098827</t>
  </si>
  <si>
    <t>LU1291099718</t>
  </si>
  <si>
    <t>LU1291108642</t>
  </si>
  <si>
    <t>LU1377381717</t>
  </si>
  <si>
    <t>LU1377381980</t>
  </si>
  <si>
    <t>LU1291097779</t>
  </si>
  <si>
    <t>LU1377382103</t>
  </si>
  <si>
    <t>LU1291104575</t>
  </si>
  <si>
    <t>LU1291103338</t>
  </si>
  <si>
    <t>LU1291100664</t>
  </si>
  <si>
    <t>LU1291106356</t>
  </si>
  <si>
    <t>LU1377382012</t>
  </si>
  <si>
    <t>IE0005042456</t>
  </si>
  <si>
    <t>IE00BD1F4K20</t>
  </si>
  <si>
    <t>IE00BD1F4N50</t>
  </si>
  <si>
    <t>IE00BD1F4M44</t>
  </si>
  <si>
    <t>IE00BD1F4L37</t>
  </si>
  <si>
    <t>DE000PB8R1A1</t>
  </si>
  <si>
    <t>DE000PB8R1Z8</t>
  </si>
  <si>
    <t>DE000PB8R1T1</t>
  </si>
  <si>
    <t>DE000PB8R1C7</t>
  </si>
  <si>
    <t>DE000PB8R1L8</t>
  </si>
  <si>
    <t>DE000PB8R1N4</t>
  </si>
  <si>
    <t>BNPP RICI Aluminium (TR) Enhanced ETC</t>
  </si>
  <si>
    <t>BNPP RICI Zink (TR) Enhanced ETC</t>
  </si>
  <si>
    <t>BNPP RICI Zinn (TR) Enhanced ETC</t>
  </si>
  <si>
    <t>BNPP RICI Kupfer (TR) Enhanced ETC</t>
  </si>
  <si>
    <t>BNPP RICI Blei (TR) Enhanced ETC</t>
  </si>
  <si>
    <t>BNPP RICI Nickel (TR) Enhanced ETC</t>
  </si>
  <si>
    <t>DE000ETF9058</t>
  </si>
  <si>
    <t>DE000ETF9082</t>
  </si>
  <si>
    <t>IE00BD34DK07</t>
  </si>
  <si>
    <t>BNPP RICI Metalle (TR) Enhanced ETC</t>
  </si>
  <si>
    <t>BNPP RICI Industriemetalle (TR) Enhanced ETC</t>
  </si>
  <si>
    <t>BNPP RICI Energie (TR) Enhanced ETC</t>
  </si>
  <si>
    <t>WisdomTree US Equity Income UCITS ETF - EUR Hedged Acc</t>
  </si>
  <si>
    <t>WisdomTree US Equity Income UCITS ETF - Acc</t>
  </si>
  <si>
    <t>WisdomTree Europe SmallCap Dividend UCITS ETF - Acc</t>
  </si>
  <si>
    <t>WisdomTree Emerging Markets Equity Income UCITS ETF - Acc</t>
  </si>
  <si>
    <t>DE000PR0R1M0</t>
  </si>
  <si>
    <t>DE000PB8R1M6</t>
  </si>
  <si>
    <t>DE000PB8R1E3</t>
  </si>
  <si>
    <t>LU1440654330</t>
  </si>
  <si>
    <t>IE00BDGN9Z19</t>
  </si>
  <si>
    <t>IE00BD0Q9673</t>
  </si>
  <si>
    <t>LU1291098314</t>
  </si>
  <si>
    <t>LU1390062245</t>
  </si>
  <si>
    <t>LU1390062831</t>
  </si>
  <si>
    <t>LU1452600270</t>
  </si>
  <si>
    <t>LU1291091228</t>
  </si>
  <si>
    <t>iShares OMX Stockholm Capped UCITS ETF</t>
  </si>
  <si>
    <t>LU1399300455</t>
  </si>
  <si>
    <t>LU1437024992</t>
  </si>
  <si>
    <t>IE00BD3RYZ16</t>
  </si>
  <si>
    <t>BNPP Gold ETC</t>
  </si>
  <si>
    <t>BNPP Paladium ETC</t>
  </si>
  <si>
    <t>DE000PS7G0L8</t>
  </si>
  <si>
    <t>DE000PB8PAL7</t>
  </si>
  <si>
    <t>LU1459802754</t>
  </si>
  <si>
    <t>FR0013041530</t>
  </si>
  <si>
    <t>LU1484799769</t>
  </si>
  <si>
    <t>ETF and ETP Segment of Deutsche Börse Group</t>
  </si>
  <si>
    <t>LU1446552496</t>
  </si>
  <si>
    <t>LU1481201702</t>
  </si>
  <si>
    <t>LU1481201538</t>
  </si>
  <si>
    <t>LU1481201371</t>
  </si>
  <si>
    <t>LU1481201025</t>
  </si>
  <si>
    <t>LU1481201298</t>
  </si>
  <si>
    <t>LU1481201611</t>
  </si>
  <si>
    <t>iShares Asia Pacific Dividend UCITS ETF USD (Dist)</t>
  </si>
  <si>
    <t>iShares Asia Property Yield UCITS ETF USD (Dist)</t>
  </si>
  <si>
    <t>iShares BRIC 50 UCITS ETF USD (Dist)</t>
  </si>
  <si>
    <t>iShares China Large Cap UCITS ETF USD (Dist)</t>
  </si>
  <si>
    <t>iShares Core MSCI Japan IMI UCITS ETF USD (Acc)</t>
  </si>
  <si>
    <t>iShares Developed Markets Property Yield UCITS ETF USD (Dist)</t>
  </si>
  <si>
    <t>iShares Dow Jones Global Sustainability Screened UCITS ETF USD (Acc)</t>
  </si>
  <si>
    <t>iShares Edge MSCI EM Minimum Volatility UCITS ETF USD (Acc)</t>
  </si>
  <si>
    <t>iShares Edge MSCI Europe Minimum Volatility UCITS ETF EUR (Acc)</t>
  </si>
  <si>
    <t>iShares Edge MSCI World Minimum Volatility UCITS ETF USD (Acc)</t>
  </si>
  <si>
    <t>iShares Edge S&amp;P 500 Minimum Volatility UCITS ETF USD (Acc)</t>
  </si>
  <si>
    <t>iShares EM Dividend UCITS ETF USD (Dist)</t>
  </si>
  <si>
    <t>iShares EM Infrastructure UCITS ETF USD (Dist)</t>
  </si>
  <si>
    <t>iShares Emerging Asia Local Govt Bond UCITS ETF USD (Dist)</t>
  </si>
  <si>
    <t>iShares Euro Dividend UCITS ETF EUR (Dist)</t>
  </si>
  <si>
    <t>iShares European Property Yield UCITS ETF EUR (Dist)</t>
  </si>
  <si>
    <t>iShares Germany Govt Bond UCITS ETF EUR (Dist)</t>
  </si>
  <si>
    <t>iShares Global AAA-AA Govt Bond UCITS ETF USD (Dist)</t>
  </si>
  <si>
    <t>iShares Global Clean Energy UCITS ETF USD (Dist)</t>
  </si>
  <si>
    <t>iShares Global Corp Bond EUR Hedged UCITS ETF (Dist)</t>
  </si>
  <si>
    <t>iShares Global Corp Bond UCITS ETF USD (Dist)</t>
  </si>
  <si>
    <t>iShares Global Govt Bond UCITS ETF USD (Dist)</t>
  </si>
  <si>
    <t>iShares Global High Yield Corp Bond UCITS ETF USD (Dist)</t>
  </si>
  <si>
    <t>iShares Global Inflation Linked Govt Bond UCITS ETF USD (Acc)</t>
  </si>
  <si>
    <t>iShares Global Infrastructure UCITS ETF USD (Dist)</t>
  </si>
  <si>
    <t>iShares Global Water UCITS ETF USD (Dist)</t>
  </si>
  <si>
    <t>iShares Gold Producers UCITS ETF USD (Acc)</t>
  </si>
  <si>
    <t>iShares Italy Govt Bond UCITS ETF EUR (Dist)</t>
  </si>
  <si>
    <t>iShares Listed Private Equity UCITS ETF USD (Dist)</t>
  </si>
  <si>
    <t>iShares MSCI AC Far East ex-Japan UCITS ETF USD (Dist)</t>
  </si>
  <si>
    <t>iShares MSCI ACWI UCITS ETF USD (Acc)</t>
  </si>
  <si>
    <t>iShares MSCI Australia UCITS ETF USD (Acc)</t>
  </si>
  <si>
    <t>iShares MSCI Brazil UCITS ETF USD (Dist)</t>
  </si>
  <si>
    <t>iShares MSCI Eastern Europe Capped UCITS ETF USD (Dist)</t>
  </si>
  <si>
    <t>iShares MSCI EM Latin America UCITS ETF USD (Dist)</t>
  </si>
  <si>
    <t>iShares MSCI EM Small Cap UCITS ETF USD (Dist)</t>
  </si>
  <si>
    <t>iShares MSCI EM UCITS ETF USD (Acc)</t>
  </si>
  <si>
    <t>iShares MSCI Europe ex-UK UCITS ETF EUR (Dist)</t>
  </si>
  <si>
    <t>iShares MSCI Europe SRI UCITS ETF EUR (Acc)</t>
  </si>
  <si>
    <t>iShares MSCI Japan EUR Hedged UCITS ETF (Acc)</t>
  </si>
  <si>
    <t>iShares MSCI Japan Small Cap UCITS ETF USD (Dist)</t>
  </si>
  <si>
    <t>iShares MSCI Japan SRI UCITS ETF</t>
  </si>
  <si>
    <t>IE00BYX8XC17</t>
  </si>
  <si>
    <t>iShares MSCI Japan UCITS ETF USD (Dist)</t>
  </si>
  <si>
    <t>iShares MSCI Korea UCITS ETF USD (Dist)</t>
  </si>
  <si>
    <t>iShares MSCI North America UCITS ETF USD (Dist)</t>
  </si>
  <si>
    <t>iShares MSCI Pacific ex-Japan UCITS ETF USD (Dist)</t>
  </si>
  <si>
    <t>iShares MSCI Poland UCITS ETF USD (Acc)</t>
  </si>
  <si>
    <t>iShares MSCI South Africa UCITS ETF USD (Acc)</t>
  </si>
  <si>
    <t>iShares MSCI Taiwan UCITS ETF USD (Dist)</t>
  </si>
  <si>
    <t>iShares MSCI Turkey UCITS ETF USD (Dist)</t>
  </si>
  <si>
    <t>iShares MSCI World EUR Hedged UCITS ETF (Acc)</t>
  </si>
  <si>
    <t>iShares MSCI World UCITS ETF USD (Dist)</t>
  </si>
  <si>
    <t>iShares Oil &amp; Gas Exploration &amp; Production UCITS ETF USD (Acc)</t>
  </si>
  <si>
    <t>iShares Spain Govt Bond UCITS ETF EUR (Dist)</t>
  </si>
  <si>
    <t>iShares UK Dividend UCITS ETF GBP (Dist)</t>
  </si>
  <si>
    <t>iShares US Aggregate Bond UCITS ETF USD (Dist)</t>
  </si>
  <si>
    <t>iShares US Property Yield UCITS ETF USD (Dist)</t>
  </si>
  <si>
    <t>LU1109943388</t>
  </si>
  <si>
    <t>IE00B4MKCJ84</t>
  </si>
  <si>
    <t>IE00B40B8R38</t>
  </si>
  <si>
    <t>IE00B4KBBD01</t>
  </si>
  <si>
    <t>IE00B4LN9N13</t>
  </si>
  <si>
    <t>IE00BYXVGY31</t>
  </si>
  <si>
    <t>Fidelity ETF</t>
  </si>
  <si>
    <t>IE00BYXVGX24</t>
  </si>
  <si>
    <t>IE00BYXVGZ48</t>
  </si>
  <si>
    <t>IE00BYXPXL17</t>
  </si>
  <si>
    <t>IE00BYXPXK00</t>
  </si>
  <si>
    <t>LU1574142243</t>
  </si>
  <si>
    <t>VanEck Vectors J.P. Morgan EM Local Currency Bond UCITS ETF - USD A</t>
  </si>
  <si>
    <t>IE00BDS67326</t>
  </si>
  <si>
    <t>DE000PS701L2</t>
  </si>
  <si>
    <t>DE000PR5RBU0</t>
  </si>
  <si>
    <t>IE00BDQYWQ65</t>
  </si>
  <si>
    <t>IE00BDQZ5152</t>
  </si>
  <si>
    <t>First Trust US Large Cap Core AlphaDEX UCITS ETF</t>
  </si>
  <si>
    <t>LU1547514676</t>
  </si>
  <si>
    <t>LU1481203070</t>
  </si>
  <si>
    <t>BNPP Gasoline (Benzin) ETC</t>
  </si>
  <si>
    <t>DE000PB6BEN9</t>
  </si>
  <si>
    <t>BNPP Gasoil (Diesel) ETC</t>
  </si>
  <si>
    <t>DE000PB6D1Z6</t>
  </si>
  <si>
    <t>BNPP Natural Gas ETC</t>
  </si>
  <si>
    <t>DE000PB6GAS5</t>
  </si>
  <si>
    <t>BNPP WTI Oil ETC</t>
  </si>
  <si>
    <t>DE000PS7WT17</t>
  </si>
  <si>
    <t>BNPP Heating Oil ETC</t>
  </si>
  <si>
    <t>DE000PB6H1T5</t>
  </si>
  <si>
    <t>BNPP RICI Enhanced Heating Oil TR Index USD ETC</t>
  </si>
  <si>
    <t>DE000PR5RHU7</t>
  </si>
  <si>
    <t>BNPP RICI Enhanced Gas Oil TR Index USD ETC</t>
  </si>
  <si>
    <t>DE000PR5RDU6</t>
  </si>
  <si>
    <t>BNPP RICI Enhanced Gasoline TR Index USD ETC</t>
  </si>
  <si>
    <t>DE000PR5R0U0</t>
  </si>
  <si>
    <t>BNPP RICI Enhanced Energy TR Index ETC</t>
  </si>
  <si>
    <t>DE000PR5REU4</t>
  </si>
  <si>
    <t>BNPP RICI Enhanced WTI Crude Oil TR Index USD ETC</t>
  </si>
  <si>
    <t>DE000PR5RWU6</t>
  </si>
  <si>
    <t>BNPP RICI Enhanced Natural Gas TR Index USD ETC</t>
  </si>
  <si>
    <t>DE000PR5RGU9</t>
  </si>
  <si>
    <t>BNPP RICI Enhanced Metals TR Index USD ETC</t>
  </si>
  <si>
    <t>DE000PR5RUM7</t>
  </si>
  <si>
    <t>BNPP RICI Enhanced Industrial Metals TR Index USD ETC</t>
  </si>
  <si>
    <t>DE000PR5RMU7</t>
  </si>
  <si>
    <t>BNPP RICI Enhanced Aluminum TR Index USD ETC</t>
  </si>
  <si>
    <t>DE000PR5RAU2</t>
  </si>
  <si>
    <t>BNPP RICI Enhanced Copper TR Index USD ETC</t>
  </si>
  <si>
    <t>DE000PR5RCU8</t>
  </si>
  <si>
    <t>BNPP RICI Enhanced Zinc TR Index USD ETC</t>
  </si>
  <si>
    <t>DE000PR5RZU9</t>
  </si>
  <si>
    <t>BNPP RICI Enhanced Tin TR Index USD ETC</t>
  </si>
  <si>
    <t>DE000PR5RTU2</t>
  </si>
  <si>
    <t>BNPP RICI Enhanced Nickel TR Index USD ETC</t>
  </si>
  <si>
    <t>DE000PR5RNU5</t>
  </si>
  <si>
    <t>BNPP RICI Enhanced Lead TR Index USD ETC</t>
  </si>
  <si>
    <t>DE000PR5RLU9</t>
  </si>
  <si>
    <t>BNPP Blei ETC</t>
  </si>
  <si>
    <t>DE000PB8LED5</t>
  </si>
  <si>
    <t>BNPP Zinn ETC</t>
  </si>
  <si>
    <t>DE000PB8T1N2</t>
  </si>
  <si>
    <t>BNPP Kupfer ETC</t>
  </si>
  <si>
    <t>DE000PB8C0P8</t>
  </si>
  <si>
    <t>BNPP Zink ETC</t>
  </si>
  <si>
    <t>DE000PB7Z1N5</t>
  </si>
  <si>
    <t>BNPP Nickel ETC</t>
  </si>
  <si>
    <t>DE000PB8N1C1</t>
  </si>
  <si>
    <t>BNPP Aluminium ETC</t>
  </si>
  <si>
    <t>DE000PB6ALU1</t>
  </si>
  <si>
    <t>BNPP Brent Crude Oil ETC</t>
  </si>
  <si>
    <t>BNPP RICI Enhanced Brent Crude Oil TR Index USD ETC</t>
  </si>
  <si>
    <t>BNPP RICI Enhanced Brent TR Index ETC</t>
  </si>
  <si>
    <t>LU1377382368</t>
  </si>
  <si>
    <t>LU1481202692</t>
  </si>
  <si>
    <t>IE00BDZCKK11</t>
  </si>
  <si>
    <t>IE00BYYLVJ24</t>
  </si>
  <si>
    <t>IE00BYYLVH00</t>
  </si>
  <si>
    <t>IE00BTJRMP35</t>
  </si>
  <si>
    <t>LU1600334798</t>
  </si>
  <si>
    <t>UBS ETF (IE) CMCI ex-Agriculture SF UCITS ETF (hedged to EUR) A-acc</t>
  </si>
  <si>
    <t>iShares Edge S&amp;P 500 Minimum Volatility UCITS ETF EUR Hedged (Acc)</t>
  </si>
  <si>
    <t>iShares MSCI Europe Quality Dividend UCITS ETF</t>
  </si>
  <si>
    <t>iShares MSCI World Quality Dividend UCITS ETF</t>
  </si>
  <si>
    <t>LU0592216393</t>
  </si>
  <si>
    <t>LU0994505336</t>
  </si>
  <si>
    <t>IE00BYT5CV85</t>
  </si>
  <si>
    <t>IE00BYX8XD24</t>
  </si>
  <si>
    <t>IE00BYYHSM20</t>
  </si>
  <si>
    <t>IE00BYYHSQ67</t>
  </si>
  <si>
    <t>IE00BZ048462</t>
  </si>
  <si>
    <t>iShares EURO STOXX Banks 30-15 UCITS ETF (DE)</t>
  </si>
  <si>
    <t>UBS ETF (LU) MSCI World Socially Responsible UCITS ETF (USD) A-dis</t>
  </si>
  <si>
    <t>UBS ETF (LU) MSCI EMU UCITS ETF (EUR) A-dis</t>
  </si>
  <si>
    <t>UBS ETF (LU) MSCI Emerging Markets UCITS ETF (USD) A-dis</t>
  </si>
  <si>
    <t>UBS ETF (LU) MSCI World UCITS ETF (USD) A-dis</t>
  </si>
  <si>
    <t>UBS ETF (LU) MSCI EMU Socially Responsible UCITS ETF (EUR) A-dis</t>
  </si>
  <si>
    <t>UBS ETF (IE) CMCI ex-Agriculture SF UCITS ETF (USD) A-acc</t>
  </si>
  <si>
    <t>UBS ETF (LU) MSCI Pacific (ex Japan) UCITS ETF (USD) A-dis</t>
  </si>
  <si>
    <t>UBS ETF (LU) MSCI Japan UCITS ETF (JPY) A-dis</t>
  </si>
  <si>
    <t>UBS ETF (LU) MSCI EMU Small Cap UCITS ETF (EUR) A-dis</t>
  </si>
  <si>
    <t>UBS ETF (IE) MSCI AC Asia Ex Japan SF UCITS ETF (USD) A-acc</t>
  </si>
  <si>
    <t>UBS ETF (LU) MSCI Emerging Markets Socially Responsible UCITS ETF (USD) A-dis</t>
  </si>
  <si>
    <t>UBS ETF (IE) MSCI USA Value UCITS ETF (USD) A-dis</t>
  </si>
  <si>
    <t>UBS ETF (LU) MSCI USA UCITS ETF (USD) A-dis</t>
  </si>
  <si>
    <t>UBS ETF (LU) EURO STOXX 50 UCITS ETF (EUR) A-dis</t>
  </si>
  <si>
    <t>UBS ETF (IE) MSCI USA UCITS ETF (USD) A-dis</t>
  </si>
  <si>
    <t>UBS ETF (LU) MSCI USA Socially Responsible UCITS ETF (USD) A-dis</t>
  </si>
  <si>
    <t>UBS ETF (IE) Factor MSCI USA Quality UCITS ETF (USD) A-dis</t>
  </si>
  <si>
    <t>UBS ETF (LU) MSCI Europe UCITS ETF (EUR) A-dis</t>
  </si>
  <si>
    <t>UBS ETF (LU) MSCI Canada UCITS ETF (CAD) A-dis</t>
  </si>
  <si>
    <t>UBS ETF (LU) Bloomberg Barclays US 7-10 Year Treasury Bond UCITS ETF (USD) A-dis</t>
  </si>
  <si>
    <t>UBS ETF (IE) Solactive Global Pure Gold Miners UCITS ETF (USD) A-dis</t>
  </si>
  <si>
    <t>UBS ETF (LU) MSCI Pacific Socially Responsible UCITS ETF (USD) A-dis</t>
  </si>
  <si>
    <t>UBS ETF (LU) Factor MSCI EMU Low Volatility UCITS ETF (EUR) A-dis</t>
  </si>
  <si>
    <t>UBS ETF (IE) MSCI USA hedged EUR UCITS ETF (EUR) A-acc</t>
  </si>
  <si>
    <t>UBS ETF (IE) S&amp;P 500 UCITS ETF (USD) A-dis</t>
  </si>
  <si>
    <t>UBS ETF (LU) Bloomberg Barclays USD Emerging Markets Sovereign UCITS ETF (hedged to EUR) A-acc</t>
  </si>
  <si>
    <t>Ossiam Risk Weighted Enhanced Commodity Ex Grains TR UCITS ETF 1 C-EUR</t>
  </si>
  <si>
    <t>UBS ETF (LU) Factor MSCI EMU Prime Value UCITS ETF (EUR) A-dis</t>
  </si>
  <si>
    <t>UBS ETF (LU) MSCI Japan Socially Responsible UCITS ETF (JPY) A-dis</t>
  </si>
  <si>
    <t>UBS ETF (LU) Factor MSCI EMU Quality UCITS ETF (EUR) A-dis</t>
  </si>
  <si>
    <t>UBS ETF (IE) MSCI World UCITS ETF (USD) A-dis</t>
  </si>
  <si>
    <t>Ossiam Global Multi-Asset Risk-Control UCITS ETF 1C (EUR)</t>
  </si>
  <si>
    <t>UBS ETF (IE) CMCI Composite SF UCITS ETF (USD) A-acc</t>
  </si>
  <si>
    <t>Ossiam Shiller Barclays Cape Europe Sector Value TR UCITS ETF 1C (EUR)</t>
  </si>
  <si>
    <t>UBS ETF (LU) Bloomberg Barclays US Liquid Corporates UCITS ETF (USD) A-dis</t>
  </si>
  <si>
    <t>UBS ETF (LU) MSCI EMU Value UCITS ETF (EUR) A-dis</t>
  </si>
  <si>
    <t>WisdomTree Enhanced Commodity UCITS ETF - USD</t>
  </si>
  <si>
    <t>SPDR MSCI Japan EUR Hedged UCITS ETF</t>
  </si>
  <si>
    <t>UBS ETF (LU) MSCI Europe UCITS ETF (hedged to EUR) A-acc</t>
  </si>
  <si>
    <t>UBS ETF (IE) Factor MSCI USA Prime Value UCITS ETF (hedged to EUR) A-acc</t>
  </si>
  <si>
    <t>HSBC MSCI AC Far East ex Japan UCITS ETF USD</t>
  </si>
  <si>
    <t>SPDR MSCI Europe Health Care UCITS ETF</t>
  </si>
  <si>
    <t>WisdomTree Europe Equity UCITS ETF EUR Acc</t>
  </si>
  <si>
    <t>UBS ETF (LU) Bloomberg Barclays TIPS 10+ UCITS ETF (USD) A-dis</t>
  </si>
  <si>
    <t>UBS ETF (LU) FTSE 100 UCITS ETF (GBP) A-dis</t>
  </si>
  <si>
    <t>WisdomTree Japan Equity UCITS ETF JPY Acc</t>
  </si>
  <si>
    <t>UBS ETF (LU) Bloomberg Barclays US 1-3 Year Treasury Bond UCITS ETF (USD) A-dis</t>
  </si>
  <si>
    <t>UBS ETF (IE) Bloomberg Commodity CMCI SF UCITS ETF (hedged to EUR) A-acc</t>
  </si>
  <si>
    <t>UBS ETF (IE) S&amp;P 500 UCITS ETF (hedged to EUR) A-acc</t>
  </si>
  <si>
    <t>UBS ETF (IE) Factor MSCI USA Low Volatility UCITS ETF (USD) A-dis</t>
  </si>
  <si>
    <t>UBS ETF (IE) Factor MSCI USA Quality UCITS ETF (hedged to EUR) A-acc</t>
  </si>
  <si>
    <t>UBS ETF (IE) Factor MSCI USA Prime Value UCITS ETF (USD) A-dis</t>
  </si>
  <si>
    <t>UBS ETF (IE) Factor MSCI USA Low Volatility UCITS ETF (hedged to EUR) A-acc</t>
  </si>
  <si>
    <t>UBS ETF (IE) CMCI Composite SF UCITS ETF (hedged to GBP) A-acc</t>
  </si>
  <si>
    <t>Amundi</t>
  </si>
  <si>
    <t>Lyxor</t>
  </si>
  <si>
    <t>SPDR</t>
  </si>
  <si>
    <t>IE00BD4DXB77</t>
  </si>
  <si>
    <t>WisdomTree Japan Equity UCITS ETF USD Hedged</t>
  </si>
  <si>
    <t>Franklin LibertyQ Global Equity SRI UCITS ETF</t>
  </si>
  <si>
    <t>IE00BF2B0N83</t>
  </si>
  <si>
    <t>Franklin LibertyShares</t>
  </si>
  <si>
    <t>Franklin LibertyQ U.S. Equity UCITS ETF</t>
  </si>
  <si>
    <t>IE00BF2B0P08</t>
  </si>
  <si>
    <t>Franklin LibertyQ European Dividend UCITS ETF</t>
  </si>
  <si>
    <t>IE00BF2B0L69</t>
  </si>
  <si>
    <t>Franklin LibertyQ Global Dividend UCITS ETF</t>
  </si>
  <si>
    <t>IE00BF2B0M76</t>
  </si>
  <si>
    <t>LU1598689153</t>
  </si>
  <si>
    <t>IE00BF11F458</t>
  </si>
  <si>
    <t>LU1598690169</t>
  </si>
  <si>
    <t>LU1598688189</t>
  </si>
  <si>
    <t>IE00BCHWNT26</t>
  </si>
  <si>
    <t>IE00BGQYRR35</t>
  </si>
  <si>
    <t>IE00BGQYRQ28</t>
  </si>
  <si>
    <t>IE00BCHWNW54</t>
  </si>
  <si>
    <t>IE00BCHWNS19</t>
  </si>
  <si>
    <t>IE00BGQYRS42</t>
  </si>
  <si>
    <t>LU0908501058</t>
  </si>
  <si>
    <t>LU0908501215</t>
  </si>
  <si>
    <t>LU0908500753</t>
  </si>
  <si>
    <t>LU1615092217</t>
  </si>
  <si>
    <t>BNP Paribas Easy Equity Dividend Europe UCITS ETF</t>
  </si>
  <si>
    <t>LU1615090864</t>
  </si>
  <si>
    <t>Vanguard</t>
  </si>
  <si>
    <t>BNP Paribas Easy Energy &amp; Metals Enhanced Roll UCITS ETF EUR Hedged</t>
  </si>
  <si>
    <t>LU1547516291</t>
  </si>
  <si>
    <t>IE00BD8D5H32</t>
  </si>
  <si>
    <t>IE00BD8D5G25</t>
  </si>
  <si>
    <t>Franklin LibertyQ Emerging Markets UCITS ETF</t>
  </si>
  <si>
    <t>IE00BF2B0K52</t>
  </si>
  <si>
    <t>IE00BYVTMS52</t>
  </si>
  <si>
    <t>IE00BYVTMZ20</t>
  </si>
  <si>
    <t>Vanguard FTSE Emerging Markets UCITS ETF</t>
  </si>
  <si>
    <t>IE00B3VVMM84</t>
  </si>
  <si>
    <t>Vanguard FTSE 100 UCITS ETF</t>
  </si>
  <si>
    <t>IE00B810Q511</t>
  </si>
  <si>
    <t>Vanguard FTSE All-World UCITS ETF</t>
  </si>
  <si>
    <t>IE00B3RBWM25</t>
  </si>
  <si>
    <t>Vanguard FTSE Developed Europe ex UK UCITS ETF</t>
  </si>
  <si>
    <t>IE00BKX55S42</t>
  </si>
  <si>
    <t>Vanguard USD Emerging Markets Government Bond UCITS ETF</t>
  </si>
  <si>
    <t>IE00BZ163L38</t>
  </si>
  <si>
    <t>Vanguard EUR Eurozone Government Bond UCITS ETF</t>
  </si>
  <si>
    <t>IE00BZ163H91</t>
  </si>
  <si>
    <t>Vanguard EUR Corporate Bond UCITS ETF</t>
  </si>
  <si>
    <t>IE00BZ163G84</t>
  </si>
  <si>
    <t>Vanguard FTSE Developed Europe UCITS ETF</t>
  </si>
  <si>
    <t>IE00B945VV12</t>
  </si>
  <si>
    <t>Vanguard S&amp;P 500 UCITS ETF</t>
  </si>
  <si>
    <t>IE00B3XXRP09</t>
  </si>
  <si>
    <t>Vanguard USD Treasury Bond UCITS ETF</t>
  </si>
  <si>
    <t>IE00BZ163M45</t>
  </si>
  <si>
    <t>Vanguard USD Corporate Bond UCITS ETF</t>
  </si>
  <si>
    <t>IE00BZ163K21</t>
  </si>
  <si>
    <t>Vanguard FTSE North America UCITS ETF</t>
  </si>
  <si>
    <t>IE00BKX55R35</t>
  </si>
  <si>
    <t>Vanguard FTSE Developed World UCITS ETF</t>
  </si>
  <si>
    <t>IE00BKX55T58</t>
  </si>
  <si>
    <t>Vanguard FTSE 250 UCITS ETF</t>
  </si>
  <si>
    <t>IE00BKX55Q28</t>
  </si>
  <si>
    <t>Vanguard FTSE All-World High Dividend Yield UCITS ETF</t>
  </si>
  <si>
    <t>IE00B8GKDB10</t>
  </si>
  <si>
    <t>Vanguard FTSE Japan UCITS ETF</t>
  </si>
  <si>
    <t>IE00B95PGT31</t>
  </si>
  <si>
    <t>Vanguard FTSE Developed Asia Pacific ex Japan UCITS ETF</t>
  </si>
  <si>
    <t>IE00B9F5YL18</t>
  </si>
  <si>
    <t>Vanguard U.K. Gilt UCITS ETF</t>
  </si>
  <si>
    <t>IE00B42WWV65</t>
  </si>
  <si>
    <t>IE00BYSX4283</t>
  </si>
  <si>
    <t>IE00BYSX4846</t>
  </si>
  <si>
    <t>LU1645380368</t>
  </si>
  <si>
    <t>LU1645381689</t>
  </si>
  <si>
    <t>LU1645385839</t>
  </si>
  <si>
    <t>VanEck Vectors Preferred US Equity UCITS ETF</t>
  </si>
  <si>
    <t>IE00BDFBTR85</t>
  </si>
  <si>
    <t>VanEck Vectors Natural Resources UCITS ETF</t>
  </si>
  <si>
    <t>IE00BDFBTK17</t>
  </si>
  <si>
    <t>IE00BF51K249</t>
  </si>
  <si>
    <t>IE00BYV1Y969</t>
  </si>
  <si>
    <t>IE00BYXG2H39</t>
  </si>
  <si>
    <t>LU1650487413</t>
  </si>
  <si>
    <t>LU1650488494</t>
  </si>
  <si>
    <t>LU1650489385</t>
  </si>
  <si>
    <t>LU1650491282</t>
  </si>
  <si>
    <t>LU1650490474</t>
  </si>
  <si>
    <t>IE00BYV1YH46</t>
  </si>
  <si>
    <t>IE00BD34DJ91</t>
  </si>
  <si>
    <t>LU1659681669</t>
  </si>
  <si>
    <t>LU1659681313</t>
  </si>
  <si>
    <t>LU1646360971</t>
  </si>
  <si>
    <t>IE00B3F81409</t>
  </si>
  <si>
    <t>IE00BDBRDM35</t>
  </si>
  <si>
    <t>BNP Paribas Easy Energy &amp; Metals Enhanced Roll UCITS ETF EUR C</t>
  </si>
  <si>
    <t>BNP Paribas Easy Equity Low Vol US UCITS ETF C</t>
  </si>
  <si>
    <t>BNP Paribas Easy Equity Low Vol US UCITS ETF D</t>
  </si>
  <si>
    <t>BNP Paribas Easy Equity Low Vol US UCITS ETF USD C</t>
  </si>
  <si>
    <t>iShares Edge MSCI USA Multifactor UCITS ETF</t>
  </si>
  <si>
    <t>VanEck Vectors Gold Miners UCITS ETF</t>
  </si>
  <si>
    <t>VanEck Vectors Junior Gold Miners UCITS ETF</t>
  </si>
  <si>
    <t>VanEck Vectors Morningstar US Wide Moat UCITS ETF</t>
  </si>
  <si>
    <t>VanEck Vectors</t>
  </si>
  <si>
    <t>Expat Bulgaria SOFIX UCITS ETF</t>
  </si>
  <si>
    <t>BG9000011163</t>
  </si>
  <si>
    <t>Expat</t>
  </si>
  <si>
    <t>FR0013284304</t>
  </si>
  <si>
    <t>LU1280303014</t>
  </si>
  <si>
    <t>IE00BDR55927</t>
  </si>
  <si>
    <t>LU1215461325</t>
  </si>
  <si>
    <t>LU1273488715</t>
  </si>
  <si>
    <t>Lyxor Green Bond (DR) UCITS ETF - Monthly Hedged to EUR - Acc</t>
  </si>
  <si>
    <t>LU1563454823</t>
  </si>
  <si>
    <t>SPDR Bloomberg Barclays Global Aggregate Bond UCITS ETF</t>
  </si>
  <si>
    <t>IE00B43QJJ40</t>
  </si>
  <si>
    <t>LU1681041973</t>
  </si>
  <si>
    <t>LU1681048127</t>
  </si>
  <si>
    <t>LU1681046006</t>
  </si>
  <si>
    <t>LU1681048630</t>
  </si>
  <si>
    <t>LU1681039480</t>
  </si>
  <si>
    <t>LU1681045883</t>
  </si>
  <si>
    <t>Lyxor China Enterprise (HSCEI) UCITS ETF - Acc</t>
  </si>
  <si>
    <t>Lyxor Commodities Thomson Reuters/CoreCommodity CRB EX-Energy TR UCITS ETF - Acc</t>
  </si>
  <si>
    <t>Lyxor Commodities Thomson Reuters/CoreCommodity CRB TR UCITS ETF - Acc</t>
  </si>
  <si>
    <t>Lyxor Daily ShortDAX x2 UCITS ETF - Acc</t>
  </si>
  <si>
    <t>Lyxor Dow Jones Industrial Average UCITS ETF - Dist</t>
  </si>
  <si>
    <t>Lyxor Hong Kong (HSI) UCITS ETF - Dist</t>
  </si>
  <si>
    <t>Lyxor Japan (TOPIX) (DR) UCITS ETF - Daily Hedged to EUR - Dist</t>
  </si>
  <si>
    <t>Lyxor MSCI AC Asia Ex Japan UCITS ETF - Acc</t>
  </si>
  <si>
    <t>Lyxor MSCI AC Asia Pacific Ex Japan UCITS ETF - Acc</t>
  </si>
  <si>
    <t>Lyxor MSCI Taiwan UCITS ETF - Acc</t>
  </si>
  <si>
    <t>Lyxor MSCI USA UCITS ETF - Dist</t>
  </si>
  <si>
    <t>Lyxor MSCI World UCITS ETF - Dist</t>
  </si>
  <si>
    <t>Lyxor STOXX Europe 600 Automobiles &amp; Parts UCITS ETF - Acc</t>
  </si>
  <si>
    <t>Lyxor STOXX Europe 600 Banks UCITS ETF - Acc</t>
  </si>
  <si>
    <t>Lyxor STOXX Europe 600 Basic Resources UCITS ETF - Acc</t>
  </si>
  <si>
    <t>Lyxor STOXX Europe 600 Chemicals UCITS ETF - Acc</t>
  </si>
  <si>
    <t>Lyxor STOXX Europe 600 Construction &amp; Materials UCITS ETF - Acc</t>
  </si>
  <si>
    <t>Lyxor STOXX Europe 600 Financial Services UCITS ETF - Acc</t>
  </si>
  <si>
    <t>Lyxor STOXX Europe 600 Healthcare UCITS ETF - Acc</t>
  </si>
  <si>
    <t>Lyxor STOXX Europe 600 Industrial Goods &amp; Services UCITS ETF - Acc</t>
  </si>
  <si>
    <t>Lyxor STOXX Europe 600 Insurance UCITS ETF - Acc</t>
  </si>
  <si>
    <t>Lyxor STOXX Europe 600 Oil &amp; Gas UCITS ETF - Acc</t>
  </si>
  <si>
    <t>Lyxor STOXX Europe 600 Personal &amp; Household Goods UCITS ETF - Acc</t>
  </si>
  <si>
    <t>Lyxor STOXX Europe 600 Retail UCITS ETF - Acc</t>
  </si>
  <si>
    <t>Lyxor STOXX Europe 600 Technology UCITS ETF - Acc</t>
  </si>
  <si>
    <t>Lyxor STOXX Europe 600 Telecommunications UCITS ETF - Acc</t>
  </si>
  <si>
    <t>Lyxor STOXX Europe 600 Travel &amp; Leisure UCITS ETF - Acc</t>
  </si>
  <si>
    <t>Lyxor STOXX Europe 600 Utilities UCITS ETF - Acc</t>
  </si>
  <si>
    <t>SPDR Bloomberg Barclays 0 - 5 Year U.S. High Yield  Bond UCITS ETF</t>
  </si>
  <si>
    <t>SPDR Bloomberg Barclays 0-3 Year Euro Corporate Bond UCITS ETF</t>
  </si>
  <si>
    <t>SPDR Bloomberg Barclays 0-3 Year US Corporate Bond UCITS ETF</t>
  </si>
  <si>
    <t>SPDR Bloomberg Barclays 10+ Year U.S. Corporate Bond UCITS ETF </t>
  </si>
  <si>
    <t>SPDR Bloomberg Barclays 1-3 Year Euro Government Bond UCITS ETF</t>
  </si>
  <si>
    <t>SPDR Bloomberg Barclays 1-3 Year U.S. Treasury Bond UCITS ETF</t>
  </si>
  <si>
    <t>SPDR Bloomberg Barclays 1-5 Year Gilt UCITS ETF</t>
  </si>
  <si>
    <t>SPDR Bloomberg Barclays 15+ Year Gilt UCITS ETF</t>
  </si>
  <si>
    <t>SPDR Bloomberg Barclays EM Inflation Linked Local Bond UCITS ETF</t>
  </si>
  <si>
    <t>SPDR Bloomberg Barclays Emerging Markets Local Bond UCITS ETF</t>
  </si>
  <si>
    <t>SPDR Bloomberg Barclays Euro Aggregate Bond UCITS ETF</t>
  </si>
  <si>
    <t>SPDR Bloomberg Barclays Euro Corporate Bond UCITS ETF</t>
  </si>
  <si>
    <t>SPDR Bloomberg Barclays Euro Government Bond UCITS ETF</t>
  </si>
  <si>
    <t>SPDR Bloomberg Barclays Euro High Yield Bond UCITS ETF</t>
  </si>
  <si>
    <t>SPDR Bloomberg Barclays Sterling Corporate Bond UCITS ETF</t>
  </si>
  <si>
    <t>SPDR Bloomberg Barclays U.S. TIPS UCITS ETF</t>
  </si>
  <si>
    <t>SPDR Bloomberg Barclays UK Gilt UCITS ETF</t>
  </si>
  <si>
    <t>SPDR Bloomberg Barclays US Aggregate Bond UCITS ETF</t>
  </si>
  <si>
    <t>SPDR Bloomberg Barclays US Treasury Bond UCITS ETF</t>
  </si>
  <si>
    <t>Lyxor DAX (DR) UCITS ETF - Acc</t>
  </si>
  <si>
    <t>Lyxor Daily LevDAX UCITS ETF - Acc</t>
  </si>
  <si>
    <t>Lyxor German Mid-Cap MDAX UCITS ETF - Dist</t>
  </si>
  <si>
    <t>Lyxor Barclays Floating Rate Euro 0-7Y UCITS ETF - Acc</t>
  </si>
  <si>
    <t>Lyxor EUR 2-10Y Inflation Expectations UCITS ETF - Acc</t>
  </si>
  <si>
    <t>Lyxor EURO STOXX Banks (DR) UCITS ETF - Acc</t>
  </si>
  <si>
    <t>Lyxor S&amp;P 500 VIX Futures Enhanced Roll UCITS ETF - Acc</t>
  </si>
  <si>
    <t>Lyxor Pan Africa UCITS ETF - Acc</t>
  </si>
  <si>
    <t>Lyxor EuroMTS Highest Rated Macro-Weighted Govt Bond 1-3Y (DR) UCITS ETF - Acc</t>
  </si>
  <si>
    <t>Lyxor Australia (S&amp;P/ASX 200) UCITS ETF - Dist</t>
  </si>
  <si>
    <t>Lyxor EuroMTS Highest Rated Macro-Weighted Govt Bond (DR) UCITS ETF - Acc</t>
  </si>
  <si>
    <t>Lyxor MSCI EMU Value (DR) UCITS ETF - Dist</t>
  </si>
  <si>
    <t>Lyxor SG Global Quality Income NTR UCITS ETF - Dist</t>
  </si>
  <si>
    <t>Lyxor MSCI Canada UCITS ETF - Dist</t>
  </si>
  <si>
    <t>Lyxor MSCI EMU Growth (DR) UCITS ETF - Dist</t>
  </si>
  <si>
    <t>Lyxor EuroMTS Highest Rated Macro-Weighted Govt Bond 3-5Y (DR) UCITS ETF - Acc</t>
  </si>
  <si>
    <t>Xtrackers Physical Gold EUR Hedged ETC</t>
  </si>
  <si>
    <t>Xtrackers Physical Silver ETC (EUR)</t>
  </si>
  <si>
    <t>Xtrackers Physical Silver EUR Hedged ETC</t>
  </si>
  <si>
    <t>Xtrackers Physical Gold ETC (EUR)</t>
  </si>
  <si>
    <t>Xtrackers Brent Crude Oil Optimum Yield EUR Hedged ETC</t>
  </si>
  <si>
    <t>Xtrackers Physical Platinum EUR Hedged ETC</t>
  </si>
  <si>
    <t>Xtrackers Physical Palladium EUR Hedged ETC</t>
  </si>
  <si>
    <t>Xtrackers</t>
  </si>
  <si>
    <t>UBS ETF</t>
  </si>
  <si>
    <t>Deka ETF</t>
  </si>
  <si>
    <t>HSBC ETF</t>
  </si>
  <si>
    <t>J.P. Morgan ETF</t>
  </si>
  <si>
    <t>IE00BDFC6Q91</t>
  </si>
  <si>
    <t>LU1737653045</t>
  </si>
  <si>
    <t>LU1737652583</t>
  </si>
  <si>
    <t>LU1737652823</t>
  </si>
  <si>
    <t>LU1737652310</t>
  </si>
  <si>
    <t>LU1737652237</t>
  </si>
  <si>
    <t>BNP Paribas Easy FTSE EPRA/NAREIT Eurozone Capped UCITS ETF</t>
  </si>
  <si>
    <t>LU0950381748</t>
  </si>
  <si>
    <t>LU1737653987</t>
  </si>
  <si>
    <t>LU1737654019</t>
  </si>
  <si>
    <t>LU1737653631</t>
  </si>
  <si>
    <t>LU1737653714</t>
  </si>
  <si>
    <t>IE00BDR5HM97</t>
  </si>
  <si>
    <t>Amundi EURO STOXX 50 UCITS ETF DR - EUR (C)</t>
  </si>
  <si>
    <t>LU1681047236</t>
  </si>
  <si>
    <t>LU1681046931</t>
  </si>
  <si>
    <t>Amundi EURO STOXX 50 UCITS ETF DR - EUR (D)</t>
  </si>
  <si>
    <t>LU1681047319</t>
  </si>
  <si>
    <t>LU1602144229</t>
  </si>
  <si>
    <t>LU1602145119</t>
  </si>
  <si>
    <t>LU1602144575</t>
  </si>
  <si>
    <t>LU1602144906</t>
  </si>
  <si>
    <t>LU1602144732</t>
  </si>
  <si>
    <t>SPDR Bloomberg Barclays Global Aggregate Bond GBP Hdg UCITS ETF</t>
  </si>
  <si>
    <t>IE00BF1QPJ56</t>
  </si>
  <si>
    <t>SPDR Bloomberg Barclays Global Aggregate Bond EUR Hdg UCITS ETF</t>
  </si>
  <si>
    <t>IE00BF1QPL78</t>
  </si>
  <si>
    <t>SPDR Bloomberg Barclays Global Aggregate Bond USD Hdg UCITS ETF</t>
  </si>
  <si>
    <t>IE00BF1QPH33</t>
  </si>
  <si>
    <t>DE000ETF9603</t>
  </si>
  <si>
    <t>LU0950674332</t>
  </si>
  <si>
    <t>IE00BDFC6G93</t>
  </si>
  <si>
    <t>LU1093307442</t>
  </si>
  <si>
    <t>LU1681046691</t>
  </si>
  <si>
    <t>LU1681041387</t>
  </si>
  <si>
    <t>LU1681040066</t>
  </si>
  <si>
    <t>IE00BYVZV757</t>
  </si>
  <si>
    <t>DE000ETF7037</t>
  </si>
  <si>
    <t>DE000ETF7029</t>
  </si>
  <si>
    <t>LU1645386480</t>
  </si>
  <si>
    <t>IE00BF8J5974</t>
  </si>
  <si>
    <t>LU1769088581</t>
  </si>
  <si>
    <t>Expat Greece ASE UCITS ETF</t>
  </si>
  <si>
    <t>BGGRASE06174</t>
  </si>
  <si>
    <t>Expat Poland WIG20 UCITS ETF</t>
  </si>
  <si>
    <t>BGPLWIG04173</t>
  </si>
  <si>
    <t>Expat Czech PX UCITS ETF</t>
  </si>
  <si>
    <t>BGCZPX003174</t>
  </si>
  <si>
    <t>BGROBET05176</t>
  </si>
  <si>
    <t>Lyxor Core MSCI World (DR) UCITS ETF</t>
  </si>
  <si>
    <t>LU1781541179</t>
  </si>
  <si>
    <t>Lyxor Core Morningstar US Equity (DR) UCITS ETF</t>
  </si>
  <si>
    <t>LU1781540957</t>
  </si>
  <si>
    <t>Lyxor Core Morningstar UK NT (DR) UCITS ETF</t>
  </si>
  <si>
    <t>LU1781541096</t>
  </si>
  <si>
    <t>Lyxor Core MSCI Japan (DR) UCITS ETF</t>
  </si>
  <si>
    <t>LU1781541252</t>
  </si>
  <si>
    <t>LU1681045024</t>
  </si>
  <si>
    <t>LU1681039563</t>
  </si>
  <si>
    <t>LU1681039134</t>
  </si>
  <si>
    <t>LU1681044480</t>
  </si>
  <si>
    <t>LU1681038672</t>
  </si>
  <si>
    <t>LU1681041460</t>
  </si>
  <si>
    <t>LU1681041890</t>
  </si>
  <si>
    <t>LU1681042609</t>
  </si>
  <si>
    <t>LU1681044647</t>
  </si>
  <si>
    <t>LU1681044720</t>
  </si>
  <si>
    <t>LU1681049109</t>
  </si>
  <si>
    <t>LU1681038912</t>
  </si>
  <si>
    <t>LU1681048804</t>
  </si>
  <si>
    <t>LU1781541849</t>
  </si>
  <si>
    <t>IE00BDZVH966</t>
  </si>
  <si>
    <t>IE00BCHWNQ94</t>
  </si>
  <si>
    <t>WisdomTree</t>
  </si>
  <si>
    <t>LU1681040900</t>
  </si>
  <si>
    <t>LU1681046261</t>
  </si>
  <si>
    <t>LU1681041114</t>
  </si>
  <si>
    <t>LU1681046774</t>
  </si>
  <si>
    <t>LU1681041031</t>
  </si>
  <si>
    <t>VanEck Vectors Global Fallen Angel High Yield Bond UCITS ETF</t>
  </si>
  <si>
    <t>IE00BF540Z61</t>
  </si>
  <si>
    <t>LU1681046345</t>
  </si>
  <si>
    <t>VanEck Vectors Emerging Markets High Yield Bond UCITS ETF</t>
  </si>
  <si>
    <t>IE00BF541080</t>
  </si>
  <si>
    <t>LU1681040496</t>
  </si>
  <si>
    <t>LU1681039647</t>
  </si>
  <si>
    <t>iShares Core MSCI EM IMI UCITS ETF USD (Dist)</t>
  </si>
  <si>
    <t>IE00BD45KH83</t>
  </si>
  <si>
    <t>IE00BF3N7102</t>
  </si>
  <si>
    <t>IE00BF3N7219</t>
  </si>
  <si>
    <t>Expat Slovakia SAX UCITS ETF</t>
  </si>
  <si>
    <t>BGSKSAX04187</t>
  </si>
  <si>
    <t>Expat Serbia BELEX15 UCITS ETF</t>
  </si>
  <si>
    <t>BGSRBBE05183</t>
  </si>
  <si>
    <t>Expat Macedonia MBI10 UCITS ETF</t>
  </si>
  <si>
    <t>BGMACMB06181</t>
  </si>
  <si>
    <t>Expat Croatia CROBEX UCITS ETF</t>
  </si>
  <si>
    <t>BGCROEX03189</t>
  </si>
  <si>
    <t>Expat Hungary BUX UCITS ETF</t>
  </si>
  <si>
    <t>BGHUBUX01189</t>
  </si>
  <si>
    <t>Expat Slovenia SBI TOP UCITS ETF</t>
  </si>
  <si>
    <t>BGSLOBI02187</t>
  </si>
  <si>
    <t>LU1753045928</t>
  </si>
  <si>
    <t>LU1753045415</t>
  </si>
  <si>
    <t>LU1681042864</t>
  </si>
  <si>
    <t>LU1681045537</t>
  </si>
  <si>
    <t>LU1681037864</t>
  </si>
  <si>
    <t>LU1681043755</t>
  </si>
  <si>
    <t>LU1681043912</t>
  </si>
  <si>
    <t>LU1681043086</t>
  </si>
  <si>
    <t>LU1681043599</t>
  </si>
  <si>
    <t>LU1681041627</t>
  </si>
  <si>
    <t>LU1681045370</t>
  </si>
  <si>
    <t>LU1681040223</t>
  </si>
  <si>
    <t>LU1681038243</t>
  </si>
  <si>
    <t>LU1681038599</t>
  </si>
  <si>
    <t>IE00BDT8V027</t>
  </si>
  <si>
    <t>IE00BF4RFH31</t>
  </si>
  <si>
    <t>iShares Diversified Commodity Swap UCITS ETF</t>
  </si>
  <si>
    <t>IE00BDFL4P12</t>
  </si>
  <si>
    <t>IE00BYWZ0333</t>
  </si>
  <si>
    <t>SPDR FTSE UK All Share UCITS ETF (Dist)</t>
  </si>
  <si>
    <t>IE00BD5FCF91</t>
  </si>
  <si>
    <t>Expat Romania BET UCITS ETF</t>
  </si>
  <si>
    <t>Lyxor Core EURO STOXX 300 (DR) - UCITS ETF Acc</t>
  </si>
  <si>
    <t>Lyxor Core MSCI EMU (DR) UCITS ETF - Dist</t>
  </si>
  <si>
    <t>Lyxor Core STOXX Europe 600 (DR) - UCITS ETF Acc</t>
  </si>
  <si>
    <t>Lyxor Core STOXX Europe 600 (DR) - UCITS ETF Monthly Hedged to EUR - Dist</t>
  </si>
  <si>
    <t>Lyxor Core US TIPS (DR) UCITS ETF - Dist</t>
  </si>
  <si>
    <t>L&amp;G ETF</t>
  </si>
  <si>
    <t>Invesco EQQQ Nasdaq-100 UCITS ETF Dist</t>
  </si>
  <si>
    <t>L&amp;G DAX Daily 2x Short UCITS ETF</t>
  </si>
  <si>
    <t>Invesco EURO STOXX Optimised Banks UCITS ETF Acc</t>
  </si>
  <si>
    <t>Invesco EURO STOXX 50 UCITS ETF Acc</t>
  </si>
  <si>
    <t>Invesco STOXX Europe 600 UCITS ETF Acc</t>
  </si>
  <si>
    <t>L&amp;G DAX Daily 2x Long UCITS ETF</t>
  </si>
  <si>
    <t>L&amp;G Cyber Security UCITS ETF</t>
  </si>
  <si>
    <t>L&amp;G ROBO Global Robotics and Automation UCITS ETF</t>
  </si>
  <si>
    <t>Invesco S&amp;P 500 UCITS ETF Acc</t>
  </si>
  <si>
    <t>L&amp;G Gold Mining UCITS ETF</t>
  </si>
  <si>
    <t>Invesco JPX-Nikkei 400 UCITS ETF EUR Hdg Acc</t>
  </si>
  <si>
    <t>Invesco Morningstar US Energy Infrastructure MLP UCITS ETF Dist</t>
  </si>
  <si>
    <t>Invesco S&amp;P 500 High Dividend Low Volatility UCITS ETF Dist</t>
  </si>
  <si>
    <t>Invesco STOXX Europe 600 Optimised Travel &amp; Leisure UCITS ETF Acc</t>
  </si>
  <si>
    <t>Invesco MSCI Europe UCITS ETF Acc</t>
  </si>
  <si>
    <t>Invesco STOXX Europe 600 Optimised Banks UCITS ETF Acc</t>
  </si>
  <si>
    <t>Invesco STOXX Europe 600 Optimised Financial Services UCITS ETF Acc</t>
  </si>
  <si>
    <t>Invesco STOXX Europe 600 Optimised Health Care UCITS ETF Acc</t>
  </si>
  <si>
    <t>Invesco Morningstar US Energy Infrastructure MLP UCITS ETF Acc</t>
  </si>
  <si>
    <t>Invesco STOXX Europe Small 200 UCITS ETF Acc</t>
  </si>
  <si>
    <t>L&amp;G US Energy Infrastructure MLP UCITS ETF</t>
  </si>
  <si>
    <t>Invesco Goldman Sachs Equity Factor Index Europe UCITS ETF Acc</t>
  </si>
  <si>
    <t>Invesco EURO STOXX 50 UCITS ETF Dist</t>
  </si>
  <si>
    <t>Invesco STOXX Europe 600 Optimised Insurance UCITS ETF Acc</t>
  </si>
  <si>
    <t>Invesco STOXX Europe 600 Optimised Basic Resources UCITS ETF Acc</t>
  </si>
  <si>
    <t>Invesco S&amp;P 500 UCITS ETF Dist</t>
  </si>
  <si>
    <t>Invesco STOXX Europe 600 Optimised Food &amp; Beverage UCITS ETF Acc</t>
  </si>
  <si>
    <t>Invesco MSCI World UCITS ETF Acc</t>
  </si>
  <si>
    <t>Invesco STOXX Europe 600 Optimised Retail UCITS ETF Acc</t>
  </si>
  <si>
    <t>Invesco MSCI Europe Value UCITS ETF Acc</t>
  </si>
  <si>
    <t>Invesco STOXX Europe 600 Optimised Technology UCITS ETF Acc</t>
  </si>
  <si>
    <t>Invesco JPX-Nikkei 400 UCITS ETF Acc</t>
  </si>
  <si>
    <t>Invesco EURO STOXX High Dividend Low Volatility UCITS ETF Dist</t>
  </si>
  <si>
    <t>Invesco STOXX Europe 600 Optimised Personal &amp; Household Goods UCITS ETF Acc</t>
  </si>
  <si>
    <t>Invesco STOXX Europe 600 Optimised Automobiles &amp; Parts UCITS ETF Acc</t>
  </si>
  <si>
    <t>Invesco STOXX Europe Mid 200 UCITS ETF Acc</t>
  </si>
  <si>
    <t>L&amp;G Longer Dated All Commodities UCITS ETF</t>
  </si>
  <si>
    <t>Invesco STOXX Europe 600 Optimised Construction &amp; Materials UCITS ETF Acc</t>
  </si>
  <si>
    <t>Invesco EuroMTS Cash 3 Months UCITS ETF Acc</t>
  </si>
  <si>
    <t>Invesco MSCI Emerging Markets UCITS ETF Acc</t>
  </si>
  <si>
    <t>Invesco FTSE Emerging Markets High Dividend Low Volatility UCITS ETF Dist</t>
  </si>
  <si>
    <t>Invesco STOXX Europe 600 Optimised Oil &amp; Gas UCITS ETF Acc</t>
  </si>
  <si>
    <t>Invesco FTSE RAFI Europe UCITS ETF Dist</t>
  </si>
  <si>
    <t>Invesco Bloomberg Commodity ex-Agriculture UCITS ETF Acc</t>
  </si>
  <si>
    <t>Invesco STOXX Europe 600 Optimised Telecommunications UCITS ETF Acc</t>
  </si>
  <si>
    <t>Invesco STOXX Europe 600 Optimised Media UCITS ETF Acc</t>
  </si>
  <si>
    <t>Invesco MSCI Europe ex-UK UCITS ETF Acc</t>
  </si>
  <si>
    <t>Invesco Goldman Sachs Equity Factor Index World UCITS ETF Acc</t>
  </si>
  <si>
    <t>Invesco MSCI USA UCITS ETF Acc</t>
  </si>
  <si>
    <t>Invesco S&amp;P 500 QVM UCITS ETF Dist</t>
  </si>
  <si>
    <t>Invesco FTSE RAFI Emerging Markets UCITS ETF Dist</t>
  </si>
  <si>
    <t>Invesco US High Yield Fallen Angels UCITS ETF EUR Hdg Acc</t>
  </si>
  <si>
    <t>Invesco Russell 2000 UCITS ETF Acc</t>
  </si>
  <si>
    <t>Invesco Global Buyback Achievers UCITS ETF Dist</t>
  </si>
  <si>
    <t>L&amp;G Battery Value-Chain UCITS ETF</t>
  </si>
  <si>
    <t>Invesco US High Yield Fallen Angels UCITS ETF Dist</t>
  </si>
  <si>
    <t>Invesco FTSE RAFI US 1000 UCITS ETF Dist</t>
  </si>
  <si>
    <t>Invesco STOXX Europe 600 Optimised Utilities UCITS ETF Acc</t>
  </si>
  <si>
    <t>Invesco STOXX Europe 600 Optimised Chemicals UCITS ETF Acc</t>
  </si>
  <si>
    <t>Invesco MSCI Japan UCITS ETF Acc</t>
  </si>
  <si>
    <t>L&amp;G E Fund MSCI China A UCITS ETF</t>
  </si>
  <si>
    <t>L&amp;G Ecommerce Logistics UCITS ETF</t>
  </si>
  <si>
    <t>Invesco Euro Corporate Bond UCITS ETF Dist</t>
  </si>
  <si>
    <t>Invesco FTSE RAFI All World 3000 UCITS ETF Dist</t>
  </si>
  <si>
    <t>L&amp;G All Commodities UCITS ETF</t>
  </si>
  <si>
    <t>Invesco STOXX Europe 600 Optimised Industrial Goods &amp; Services UCITS ETF Acc</t>
  </si>
  <si>
    <t>L&amp;G Pharma Breakthrough UCITS ETF</t>
  </si>
  <si>
    <t>Invesco Preferred Shares UCITS ETF EUR Hgd Dist</t>
  </si>
  <si>
    <t>Ossiam Solactive Moody's Analytics IG EUR Select Credit - UCITS ETF 1C (EUR)</t>
  </si>
  <si>
    <t>L&amp;G Longer Dated All Commodities ex-Agriculture and Livestock  UCITS ETF</t>
  </si>
  <si>
    <t>Invesco</t>
  </si>
  <si>
    <t>HSBC Multi-Factor Worldwide Equity UCITS ETF</t>
  </si>
  <si>
    <t>Ossiam ESG Low Carbon Shiller Barclays CAPE US Sector UCITS ETF - 1A (EUR)</t>
  </si>
  <si>
    <t>IE00BF92LV92</t>
  </si>
  <si>
    <t>IE00BG04M077</t>
  </si>
  <si>
    <t>VanEck Vectors Global Mining UCITS ETF</t>
  </si>
  <si>
    <t>IE00BDFBTQ78</t>
  </si>
  <si>
    <t>IE00BZ02LR44</t>
  </si>
  <si>
    <t>IE00BFMNPS42</t>
  </si>
  <si>
    <t>IE00BG36TC12</t>
  </si>
  <si>
    <t>IE00BFMNHK08</t>
  </si>
  <si>
    <t>LU1792117779</t>
  </si>
  <si>
    <t>LU1792117696</t>
  </si>
  <si>
    <t>LU1792117340</t>
  </si>
  <si>
    <t>LU0677077884</t>
  </si>
  <si>
    <t>Vanguard USD Corporate 1-3 Year Bond UCITS ETF</t>
  </si>
  <si>
    <t>IE00BDD48R20</t>
  </si>
  <si>
    <t>IE00BD3V0B10</t>
  </si>
  <si>
    <t>Invesco Euro Floating Rate Note UCITS ETF EUR Dist</t>
  </si>
  <si>
    <t>IE00BDRTCP90</t>
  </si>
  <si>
    <t>Invesco USD Floating Rate Note UCITS ETF EUR Hdg Dist</t>
  </si>
  <si>
    <t>IE00BFZ11324</t>
  </si>
  <si>
    <t>IE00BDT6FP91</t>
  </si>
  <si>
    <t>IE00BZCQB185</t>
  </si>
  <si>
    <t>WisdomTree AT1 CoCo Bond UCITS ETF - USD</t>
  </si>
  <si>
    <t>Ossiam ESG Low Carbon Shiller Barclays CAPE US Sector UCITS ETF - 1A (USD)</t>
  </si>
  <si>
    <t>IE00BF92LR56</t>
  </si>
  <si>
    <t>IE00BD9MMF62</t>
  </si>
  <si>
    <t>Franklin Liberty Euro Short Maturity UCITS ETF</t>
  </si>
  <si>
    <t>IE00BFWXDY69</t>
  </si>
  <si>
    <t>Franklin Liberty USD Investment Grade Corporate Bond UCITS ETF</t>
  </si>
  <si>
    <t>IE00BFWXDX52</t>
  </si>
  <si>
    <t>LU1805389258</t>
  </si>
  <si>
    <t>IE00BD9MMD49</t>
  </si>
  <si>
    <t>Market Access Stoxx China A Minimum Variance Index UCITS ETF - EUR Share Class</t>
  </si>
  <si>
    <t>LU1750178011</t>
  </si>
  <si>
    <t>LU1772333404</t>
  </si>
  <si>
    <t>Invesco AT1 Capital Bond UCITS ETF EUR Hdg Dist</t>
  </si>
  <si>
    <t>IE00BFZPF439</t>
  </si>
  <si>
    <t>Deka MSCI China ex A Shares UCITS ETF</t>
  </si>
  <si>
    <t>100,000 €</t>
  </si>
  <si>
    <t>SPDR MSCI Europe Value UCITS ETF</t>
  </si>
  <si>
    <t>SPDR MSCI USA Value UCITS ETF</t>
  </si>
  <si>
    <t>IE00BF5GB717</t>
  </si>
  <si>
    <t>IE00BYZTVT56</t>
  </si>
  <si>
    <t>WisdomTree EUR Government Bond Enhanced Yield UCITS ETF - EUR Acc</t>
  </si>
  <si>
    <t>WisdomTree EUR Government Bond Enhanced Yield UCITS ETF - EUR</t>
  </si>
  <si>
    <t>WisdomTree EUR Aggregate Bond Enhanced Yield UCITS ETF - EUR</t>
  </si>
  <si>
    <t>LU1804202403</t>
  </si>
  <si>
    <t>WisdomTree EUR Aggregate Bond Enhanced Yield UCITS ETF - EUR Acc</t>
  </si>
  <si>
    <t>IE00BFXYHY63</t>
  </si>
  <si>
    <t>iShares MSCI USA SRI UCITS ETF EUR Hedged (Dist)</t>
  </si>
  <si>
    <t>IE00BZ173V67</t>
  </si>
  <si>
    <t>IE00BG143G97</t>
  </si>
  <si>
    <t>SPDR Bloomberg Barclays Emerging Markets Local Bond UCITS ETF (Acc)</t>
  </si>
  <si>
    <t>IE00BFWFPY67</t>
  </si>
  <si>
    <t>Lyxor MSCI EMU Small Cap (DR) UCITS ETF - Dist</t>
  </si>
  <si>
    <t>SPDR S&amp;P U.S. Communication Services Select Sector UCITS ETF</t>
  </si>
  <si>
    <t>IE00BFWFPX50</t>
  </si>
  <si>
    <t>WisdomTree Enhanced Commodity UCITS ETF - EUR Hedged Acc</t>
  </si>
  <si>
    <t>LU1589349734</t>
  </si>
  <si>
    <t>LU1437017863</t>
  </si>
  <si>
    <t>WisdomTree AT1 CoCo Bond UCITS ETF - EUR Hedged</t>
  </si>
  <si>
    <t>LU1720938841</t>
  </si>
  <si>
    <t>IE00BYVQ9F29</t>
  </si>
  <si>
    <t>Franklin LibertyQ European Equity UCITS ETF</t>
  </si>
  <si>
    <t>IE00BFWXDW46</t>
  </si>
  <si>
    <t>IE00BG0J4C88</t>
  </si>
  <si>
    <t>IE00BD0B9B76</t>
  </si>
  <si>
    <t>LU1838002480</t>
  </si>
  <si>
    <t>Deka MSCI World UCITS ETF</t>
  </si>
  <si>
    <t>DE000ETFL508</t>
  </si>
  <si>
    <t>IE00BDDRF478</t>
  </si>
  <si>
    <t>Franklin LibertyQ AC Asia ex Japan UCITS ETF</t>
  </si>
  <si>
    <t>IE00BFWXDV39</t>
  </si>
  <si>
    <t>JPM Global Research Enhanced Index Equity (ESG) UCITS ETF - USD (acc)</t>
  </si>
  <si>
    <t>IE00BF4G6Y48</t>
  </si>
  <si>
    <t>JPM US Research Enhanced Index Equity (ESG) UCITS ETF - USD (acc)</t>
  </si>
  <si>
    <t>IE00BF4G7076</t>
  </si>
  <si>
    <t>JPM Europe Research Enhanced Index Equity (ESG) UCITS ETF - EUR (acc)</t>
  </si>
  <si>
    <t>IE00BF4G7183</t>
  </si>
  <si>
    <t>HANetf</t>
  </si>
  <si>
    <t>HSBC MSCI China A Inclusion UCITS ETF</t>
  </si>
  <si>
    <t>JPM USD Emerging Markets Sovereign Bond UCITS ETF - EUR Hedged (acc)</t>
  </si>
  <si>
    <t>IE00BDDRDY39</t>
  </si>
  <si>
    <t>IE00BFNM3B99</t>
  </si>
  <si>
    <t>IE00BFNM3P36</t>
  </si>
  <si>
    <t>IE00BFNM3G45</t>
  </si>
  <si>
    <t>IE00BFNM3M05</t>
  </si>
  <si>
    <t>IE00BFNM3L97</t>
  </si>
  <si>
    <t>IE00BFNM3K80</t>
  </si>
  <si>
    <t>IE00BFNM3H51</t>
  </si>
  <si>
    <t>IE00BFNM3C07</t>
  </si>
  <si>
    <t>IE00BFNM3F38</t>
  </si>
  <si>
    <t>IE00BFNM3J75</t>
  </si>
  <si>
    <t>IE00BFNM3D14</t>
  </si>
  <si>
    <t>IE00BFNM3N12</t>
  </si>
  <si>
    <t>LU1829219127</t>
  </si>
  <si>
    <t>LU1812090543</t>
  </si>
  <si>
    <t>LU1829218319</t>
  </si>
  <si>
    <t>DE000A0Q4R85</t>
  </si>
  <si>
    <t>LU1829218822</t>
  </si>
  <si>
    <t>LU1686830909</t>
  </si>
  <si>
    <t>LU1686830065</t>
  </si>
  <si>
    <t>LU1861132840</t>
  </si>
  <si>
    <t xml:space="preserve">* Xetra Liquidity Measure (XLM) measures average implicit transaction costs (bid-ask spread and market impact) in basis points for a given order size (€ 100,000 roundtrip). </t>
  </si>
  <si>
    <t>SPDR S&amp;P 500 EUR Hdg UCITS ETF (Acc)</t>
  </si>
  <si>
    <t>IE00BYYW2V44</t>
  </si>
  <si>
    <t>Invesco Goldman Sachs Equity Factor Index Emerging Markets UCITS ETF (GS EFI EM ETF)</t>
  </si>
  <si>
    <t>LU1861136247</t>
  </si>
  <si>
    <t>LU1861134382</t>
  </si>
  <si>
    <t>LU1861137484</t>
  </si>
  <si>
    <t>iShares Digital Security UCITS ETF USD (Dist)</t>
  </si>
  <si>
    <t>IE00BG0J4841</t>
  </si>
  <si>
    <t>LU1829220216</t>
  </si>
  <si>
    <t>IE00BFMKQ930</t>
  </si>
  <si>
    <t>IE00BGJWX091</t>
  </si>
  <si>
    <t>LU1875395870</t>
  </si>
  <si>
    <t>LU1829219390</t>
  </si>
  <si>
    <t>LU1829219556</t>
  </si>
  <si>
    <t>LU1832418773</t>
  </si>
  <si>
    <t>LU1829219713</t>
  </si>
  <si>
    <t>LU1852212965</t>
  </si>
  <si>
    <t>LU1852211215</t>
  </si>
  <si>
    <t>LU1407890620</t>
  </si>
  <si>
    <t>LU1407888053</t>
  </si>
  <si>
    <t>LU1832418856</t>
  </si>
  <si>
    <t>LU1812091194</t>
  </si>
  <si>
    <t>LU1812091947</t>
  </si>
  <si>
    <t>LU1812092168</t>
  </si>
  <si>
    <t>LU1900069300</t>
  </si>
  <si>
    <t>LU1879532940</t>
  </si>
  <si>
    <t>IE00BF59RW70</t>
  </si>
  <si>
    <t>IE00BF4G6Z54</t>
  </si>
  <si>
    <t>IE00BF59RX87</t>
  </si>
  <si>
    <t>IE00BF59RV63</t>
  </si>
  <si>
    <t>LU1899270539</t>
  </si>
  <si>
    <t>NL0010408704</t>
  </si>
  <si>
    <t>NL0011376074</t>
  </si>
  <si>
    <t>NL0010273801</t>
  </si>
  <si>
    <t>NL0011683594</t>
  </si>
  <si>
    <t>NL0009690254</t>
  </si>
  <si>
    <t>NL0009690239</t>
  </si>
  <si>
    <t>NL0010731816</t>
  </si>
  <si>
    <t>NL0009690247</t>
  </si>
  <si>
    <t>NL0009690221</t>
  </si>
  <si>
    <t>iShares Edge MSCI EM Value Factor UCITS ETF USD (Acc)</t>
  </si>
  <si>
    <t>IE00BG0SKF03</t>
  </si>
  <si>
    <t>iShares Asia Property Yield UCITS ETF USD (Acc)</t>
  </si>
  <si>
    <t>IE00BGDPWV87</t>
  </si>
  <si>
    <t>iShares European Property Yield UCITS ETF EUR (Acc)</t>
  </si>
  <si>
    <t>IE00BGDQ0L74</t>
  </si>
  <si>
    <t>Ossiam World ESG Machine Learning UCITS ETF - 1A (EUR)</t>
  </si>
  <si>
    <t>IE00BF4Q4063</t>
  </si>
  <si>
    <t>Ossiam World ESG Machine Learning UCITS ETF - 1A (USD)</t>
  </si>
  <si>
    <t>IE00BF4Q3545</t>
  </si>
  <si>
    <t>IE00BG5QQ390</t>
  </si>
  <si>
    <t>WisdomTree Artificial Intelligence UCITS ETF</t>
  </si>
  <si>
    <t>L&amp;G Japan Equity UCITS ETF</t>
  </si>
  <si>
    <t>L&amp;G US Equity UCITS ETF</t>
  </si>
  <si>
    <t>L&amp;G Global Equity UCITS ETF</t>
  </si>
  <si>
    <t>L&amp;G Europe ex UK Equity UCITS ETF</t>
  </si>
  <si>
    <t>L&amp;G Asia Pacific ex Japan Equity UCITS ETF</t>
  </si>
  <si>
    <t>LU1829221024</t>
  </si>
  <si>
    <t>LU1834983477</t>
  </si>
  <si>
    <t>LU1834988518</t>
  </si>
  <si>
    <t>Lyxor STOXX Europe 600 Food &amp; Beverage UCITS ETF - Acc</t>
  </si>
  <si>
    <t>LU1834985845</t>
  </si>
  <si>
    <t>LU1834983550</t>
  </si>
  <si>
    <t>LU1834986900</t>
  </si>
  <si>
    <t>LU1834988278</t>
  </si>
  <si>
    <t>LU1834988609</t>
  </si>
  <si>
    <t>LU1834988864</t>
  </si>
  <si>
    <t>Invesco MSCI Europe ESG Leaders Catholic Principles UCITS ETF 1D</t>
  </si>
  <si>
    <t>IE00BG0NY640</t>
  </si>
  <si>
    <t>LU1834988351</t>
  </si>
  <si>
    <t>LU1834983634</t>
  </si>
  <si>
    <t>LU1834984798</t>
  </si>
  <si>
    <t>LU1834983808</t>
  </si>
  <si>
    <t>LU1834987890</t>
  </si>
  <si>
    <t>LU1834987973</t>
  </si>
  <si>
    <t>LU1834983394</t>
  </si>
  <si>
    <t>Lyxor STOXX Europe 600 Media UCITS ETF - Acc</t>
  </si>
  <si>
    <t>LU1834988195</t>
  </si>
  <si>
    <t>LU1834988435</t>
  </si>
  <si>
    <t>LU1834988781</t>
  </si>
  <si>
    <t>IE00BGV5VN51</t>
  </si>
  <si>
    <t>IE00BGV5VR99</t>
  </si>
  <si>
    <t>IE00BGV5VM45</t>
  </si>
  <si>
    <t>Invesco MDAX UCITS ETF</t>
  </si>
  <si>
    <t>IE00BHJYDV33</t>
  </si>
  <si>
    <t>Vanguard EUR Corporate Bond UCITS ETF - (EUR) Accumulating</t>
  </si>
  <si>
    <t>IE00BGYWT403</t>
  </si>
  <si>
    <t>Vanguard EUR Eurozone Government Bond UCITS ETF - (EUR) Accumulating</t>
  </si>
  <si>
    <t>IE00BH04GL39</t>
  </si>
  <si>
    <t>LU1900068914</t>
  </si>
  <si>
    <t>LU1900066033</t>
  </si>
  <si>
    <t>LU1829218582</t>
  </si>
  <si>
    <t>LU1829218749</t>
  </si>
  <si>
    <t>LU1900066975</t>
  </si>
  <si>
    <t>LU1900068161</t>
  </si>
  <si>
    <t>LU1900067940</t>
  </si>
  <si>
    <t>LU1900068328</t>
  </si>
  <si>
    <t>IE00BGL86Z12</t>
  </si>
  <si>
    <t>IE00BGR7L912</t>
  </si>
  <si>
    <t>LU1859444769</t>
  </si>
  <si>
    <t>iShares MSCI EM SRI UCITS ETF USD (Dist)</t>
  </si>
  <si>
    <t>IE00BGDQ0T50</t>
  </si>
  <si>
    <t>iShares MSCI World SRI UCITS ETF EUR (Acc)</t>
  </si>
  <si>
    <t>IE00BYX2JD69</t>
  </si>
  <si>
    <t>iShares MSCI Japan SRI UCITS ETF USD (Dist)</t>
  </si>
  <si>
    <t>IE00BGDQ0V72</t>
  </si>
  <si>
    <t>iShares MSCI Europe SRI UCITS ETF EUR (Dist)</t>
  </si>
  <si>
    <t>IE00BGDPWW94</t>
  </si>
  <si>
    <t>iShares MSCI USA SRI UCITS ETF USD (Dist)</t>
  </si>
  <si>
    <t>IE00BZ173T46</t>
  </si>
  <si>
    <t>iShares MSCI World SRI UCITS ETF USD (Dist)</t>
  </si>
  <si>
    <t>IE00BDZZTM54</t>
  </si>
  <si>
    <t>IE00BGPP6473</t>
  </si>
  <si>
    <t>IE00BGPP6697</t>
  </si>
  <si>
    <t>JPM EUR Ultra-Short Income UCITS ETF - EUR (acc)</t>
  </si>
  <si>
    <t>iShares Core EURO STOXX 50 UCITS ETF EUR (Dist)</t>
  </si>
  <si>
    <t>iShares Core S&amp;P 500 UCITS ETF USD (Dist)</t>
  </si>
  <si>
    <t>Lyxor MSCI Greece UCITS ETF - Dist</t>
  </si>
  <si>
    <t>iShares Core Global Aggregate Bond UCITS ETF EUR Hedged (Acc)</t>
  </si>
  <si>
    <t>iShares Core MSCI Europe UCITS ETF EUR (Acc)</t>
  </si>
  <si>
    <t>iShares Edge MSCI World Minimum Volatility UCITS ETF EUR Hedged (Acc)</t>
  </si>
  <si>
    <t>JPM BetaBuilders EUR Govt Bond 1-3 yr UCITS ETF - EUR (acc)</t>
  </si>
  <si>
    <t>iShares Core FTSE 100 UCITS ETF GBP (Acc)</t>
  </si>
  <si>
    <t>iShares Edge MSCI World Multifactor UCITS ETF EUR Hedged (Acc)</t>
  </si>
  <si>
    <t>JPM BetaBuilders US Treasury Bond 1-3 yr UCITS ETF - USD (acc)</t>
  </si>
  <si>
    <t>09:00 - 09:30</t>
  </si>
  <si>
    <t>09:30 - 10:00</t>
  </si>
  <si>
    <t>10:00 - 10:30</t>
  </si>
  <si>
    <t>10:30 - 11:00</t>
  </si>
  <si>
    <t>11:00 - 11:30</t>
  </si>
  <si>
    <t>11:30 - 12:00</t>
  </si>
  <si>
    <t>12:00 - 12:30</t>
  </si>
  <si>
    <t>12:30 - 13:00</t>
  </si>
  <si>
    <t>13:00 - 13:30</t>
  </si>
  <si>
    <t>13:30 - 14:00</t>
  </si>
  <si>
    <t>14:00 - 14:30</t>
  </si>
  <si>
    <t>14:30 - 15:00</t>
  </si>
  <si>
    <t>15:00 - 15:30</t>
  </si>
  <si>
    <t>15:30 - 16:00</t>
  </si>
  <si>
    <t>16:00 - 16:30</t>
  </si>
  <si>
    <t>16:30 - 17:00</t>
  </si>
  <si>
    <t>17:00 - 17:30</t>
  </si>
  <si>
    <t>SPDR MSCI World UCITS ETF</t>
  </si>
  <si>
    <t>IE00BFY0GT14</t>
  </si>
  <si>
    <t>Invesco US Treasury Bond UCITS ETF Dist</t>
  </si>
  <si>
    <t>IE00BF2GFH28</t>
  </si>
  <si>
    <t>Invesco US Treasury Bond 1-3 Year UCITS ETF Dist</t>
  </si>
  <si>
    <t>IE00BF2FNG46</t>
  </si>
  <si>
    <t>Invesco US Treasury Bond 7-10 Year UCITS ETF Dist</t>
  </si>
  <si>
    <t>IE00BF2FN646</t>
  </si>
  <si>
    <t>Invesco US Treasury Bond 3-7 Year UCITS ETF Dist</t>
  </si>
  <si>
    <t>IE00BF2FNQ44</t>
  </si>
  <si>
    <t>LU1931974429</t>
  </si>
  <si>
    <t>LU1931975319</t>
  </si>
  <si>
    <t>LU1931975236</t>
  </si>
  <si>
    <t>LU1931974692</t>
  </si>
  <si>
    <t>LU1931974775</t>
  </si>
  <si>
    <t>LU1931974858</t>
  </si>
  <si>
    <t>LU1931975079</t>
  </si>
  <si>
    <t>LU1931975152</t>
  </si>
  <si>
    <t>LU1931974262</t>
  </si>
  <si>
    <t>IE00BDDRDW15</t>
  </si>
  <si>
    <t>IE00BZ048579</t>
  </si>
  <si>
    <t>LU1900066462</t>
  </si>
  <si>
    <t>LU1901001542</t>
  </si>
  <si>
    <t>LU1900067601</t>
  </si>
  <si>
    <t>LU1900067437</t>
  </si>
  <si>
    <t>LU1900067270</t>
  </si>
  <si>
    <t>LU1923627092</t>
  </si>
  <si>
    <t>LU1900066629</t>
  </si>
  <si>
    <t>LU1900066207</t>
  </si>
  <si>
    <t>Invesco Elwood Global Blockchain UCITS ETF Acc</t>
  </si>
  <si>
    <t>IE00BGBN6P67</t>
  </si>
  <si>
    <t>LU1900065811</t>
  </si>
  <si>
    <t>Invesco US Treasury Bond 7-10 Year UCITS ETF - EUR Hdg Dist</t>
  </si>
  <si>
    <t>IE00BF2FN869</t>
  </si>
  <si>
    <t>UC AXI Global Coco Bonds UCITS ETF - Institutional EUR-hedged</t>
  </si>
  <si>
    <t>LU1873136789</t>
  </si>
  <si>
    <t>Lyxor MSCI China UCITS ETF – Acc      </t>
  </si>
  <si>
    <t>LU1841731745</t>
  </si>
  <si>
    <t>LU1691909508</t>
  </si>
  <si>
    <t>First Trust Eurozone AlphaDEX UCITS ETF</t>
  </si>
  <si>
    <t>SPDR Bloomberg Barclays 1-10 Year U.S. Corporate Bond UCITS ETF</t>
  </si>
  <si>
    <t>IE00BG8BCY43</t>
  </si>
  <si>
    <t>Franklin Liberty Euro Green Bond UCITS ETF</t>
  </si>
  <si>
    <t>IE00BHZRR253</t>
  </si>
  <si>
    <t>LU1861138961</t>
  </si>
  <si>
    <t>IE00BJK9H860</t>
  </si>
  <si>
    <t>IE00BJK9H753</t>
  </si>
  <si>
    <t>IE00BHXMHK04</t>
  </si>
  <si>
    <t>IE00BHXMHQ65</t>
  </si>
  <si>
    <t>LU1806495575</t>
  </si>
  <si>
    <t>IE00BYYR0489</t>
  </si>
  <si>
    <t>IE00BHZPJ452</t>
  </si>
  <si>
    <t>IE00BHZPJ783</t>
  </si>
  <si>
    <t>IE00BHZPJ569</t>
  </si>
  <si>
    <t>iShares MSCI USA ESG Enhanced UCITS ETF USD (Acc)</t>
  </si>
  <si>
    <t>IE00BHZPJ908</t>
  </si>
  <si>
    <t>IE00BHZPJ015</t>
  </si>
  <si>
    <t>IE00BJSFR200</t>
  </si>
  <si>
    <t>IE00BJ5JPH63</t>
  </si>
  <si>
    <t>IE00BJSFQW37</t>
  </si>
  <si>
    <t>IE00BJ5JPJ87</t>
  </si>
  <si>
    <t>LU1852211991</t>
  </si>
  <si>
    <t>IE00BJK9HD13</t>
  </si>
  <si>
    <t>IE00BJK9HH50</t>
  </si>
  <si>
    <t>iShares MSCI World ESG Enhanced UCITS ETF USD (Dist)</t>
  </si>
  <si>
    <t>IE00BG11HV38</t>
  </si>
  <si>
    <t>iShares MSCI Europe ESG Enhanced UCITS ETF EUR (Dist)</t>
  </si>
  <si>
    <t>IE00BHZPJ676</t>
  </si>
  <si>
    <t>iShares MSCI EMU ESG Enhanced UCITS ETF EUR (Dist)</t>
  </si>
  <si>
    <t>IE00BHZPHZ28</t>
  </si>
  <si>
    <t>iShares MSCI Japan ESG Enhanced UCITS ETF USD (Dist)</t>
  </si>
  <si>
    <t>IE00BHZPJ346</t>
  </si>
  <si>
    <t>iShares MSCI USA ESG Enhanced UCITS ETF USD (Dist)</t>
  </si>
  <si>
    <t>IE00BHZPJ890</t>
  </si>
  <si>
    <t>FR0011720911</t>
  </si>
  <si>
    <t>iShares Core EURO STOXX 50 UCITS ETF (DE)</t>
  </si>
  <si>
    <t>IE00B3YCGJ38</t>
  </si>
  <si>
    <t>IE00BYML9W36</t>
  </si>
  <si>
    <t>IE00BMW3NY56</t>
  </si>
  <si>
    <t>IE00BYXYX521</t>
  </si>
  <si>
    <t>IE00B8CJW150</t>
  </si>
  <si>
    <t>IE00B94ZB998</t>
  </si>
  <si>
    <t>IE00BPRCH686</t>
  </si>
  <si>
    <t>IE00BFG1RG61</t>
  </si>
  <si>
    <t>IE00B3DWVS88</t>
  </si>
  <si>
    <t>IE00BYX5K108</t>
  </si>
  <si>
    <t>IE00BD5KGK77</t>
  </si>
  <si>
    <t>IE00BJBLDJ48</t>
  </si>
  <si>
    <t>IE00BJBLDK52</t>
  </si>
  <si>
    <t>LU1953136527</t>
  </si>
  <si>
    <t>Franklin FTSE Brazil UCITS ETF </t>
  </si>
  <si>
    <t>IE00BHZRQY00</t>
  </si>
  <si>
    <t>Franklin FTSE Korea UCITS ETF </t>
  </si>
  <si>
    <t>IE00BHZRR030</t>
  </si>
  <si>
    <t>Franklin FTSE China UCITS ETF</t>
  </si>
  <si>
    <t>IE00BHZRR147</t>
  </si>
  <si>
    <t>iShares Core MSCI World UCITS ETF EUR Hedged (Dist)</t>
  </si>
  <si>
    <t>IE00BKBF6H24</t>
  </si>
  <si>
    <t>IE00BD4TXV59</t>
  </si>
  <si>
    <t>Vanguard USD Corporate Bond UCITS ETF - (USD) Accumulating</t>
  </si>
  <si>
    <t>IE00BGYWFK87</t>
  </si>
  <si>
    <t>LU1048313974</t>
  </si>
  <si>
    <t>SPDR ICE BofAML 0-5 Year EM USD Government Bond EUR Hdg UCITS ETF (Acc)</t>
  </si>
  <si>
    <t>IE00BJL36X53</t>
  </si>
  <si>
    <t>SPDR S&amp;P U.S. Dividend Aristocrats EUR Hdg UCITS ETF (Dist)</t>
  </si>
  <si>
    <t>IE00B979GK47</t>
  </si>
  <si>
    <t>Invesco MSCI USA ESG Universal Screened UCITS ETF</t>
  </si>
  <si>
    <t>IE00BJQRDM08</t>
  </si>
  <si>
    <t>Invesco MSCI Europe ESG Universal Screened UCITS ETF</t>
  </si>
  <si>
    <t>IE00BJQRDL90</t>
  </si>
  <si>
    <t>Invesco MSCI World ESG Universal Screened UCITS ETF</t>
  </si>
  <si>
    <t>IE00BJQRDK83</t>
  </si>
  <si>
    <t>IE00BG47KH54</t>
  </si>
  <si>
    <t>IE00BG47KB92</t>
  </si>
  <si>
    <t>IE00BJ5JPG56</t>
  </si>
  <si>
    <t>Franklin FTSE India UCITS ETF </t>
  </si>
  <si>
    <t>IE00BHZRQZ17</t>
  </si>
  <si>
    <t>IE00BYWQWR46</t>
  </si>
  <si>
    <t>FR0013416716</t>
  </si>
  <si>
    <t>BNPP RICI Enhanced Energy (ER) Index EUR Hedge ETC</t>
  </si>
  <si>
    <t>DE000PZ9REE0</t>
  </si>
  <si>
    <t>LU2009202107</t>
  </si>
  <si>
    <t>JPM BetaBuilders US Treasury Bond 0-1yr UCITS ETF - USD (acc)</t>
  </si>
  <si>
    <t>IE00BJK3WF00</t>
  </si>
  <si>
    <t>JPM US Equity Multi-Factor UCITS ETF - USD (acc)</t>
  </si>
  <si>
    <t>IE00BJRCLK89</t>
  </si>
  <si>
    <t>JPM Global Equity Multi-Factor UCITS ETF - USD (acc)</t>
  </si>
  <si>
    <t>IE00BJRCLL96</t>
  </si>
  <si>
    <t>SPDR Bloomberg Barclays 1-3 Month T-Bill MXN Hdg UCITS ETF (Acc)</t>
  </si>
  <si>
    <t>IE00BJXRT706</t>
  </si>
  <si>
    <t>SPDR Bloomberg Barclays 1-3 Month T-Bill UCITS ETF (acc)</t>
  </si>
  <si>
    <t>IE00BJXRT698</t>
  </si>
  <si>
    <t>Vanguard FTSE North America UCITS ETF - (USD) Accumulating</t>
  </si>
  <si>
    <t>IE00BK5BQW10</t>
  </si>
  <si>
    <t>Vanguard FTSE All-World UCITS ETF - (USD) Accumulating</t>
  </si>
  <si>
    <t>IE00BK5BQT80</t>
  </si>
  <si>
    <t>Vanguard FTSE Developed Europe ex UK UCITS ETF - (EUR) Accumulating</t>
  </si>
  <si>
    <t>IE00BK5BQY34</t>
  </si>
  <si>
    <t>Vanguard FTSE Developed Europe UCITS ETF - (EUR) Accumulating</t>
  </si>
  <si>
    <t>IE00BK5BQX27</t>
  </si>
  <si>
    <t>iShares China CNY Bond UCITS ETF USD (Dist)</t>
  </si>
  <si>
    <t>IE00BYPC1H27</t>
  </si>
  <si>
    <t>SPDR Bloomberg Barclays 3-7 Year U.S. Treasury Bond UCITS ETF</t>
  </si>
  <si>
    <t>UC MSCI European Green Bond EUR UCITS ETF</t>
  </si>
  <si>
    <t>BNPP RICI Enhanced Natural Gas (ER) Index EUR Hedge ETC</t>
  </si>
  <si>
    <t>DE000PZ9REG5</t>
  </si>
  <si>
    <t>BNPP RICI Enhanced WTI Crude Oil (ER) Index EUR Hedge ETC</t>
  </si>
  <si>
    <t>DE000PZ9REW2</t>
  </si>
  <si>
    <t>BNPP RICI Enhanced Industrial Metals (ER) Index EUR Hedge ETC</t>
  </si>
  <si>
    <t>DE000PZ9REM3</t>
  </si>
  <si>
    <t>BNPP RICI Enhanced Nickel (ER) Index EUR Hedge ETC</t>
  </si>
  <si>
    <t>DE000PZ9REN1</t>
  </si>
  <si>
    <t>BNPP RICI Enhanced Brent Crude Oil (ER) Index EUR Hedge ETC</t>
  </si>
  <si>
    <t>DE000PZ9REB6</t>
  </si>
  <si>
    <t>BNPP RICI Enhanced Copper (ER) Index EUR Hedge ETC</t>
  </si>
  <si>
    <t>DE000PZ9REC4</t>
  </si>
  <si>
    <t>IE00BJQRDN15</t>
  </si>
  <si>
    <t>IE00BJQRDP39</t>
  </si>
  <si>
    <t>IE00BSKRJX20</t>
  </si>
  <si>
    <t>LU1974696418</t>
  </si>
  <si>
    <t>LU1953188833</t>
  </si>
  <si>
    <t>LU1974695790</t>
  </si>
  <si>
    <t>LU1971906802</t>
  </si>
  <si>
    <t>FR0011550672</t>
  </si>
  <si>
    <t>FR0011550680</t>
  </si>
  <si>
    <t>LU1965301184</t>
  </si>
  <si>
    <t>Invesco Physical Gold ETC (P-ETC)</t>
  </si>
  <si>
    <t>Ossiam US Steepener UCITS ETF 1C</t>
  </si>
  <si>
    <t>WisdomTree Physical Gold Individual Securities</t>
  </si>
  <si>
    <t>WisdomTree Gold 2x Daily Leveraged</t>
  </si>
  <si>
    <t>WisdomTree Physical Silver Individual Securities</t>
  </si>
  <si>
    <t>WisdomTree WTI Crude Oil</t>
  </si>
  <si>
    <t>WisdomTree Physical Platinum Individual Securities</t>
  </si>
  <si>
    <t>WisdomTree Physical Swiss Gold Individual Securities</t>
  </si>
  <si>
    <t>WisdomTree Nickel</t>
  </si>
  <si>
    <t>WisdomTree WTI Crude Oil 2x Daily Leveraged</t>
  </si>
  <si>
    <t>WisdomTree Physical Gold - EUR Daily Hedged</t>
  </si>
  <si>
    <t>Xtrackers Brent Crude Oil Optimum Yield ETC (EUR)</t>
  </si>
  <si>
    <t>WisdomTree Coffee</t>
  </si>
  <si>
    <t>WisdomTree Gold 3x Daily Short</t>
  </si>
  <si>
    <t>WisdomTree Silver</t>
  </si>
  <si>
    <t>WisdomTree WTI Crude Oil 1x Daily Short</t>
  </si>
  <si>
    <t>WisdomTree Brent Crude Oil</t>
  </si>
  <si>
    <t>WisdomTree Natural Gas 2x Daily Leveraged</t>
  </si>
  <si>
    <t>WisdomTree Gold</t>
  </si>
  <si>
    <t>WisdomTree Gold 1x Daily Short</t>
  </si>
  <si>
    <t>WisdomTree Industrial Metals</t>
  </si>
  <si>
    <t>WisdomTree Silver 2x Daily Leveraged</t>
  </si>
  <si>
    <t>WisdomTree Precious Metals</t>
  </si>
  <si>
    <t>WisdomTree Sugar</t>
  </si>
  <si>
    <t>WisdomTree Physical Palladium Individual Securities</t>
  </si>
  <si>
    <t>WisdomTree Cocoa 2x Daily Leveraged</t>
  </si>
  <si>
    <t>WisdomTree Lean Hogs</t>
  </si>
  <si>
    <t>WisdomTree WTI Crude Oil - EUR Daily Hedged</t>
  </si>
  <si>
    <t>WisdomTree Coffee 2x Daily Leveraged</t>
  </si>
  <si>
    <t>WisdomTree Platinum 2x Daily Leveraged</t>
  </si>
  <si>
    <t>WisdomTree Gold - EUR Daily Hedged</t>
  </si>
  <si>
    <t>WisdomTree Physical Precious Metals Basket Securities</t>
  </si>
  <si>
    <t>WisdomTree Wheat</t>
  </si>
  <si>
    <t>WisdomTree Silver 3x Daily Leveraged</t>
  </si>
  <si>
    <t>WisdomTree Silver - EUR Daily Hedged</t>
  </si>
  <si>
    <t>WisdomTree Gold 3x Daily Leveraged</t>
  </si>
  <si>
    <t>WisdomTree Natural Gas 3x Daily Leveraged</t>
  </si>
  <si>
    <t>WisdomTree Copper</t>
  </si>
  <si>
    <t>WisdomTree Nickel 2x Daily Leveraged</t>
  </si>
  <si>
    <t>WisdomTree Silver 3x Daily Short</t>
  </si>
  <si>
    <t>WisdomTree Cotton</t>
  </si>
  <si>
    <t>WisdomTree Live Cattle</t>
  </si>
  <si>
    <t>WisdomTree Natural Gas</t>
  </si>
  <si>
    <t>WisdomTree Wheat - EUR Daily Hedged</t>
  </si>
  <si>
    <t>WisdomTree Sugar 2x Daily Leveraged</t>
  </si>
  <si>
    <t>WisdomTree Zinc</t>
  </si>
  <si>
    <t>WisdomTree Agriculture</t>
  </si>
  <si>
    <t>WisdomTree Broad Commodities</t>
  </si>
  <si>
    <t>WisdomTree Wheat 2x Daily Leveraged</t>
  </si>
  <si>
    <t>WisdomTree Copper - EUR Daily Hedged</t>
  </si>
  <si>
    <t>WisdomTree Natural Gas - EUR Daily Hedged</t>
  </si>
  <si>
    <t>WisdomTree Corn</t>
  </si>
  <si>
    <t>WisdomTree Brent Crude Oil - EUR Daily Hedged</t>
  </si>
  <si>
    <t>WisdomTree Broad Commodities - EUR Daily Hedged</t>
  </si>
  <si>
    <t>WisdomTree Silver 1x Daily Short</t>
  </si>
  <si>
    <t>WisdomTree Natural Gas 1x Daily Short</t>
  </si>
  <si>
    <t>WisdomTree Energy</t>
  </si>
  <si>
    <t>WisdomTree Nickel 1x Daily Short</t>
  </si>
  <si>
    <t>WisdomTree Copper 2x Daily Leveraged</t>
  </si>
  <si>
    <t>WisdomTree Brent Crude Oil Longer Dated</t>
  </si>
  <si>
    <t>WisdomTree Agriculture - EUR Daily Hedged</t>
  </si>
  <si>
    <t>WisdomTree Heating Oil</t>
  </si>
  <si>
    <t>WisdomTree Soybeans</t>
  </si>
  <si>
    <t>WisdomTree Agriculture 2x Daily Leveraged</t>
  </si>
  <si>
    <t>WisdomTree Corn 2x Daily Leveraged</t>
  </si>
  <si>
    <t>WisdomTree Gasoline</t>
  </si>
  <si>
    <t>WisdomTree Grains</t>
  </si>
  <si>
    <t>WisdomTree Aluminium</t>
  </si>
  <si>
    <t>Xtrackers Energy Optimum Yield EUR Hedged ETC</t>
  </si>
  <si>
    <t>WisdomTree Broad Commodities Ex-Agriculture and Livestock</t>
  </si>
  <si>
    <t>WisdomTree Petroleum</t>
  </si>
  <si>
    <t>WisdomTree Energy Longer Dated</t>
  </si>
  <si>
    <t>WisdomTree Industrial Metals Longer Dated</t>
  </si>
  <si>
    <t>WisdomTree Natural Gas 3x Daily Short</t>
  </si>
  <si>
    <t>WisdomTree Precious Metals - EUR Daily Hedged</t>
  </si>
  <si>
    <t>WisdomTree Brent Crude Oil 3x Daily Short</t>
  </si>
  <si>
    <t>WisdomTree Agriculture Longer Dated</t>
  </si>
  <si>
    <t>WisdomTree Softs</t>
  </si>
  <si>
    <t>WisdomTree Soybean Oil</t>
  </si>
  <si>
    <t>WisdomTree Broad Commodities Longer Dated</t>
  </si>
  <si>
    <t>WisdomTree Energy - EUR Daily Hedged</t>
  </si>
  <si>
    <t>WisdomTree Industrial Metals Enhanced</t>
  </si>
  <si>
    <t>WisdomTree Energy Enhanced</t>
  </si>
  <si>
    <t>WisdomTree DAX 30 3x Daily Short</t>
  </si>
  <si>
    <t>WisdomTree Short USD Long EUR</t>
  </si>
  <si>
    <t>WisdomTree EURO STOXX Banks 3x Daily Short</t>
  </si>
  <si>
    <t>WisdomTree EURO STOXX Banks 3x Daily Leveraged</t>
  </si>
  <si>
    <t>WisdomTree DAX 30 3x Daily Leveraged</t>
  </si>
  <si>
    <t>WisdomTree Long USD Short EUR</t>
  </si>
  <si>
    <t>WisdomTree Long NOK Short EUR</t>
  </si>
  <si>
    <t>WisdomTree S&amp;P 500 3x Daily Short</t>
  </si>
  <si>
    <t>WisdomTree Long USD Short EUR 5x Daily</t>
  </si>
  <si>
    <t>WisdomTree Short USD Long EUR 5x Daily</t>
  </si>
  <si>
    <t>WisdomTree Long JPY Short EUR</t>
  </si>
  <si>
    <t>WisdomTree S&amp;P 500 VIX Short-Term Futures 2.25x Daily Leveraged</t>
  </si>
  <si>
    <t>WisdomTree Short CNY Long USD</t>
  </si>
  <si>
    <t>WisdomTree S&amp;P 500 3x Daily Leveraged</t>
  </si>
  <si>
    <t>WisdomTree Long AUD Short EUR</t>
  </si>
  <si>
    <t>WisdomTree Long SEK Short EUR</t>
  </si>
  <si>
    <t>WisdomTree Long CHF Short EUR</t>
  </si>
  <si>
    <t>WisdomTree Emerging Markets 3x Daily Leveraged</t>
  </si>
  <si>
    <t>WisdomTree Short CHF Long EUR</t>
  </si>
  <si>
    <t>WisdomTree Bund 30Y 3x Daily Short</t>
  </si>
  <si>
    <t>WisdomTree Short JPY Long EUR</t>
  </si>
  <si>
    <t>WisdomTree US Treasuries 10Y 3x Daily Short</t>
  </si>
  <si>
    <t>WisdomTree Bund 10Y 3x Daily Short</t>
  </si>
  <si>
    <t>WisdomTree Long CNY Short USD</t>
  </si>
  <si>
    <t>WisdomTree Emerging Markets 3x Daily Short</t>
  </si>
  <si>
    <t>BNPP RICI Enhanced Metals (ER) Index EUR Hedge ETC</t>
  </si>
  <si>
    <t>DE000PZ9RME3</t>
  </si>
  <si>
    <t>BNPP RICI Enhanced Lead (ER) Index EUR Hedge ETC</t>
  </si>
  <si>
    <t>DE000PZ9REL5</t>
  </si>
  <si>
    <t>BNPP RICI Enhanced Tin (ER) Index EUR Hedge ETC</t>
  </si>
  <si>
    <t>DE000PZ9RET8</t>
  </si>
  <si>
    <t>BNPP RICI Enhanced Zinc (ER) Index EUR Hedge ETC</t>
  </si>
  <si>
    <t>DE000PZ9REZ5</t>
  </si>
  <si>
    <t>BNPP RICI Enhanced Aluminum (ER) Index EUR Hedge ETC</t>
  </si>
  <si>
    <t>DE000PZ9REA8</t>
  </si>
  <si>
    <t>BNPP RICI Enhanced Heating Oil (ER) Index EUR Hedge ETC</t>
  </si>
  <si>
    <t>DE000PZ9REH3</t>
  </si>
  <si>
    <t>BNPP RICI Enhanced Gasoline (ER) Index EUR Hedge ETC</t>
  </si>
  <si>
    <t>DE000PZ9RE14</t>
  </si>
  <si>
    <t>BNPP RICI Enhanced Gas Oil (ER) Index EUR Hedge ETC</t>
  </si>
  <si>
    <t>DE000PZ9RED2</t>
  </si>
  <si>
    <t>Invesco Euro Government Bond 1-3 Year UCITS ETF</t>
  </si>
  <si>
    <t>IE00BGJWWY63</t>
  </si>
  <si>
    <t>Invesco Euro Government Bond 7-10 Year UCITS ETF</t>
  </si>
  <si>
    <t>IE00BGJWWW40</t>
  </si>
  <si>
    <t>Invesco Euro Government Bond 3-5 Year UCITS ETF</t>
  </si>
  <si>
    <t>IE00BGJWWV33</t>
  </si>
  <si>
    <t>Invesco Euro Government Bond 5-7 Year UCITS ETF</t>
  </si>
  <si>
    <t>IE00BGJWWT11</t>
  </si>
  <si>
    <t>IE00BK95B138</t>
  </si>
  <si>
    <t>Invesco Euro Government Bond UCITS ETF</t>
  </si>
  <si>
    <t>IE00BGJWWX56</t>
  </si>
  <si>
    <t>Deka Euro Corporates 0-3 Liquid UCITS ETF</t>
  </si>
  <si>
    <t>DE000ETFL532</t>
  </si>
  <si>
    <t>Deka Germany 30 UCITS ETF</t>
  </si>
  <si>
    <t>DE000ETFL516</t>
  </si>
  <si>
    <t>Deka US Treasury 7-10 UCITS ETF</t>
  </si>
  <si>
    <t>DE000ETFL524</t>
  </si>
  <si>
    <t>Lyxor EUR Curve Steepening 2-10 UCITS ETF</t>
  </si>
  <si>
    <t>LU2018760954</t>
  </si>
  <si>
    <t>L&amp;G Artificial Intelligence UCITS ETF</t>
  </si>
  <si>
    <t>L&amp;G Clean Water UCITS ETF</t>
  </si>
  <si>
    <t>L&amp;G Healthcare Breakthrough UCITS ETF</t>
  </si>
  <si>
    <t>LU2018761762</t>
  </si>
  <si>
    <t>Lyxor EUR Curve Flattening 2-10 UCITS ETF</t>
  </si>
  <si>
    <t>LU2018760012</t>
  </si>
  <si>
    <t>LU2018762653</t>
  </si>
  <si>
    <t>IE00BYSX4739</t>
  </si>
  <si>
    <t>IE00BYSX4176</t>
  </si>
  <si>
    <t>LU2037749152</t>
  </si>
  <si>
    <t>Vanguard FTSE Japan UCITS ETF (USD) Accumulating</t>
  </si>
  <si>
    <t>IE00BFMXYX26</t>
  </si>
  <si>
    <t>Vanguard FTSE Emerging Markets UCITS ETF (USD) Accumulating</t>
  </si>
  <si>
    <t>IE00BK5BR733</t>
  </si>
  <si>
    <t>Vanguard FTSE Developed Asia Pacific ex Japan UCITS ETF (USD) Accumulating</t>
  </si>
  <si>
    <t>IE00BK5BQZ41</t>
  </si>
  <si>
    <t>SPDR MSCI ACWI EUR Hdg UCITS ETF (Acc)</t>
  </si>
  <si>
    <t>IE00BF1B7389</t>
  </si>
  <si>
    <t>LU1981859819</t>
  </si>
  <si>
    <t>SPDR STOXX Europe 600 ESG Screened UCITS ETF (Acc)</t>
  </si>
  <si>
    <t>IE00BK5H8015</t>
  </si>
  <si>
    <t>LU1974693662</t>
  </si>
  <si>
    <t>Goldman Sachs ActiveBeta US Large Cap Equity UCITS ETF</t>
  </si>
  <si>
    <t>IE00BJ5CNR11</t>
  </si>
  <si>
    <t>Goldman Sachs ETF</t>
  </si>
  <si>
    <t>IE00BKC94M46</t>
  </si>
  <si>
    <t>WisdomTree Cloud Computing UCITS ETF - USD Acc</t>
  </si>
  <si>
    <t>SPDR Dow Jones Global Real Estate UCITS ETF (Acc)</t>
  </si>
  <si>
    <t>IE00BH4GR342</t>
  </si>
  <si>
    <t>IE00BG370F43</t>
  </si>
  <si>
    <t>IE00BQ70R696</t>
  </si>
  <si>
    <t>IE00BYMS5W68</t>
  </si>
  <si>
    <t>iShares MSCI World Consumer Discretionary Sector UCITS ETF USD (Dist)</t>
  </si>
  <si>
    <t>IE00BJ5JP212</t>
  </si>
  <si>
    <t>iShares MSCI World Consumer Staples Sector UCITS ETF USD (Dist)</t>
  </si>
  <si>
    <t>IE00BJ5JP329</t>
  </si>
  <si>
    <t>iShares MSCI World Energy Sector UCITS ETF USD (Dist)</t>
  </si>
  <si>
    <t>IE00BJ5JP105</t>
  </si>
  <si>
    <t>iShares MSCI World Health Care Sector UCITS ETF USD (Dist)</t>
  </si>
  <si>
    <t>IE00BJ5JNZ06</t>
  </si>
  <si>
    <t>iShares MSCI World Information Technology Sector UCITS ETF USD (Dist)</t>
  </si>
  <si>
    <t>IE00BJ5JNY98</t>
  </si>
  <si>
    <t>Goldman Sachs Access China Government Bond UCITS ETF</t>
  </si>
  <si>
    <t>IE00BJSBCS90</t>
  </si>
  <si>
    <t>IE00BHZPJ239</t>
  </si>
  <si>
    <t>BNP Paribas Easy S&amp;P 500 UCITS ETF</t>
  </si>
  <si>
    <t>VanEck Vectors Global Equal Weight UCITS ETF</t>
  </si>
  <si>
    <t>VanEck Vectors Global Real Estate UCITS ETF</t>
  </si>
  <si>
    <t>VanEck Vectors iBoxx EUR Corporates UCITS ETF</t>
  </si>
  <si>
    <t>VanEck Vectors iBoxx EUR Sovereign Diversified 1-10 UCITS ETF</t>
  </si>
  <si>
    <t>VanEck Vectors iBoxx EUR Sovereign Capped AAA-AA 1-5 UCITS ETF</t>
  </si>
  <si>
    <t>VanEck Vectors Sustainable World Equal Weight UCITS ETF</t>
  </si>
  <si>
    <t>VanEck Vectors European Equal Weight UCITS ETF</t>
  </si>
  <si>
    <t>VanEck Vectors Morningstar North America Equal Weight UCITS ETF</t>
  </si>
  <si>
    <t>VanEck Vectors Morningstar Developed Markets Dividend Leaders UCITS ETF</t>
  </si>
  <si>
    <t>FR0011550177</t>
  </si>
  <si>
    <t>Goldman Sachs ActiveBeta Emerging Markets Equity UCITS ETF</t>
  </si>
  <si>
    <t>IE00BJ5CMD00</t>
  </si>
  <si>
    <t>LU2008763935</t>
  </si>
  <si>
    <t>LU2008761053</t>
  </si>
  <si>
    <t>LU2008760592</t>
  </si>
  <si>
    <t>LU1953137681</t>
  </si>
  <si>
    <t>SPDR Bloomberg Barclays Emerging Markets Local Bond USD Base CCY Hdg to EUR UCITS ETF (Acc)</t>
  </si>
  <si>
    <t>IE00BK8JH525</t>
  </si>
  <si>
    <t>Lyxor JPX-Nikkei 400 (DR) UCITS ETF - Daily Hedged to EUR - Dist</t>
  </si>
  <si>
    <t>LU1646360542</t>
  </si>
  <si>
    <t>IE00BKP5L730</t>
  </si>
  <si>
    <t>Lyxor Euro Government Bond 15+Y (DR) UCITS ETF - Acc</t>
  </si>
  <si>
    <t>Lyxor Euro Government Bond 1-3Y (DR) UCITS ETF - Acc</t>
  </si>
  <si>
    <t>Lyxor Euro Government Bond 3-5Y (DR) UCITS ETF - Acc</t>
  </si>
  <si>
    <t>IE00BJ06C044</t>
  </si>
  <si>
    <t>IE00BF51K025</t>
  </si>
  <si>
    <t>LU2037748345</t>
  </si>
  <si>
    <t>Amundi Smart Factory UCITS ETF - EUR (C)</t>
  </si>
  <si>
    <t>LU2037749822</t>
  </si>
  <si>
    <t>LU2037750168</t>
  </si>
  <si>
    <t>LU2037748774</t>
  </si>
  <si>
    <t>SPDR S&amp;P 500 ESG Screened UCITS ETF (Acc)</t>
  </si>
  <si>
    <t>IE00BH4GPZ28</t>
  </si>
  <si>
    <t>LU1645386308</t>
  </si>
  <si>
    <t>IE00BJ06C937</t>
  </si>
  <si>
    <t>Tabula European Performance Credit UCITS ETF (EUR) - Dist</t>
  </si>
  <si>
    <t>IE00BG0J8L59</t>
  </si>
  <si>
    <t>Tabula European iTraxx Crossover Credit Short UCITS ETF (EUR) - Acc</t>
  </si>
  <si>
    <t>IE00BH05CB83</t>
  </si>
  <si>
    <t>Tabula European iTraxx Crossover Credit UCITS ETF (EUR) - Acc</t>
  </si>
  <si>
    <t>IE00BH059L74</t>
  </si>
  <si>
    <t>Lyxor Euro Government Bond (DR) UCITS ETF - Acc</t>
  </si>
  <si>
    <t>Lyxor Euro Government Bond 10-15Y (DR) UCITS ETF - Acc</t>
  </si>
  <si>
    <t>Lyxor Euro Government Bond 5-7Y (DR) UCITS ETF - Acc</t>
  </si>
  <si>
    <t>Lyxor Euro Government Bond 7-10Y (DR) UCITS ETF - Acc</t>
  </si>
  <si>
    <t>IE00BL6XZW69</t>
  </si>
  <si>
    <t>The Medical Cannabis and Wellness UCITS ETF - Acc</t>
  </si>
  <si>
    <t>UBS ETF (IE) CMCI Commodity Carry SF UCITS ETF (USD) A-acc</t>
  </si>
  <si>
    <t>IE00BKFB6L02</t>
  </si>
  <si>
    <t>L&amp;G Europe Equity (Responsible Exclusions) UCITS ETF - Acc</t>
  </si>
  <si>
    <t>L&amp;G US Equity (Responsible Exclusions) UCITS ETF - Acc</t>
  </si>
  <si>
    <t>LU2089238385</t>
  </si>
  <si>
    <t>LU2089238112</t>
  </si>
  <si>
    <t>LU2089238468</t>
  </si>
  <si>
    <t>LU2089238039</t>
  </si>
  <si>
    <t>LU2089238203</t>
  </si>
  <si>
    <t>LU2089238625</t>
  </si>
  <si>
    <t>LU2089238898</t>
  </si>
  <si>
    <t>LU2089238971</t>
  </si>
  <si>
    <t>LU2089239193</t>
  </si>
  <si>
    <t>LU2089239276</t>
  </si>
  <si>
    <t>Amundi BBB Euro Corporate Investment Grade UCITS ETF - EUR (C)</t>
  </si>
  <si>
    <t>Amundi CAC 40 UCITS ETF DR - EUR (C)</t>
  </si>
  <si>
    <t>Amundi ETF EURO Inflation UCITS ETF DR (C)</t>
  </si>
  <si>
    <t>Amundi Euro Corporate Financials iBoxx UCITS ETF - EUR (C)</t>
  </si>
  <si>
    <t>Amundi Euro Corporates UCITS ETF - EUR (C)</t>
  </si>
  <si>
    <t>Amundi Euro High Yield Liquid Bond iBoxx UCITS ETF - EUR (C)</t>
  </si>
  <si>
    <t>Amundi Europe Equity Multi Smart Allocation Scientific Beta UCITS ETF - EUR (C)</t>
  </si>
  <si>
    <t>Amundi Floating Rate Euro Corporate 1-3 UCITS ETF - EUR (C)</t>
  </si>
  <si>
    <t>Amundi Floating Rate USD Corporate UCITS ETF - Hedged EUR (C)</t>
  </si>
  <si>
    <t>Amundi Floating Rate USD Corporate UCITS ETF - USD (C)</t>
  </si>
  <si>
    <t>Amundi FTSE EPRA Europe Real Estate UCITS ETF - EUR (C)</t>
  </si>
  <si>
    <t>Amundi Govt Bond EuroMTS Broad Investment Grade UCITS ETF - EUR (C)</t>
  </si>
  <si>
    <t>Amundi Govt Bond Highest Rated EuroMTS Investment Grade UCITS ETF - EUR (C)</t>
  </si>
  <si>
    <t>Amundi Govt Bond Lowest Rated EuroMTS Investment Grade 1-3 UCITS ETF - EUR (C)</t>
  </si>
  <si>
    <t>Amundi Govt Bond Lowest Rated EuroMTS Investment Grade UCITS ETF - EUR (C)</t>
  </si>
  <si>
    <t>Amundi Index Equity Global Multi Smart Allocation Scientific Beta UCITS ETF DR - EUR (C)</t>
  </si>
  <si>
    <t>Amundi Index MSCI Emerging Markets SRI UCITS ETF DR (C)</t>
  </si>
  <si>
    <t>Amundi Index MSCI Europe SRI UCITS ETF DR (C)</t>
  </si>
  <si>
    <t>Amundi Index MSCI Japan UCITS ETF DR - EUR (C)</t>
  </si>
  <si>
    <t>Amundi Index MSCI USA SRI UCITS ETF DR (C)</t>
  </si>
  <si>
    <t>Amundi Index MSCI World SRI UCITS ETF DR (C)</t>
  </si>
  <si>
    <t>Amundi Japan TOPIX UCITS ETF - Daily Hedged EUR (C)</t>
  </si>
  <si>
    <t>Amundi JPX-Nikkei 400 UCITS ETF - Daily Hedged EUR (C)</t>
  </si>
  <si>
    <t>Amundi JPX-Nikkei 400 UCITS ETF - EUR (C)</t>
  </si>
  <si>
    <t>Amundi MSCI China UCITS ETF - EUR (C)</t>
  </si>
  <si>
    <t>Amundi MSCI Eastern Europe Ex Russia UCITS ETF - EUR (C)</t>
  </si>
  <si>
    <t>Amundi MSCI EM Asia UCITS ETF - EUR (C)</t>
  </si>
  <si>
    <t>Amundi MSCI EM Latin America UCITS ETF - EUR (C)</t>
  </si>
  <si>
    <t>Amundi MSCI Emerging Markets UCITS ETF - EUR (C)</t>
  </si>
  <si>
    <t>Amundi MSCI Europe High Dividend Factor UCITS ETF - EUR (C)</t>
  </si>
  <si>
    <t>Amundi MSCI Europe Minimum Volatility Factor UCITS ETF - EUR (C)</t>
  </si>
  <si>
    <t>Amundi MSCI India UCITS ETF - EUR (C)</t>
  </si>
  <si>
    <t>Amundi MSCI Nordic UCITS ETF - EUR (C)</t>
  </si>
  <si>
    <t>Amundi MSCI Switzerland UCITS ETF - EUR (C)</t>
  </si>
  <si>
    <t>Amundi MSCI USA UCITS ETF - EUR (C)</t>
  </si>
  <si>
    <t>Amundi MSCI World Energy UCITS ETF - EUR (C)</t>
  </si>
  <si>
    <t>Amundi MSCI World Ex Europe UCITS ETF - EUR (C)</t>
  </si>
  <si>
    <t>Amundi MSCI World Financials UCITS ETF - EUR (C)</t>
  </si>
  <si>
    <t>Amundi MSCI World UCITS ETF - EUR (C)</t>
  </si>
  <si>
    <t>Amundi Russell 2000 UCITS ETF - EUR (C)</t>
  </si>
  <si>
    <t>Amundi S&amp;P 500 Buyback UCITS ETF - EUR (C)</t>
  </si>
  <si>
    <t>Amundi S&amp;P 500 UCITS ETF - Daily Hedged EUR (C)</t>
  </si>
  <si>
    <t>Amundi S&amp;P 500 UCITS ETF - EUR (C)</t>
  </si>
  <si>
    <t>Amundi S&amp;P Global Luxury UCITS ETF - EUR (C)</t>
  </si>
  <si>
    <t>Amundi STOXX Europe 600 UCITS ETF - EUR (C)</t>
  </si>
  <si>
    <t>Amundi STOXX Global Artificial Intelligence UCITS ETF (C)</t>
  </si>
  <si>
    <t>BNP Paribas Easy Bloomberg Barclays Euro Aggregate Treasury UCITS ETF</t>
  </si>
  <si>
    <t>BNP Paribas Easy ECPI Circular Economy Leaders UCITS ETF</t>
  </si>
  <si>
    <t>BNP Paribas Easy Equity Low Vol Europe UCITS ETF - C</t>
  </si>
  <si>
    <t>BNP Paribas Easy Equity Low Vol Europe UCITS ETF - D</t>
  </si>
  <si>
    <t>BNP Paribas Easy Equity Momentum Europe UCITS ETF - C</t>
  </si>
  <si>
    <t>BNP Paribas Easy Equity Momentum Europe UCITS ETF - D</t>
  </si>
  <si>
    <t>BNP Paribas Easy Equity Quality Europe UCITS ETF - C</t>
  </si>
  <si>
    <t>BNP Paribas Easy Equity Quality Europe UCITS ETF - D</t>
  </si>
  <si>
    <t>BNP Paribas Easy Equity Value Europe UCITS ETF - C</t>
  </si>
  <si>
    <t>BNP Paribas Easy Equity Value Europe UCITS ETF - D</t>
  </si>
  <si>
    <t>BNP Paribas Easy Euro Corp Bond SRI Fossil Free 1-3Y UCITS ETF</t>
  </si>
  <si>
    <t>BNP Paribas Easy Euro Corp Bond SRI Fossil Free 3-5Y UCITS ETF</t>
  </si>
  <si>
    <t>BNP Paribas Easy Euro Corp Bond SRI Fossil Free UCITS ETF</t>
  </si>
  <si>
    <t>BNP Paribas Easy EURO STOXX 50 UCITS ETF - C</t>
  </si>
  <si>
    <t>BNP Paribas Easy EURO STOXX 50 UCITS ETF - C/D</t>
  </si>
  <si>
    <t>BNP Paribas Easy FTSE EPRA/NAREIT Developed Europe UCITS ETF - D</t>
  </si>
  <si>
    <t>BNP Paribas Easy FTSE EPRA/NAREIT Eurozone Capped UCITS ETF - D</t>
  </si>
  <si>
    <t>BNP Paribas Easy iSTOXX MUTB Japan Quality 150 UCITS ETF EUR Hedged - C</t>
  </si>
  <si>
    <t>BNP Paribas Easy MSCI Emerging Markets ex CW UCITS ETF EUR - C</t>
  </si>
  <si>
    <t>BNP Paribas Easy MSCI Emerging SRI S-Series 5% Capped UCITS ETF - EUR</t>
  </si>
  <si>
    <t>BNP Paribas Easy MSCI Emerging SRI S-Series 5% Capped UCITS ETF - USD</t>
  </si>
  <si>
    <t>BNP Paribas Easy MSCI EMU SRI S-Series 5% Capped UCITS ETF</t>
  </si>
  <si>
    <t>BNP Paribas Easy MSCI Europe ex CW UCITS ETF</t>
  </si>
  <si>
    <t>BNP Paribas Easy MSCI Europe ex UK ex CW UCITS ETF - C</t>
  </si>
  <si>
    <t>BNP Paribas Easy MSCI Europe SRI S-Series 5% Capped UCITS ETF</t>
  </si>
  <si>
    <t>BNP Paribas Easy MSCI Japan ex CW UCITS ETF - C</t>
  </si>
  <si>
    <t>BNP Paribas Easy MSCI Japan ex CW UCITS ETF EUR Hedged - C</t>
  </si>
  <si>
    <t>BNP Paribas Easy MSCI Japan SRI S-Series 5% Capped UCITS ETF</t>
  </si>
  <si>
    <t>BNP Paribas Easy MSCI North America ex CW UCITS ETF - C</t>
  </si>
  <si>
    <t>BNP Paribas Easy MSCI Pacific ex Japan ex CW UCITS ETF - C</t>
  </si>
  <si>
    <t>BNP Paribas Easy MSCI USA SRI S-Series 5% Capped UCITS ETF</t>
  </si>
  <si>
    <t>BNP Paribas Easy MSCI World SRI S-Series 5% Capped UCITS ETF - EUR</t>
  </si>
  <si>
    <t>BNP Paribas Easy MSCI World SRI S-Series 5% Capped UCITS ETF - USD</t>
  </si>
  <si>
    <t>BNP Paribas Easy S&amp;P 500 UCITS ETF - C</t>
  </si>
  <si>
    <t>BNP Paribas Easy S&amp;P 500 UCITS ETF EUR Hedged - C</t>
  </si>
  <si>
    <t>BNP Paribas Easy STOXX Europe 600 UCITS ETF</t>
  </si>
  <si>
    <t>BNP Paribas Easy STOXX Europe 600 UCITS ETF EUR - C</t>
  </si>
  <si>
    <t>Deka iBoxx EUR Liquid Germany Covered Diversified UCITS ETF</t>
  </si>
  <si>
    <t>EMQQ Emerging Markets Internet and Ecommerce UCITS ETF - Acc</t>
  </si>
  <si>
    <t>Fidelity Emerging Markets Quality Income UCITS ETF - Acc USD</t>
  </si>
  <si>
    <t>Fidelity Emerging Markets Quality Income UCITS ETF - Inc USD</t>
  </si>
  <si>
    <t>Fidelity Europe Quality Income UCITS ETF - Acc EUR</t>
  </si>
  <si>
    <t>Fidelity Europe Quality Income UCITS ETF - Inc EUR</t>
  </si>
  <si>
    <t>Fidelity Global Quality Income UCITS ETF Inc-USD</t>
  </si>
  <si>
    <t>Fidelity US Quality Income UCITS ETF - Acc-EUR Hedged</t>
  </si>
  <si>
    <t>Fidelity US Quality Income UCITS ETF Acc-USD</t>
  </si>
  <si>
    <t>Fidelity US Quality Income UCITS ETF Inc-USD</t>
  </si>
  <si>
    <t>HSBC MSCI Taiwan Capped UCITS ETF</t>
  </si>
  <si>
    <t>Invesco EQQQ Nasdaq-100 UCITS ETF EUR Hdg Acc</t>
  </si>
  <si>
    <t>Invesco KBW Nasdaq Fintech UCITS ETF Acc</t>
  </si>
  <si>
    <t>Invesco Nasdaq Biotech UCITS ETF A</t>
  </si>
  <si>
    <t>Invesco S&amp;P 500 UCITS ETF EUR Hedged Acc</t>
  </si>
  <si>
    <t>iShares Ageing Population UCITS ETF USD (Acc)</t>
  </si>
  <si>
    <t>iShares Automation &amp; Robotics UCITS ETF USD (Acc)</t>
  </si>
  <si>
    <t>iShares Automation &amp; Robotics UCITS ETF USD (Dist)</t>
  </si>
  <si>
    <t>iShares Core EURO STOXX 50 UCITS ETF EUR (Acc)</t>
  </si>
  <si>
    <t>iShares Core FTSE 100 UCITS ETF GBP (Dist)</t>
  </si>
  <si>
    <t>iShares Core Global Aggregate Bond UCITS ETF USD (Dist)</t>
  </si>
  <si>
    <t>iShares Core MSCI EM IMI UCITS ETF USD (Acc)</t>
  </si>
  <si>
    <t>iShares Core MSCI EMU UCITS ETF EUR (Acc)</t>
  </si>
  <si>
    <t>iShares Core MSCI Europe UCITS ETF EUR (Dist)</t>
  </si>
  <si>
    <t>iShares Core MSCI Pacific ex-Japan UCITS ETF USD (Acc)</t>
  </si>
  <si>
    <t>iShares Core MSCI World UCITS ETF</t>
  </si>
  <si>
    <t>iShares Core S&amp;P 500 UCITS ETF USD (Acc)</t>
  </si>
  <si>
    <t>iShares Digital Security UCITS ETF</t>
  </si>
  <si>
    <t>iShares Digitalisation UCITS ETF USD (Acc)</t>
  </si>
  <si>
    <t>iShares Dow Jones Industrial Average UCITS ETF USD (Acc)</t>
  </si>
  <si>
    <t>iShares Edge MSCI Europe Momentum Factor UCITS ETF EUR (Acc)</t>
  </si>
  <si>
    <t>iShares Edge MSCI Europe Multifactor UCITS ETF EUR (Acc)</t>
  </si>
  <si>
    <t>iShares Edge MSCI Europe Quality Factor UCITS ETF EUR (Acc)</t>
  </si>
  <si>
    <t>iShares Edge MSCI Europe Size Factor UCITS ETF EUR (Acc)</t>
  </si>
  <si>
    <t>iShares Edge MSCI Europe Value Factor UCITS ETF EUR (Acc)</t>
  </si>
  <si>
    <t>iShares Edge MSCI USA Momentum Factor UCITS ETF USD (Acc)</t>
  </si>
  <si>
    <t>iShares Edge MSCI USA Quality Factor UCITS ETF USD (Acc)</t>
  </si>
  <si>
    <t>iShares Edge MSCI USA Size Factor UCITS ETF USD (Acc)</t>
  </si>
  <si>
    <t>iShares Edge MSCI USA Value Factor UCITS ETF USD (Acc)</t>
  </si>
  <si>
    <t>iShares Edge MSCI World Momentum Factor UCITS ETF USD (Acc)</t>
  </si>
  <si>
    <t>iShares Edge MSCI World Multifactor UCITS ETF USD (Acc)</t>
  </si>
  <si>
    <t>iShares Edge MSCI World Quality Factor UCITS ETF USD (Acc)</t>
  </si>
  <si>
    <t>iShares Edge MSCI World Size Factor UCITS ETF USD (Acc)</t>
  </si>
  <si>
    <t>iShares Edge MSCI World Value Factor UCITS ETF USD (Acc)</t>
  </si>
  <si>
    <t>iShares Electric Vehicles and Driving Technology UCITS ETF USD (Acc)</t>
  </si>
  <si>
    <t>iShares EURO STOXX Mid UCITS ETF EUR (Dist)</t>
  </si>
  <si>
    <t>iShares EURO STOXX Small UCITS ETF EUR (Dist)</t>
  </si>
  <si>
    <t>iShares Euro Total Market Growth Large UCITS ETF EUR (Dist)</t>
  </si>
  <si>
    <t>iShares Fallen Angels High Yield Corp Bond UCITS ETF</t>
  </si>
  <si>
    <t>iShares Fallen Angels High Yield Corp Bond UCITS ETF EUR Hedged (Dist)</t>
  </si>
  <si>
    <t>iShares FTSE MIB UCITS ETF EUR (Acc)</t>
  </si>
  <si>
    <t>iShares Global Corp Bond UCITS ETF EUR Hedged (Dist)</t>
  </si>
  <si>
    <t>iShares Global High Yield Corp Bond UCITS ETF EUR Hedged (Dist)</t>
  </si>
  <si>
    <t>iShares Healthcare Innovation UCITS ETF USD (Acc)</t>
  </si>
  <si>
    <t>iShares J.P. Morgan EM Local Govt Bond UCITS ETF USD (Dist)</t>
  </si>
  <si>
    <t>iShares MSCI Brazil UCITS ETF (DE) (Acc)</t>
  </si>
  <si>
    <t>iShares MSCI Canada UCITS ETF USD (Acc)</t>
  </si>
  <si>
    <t>iShares MSCI China A UCITS ETF USD (Acc)</t>
  </si>
  <si>
    <t>iShares MSCI China UCITS ETF USD (Acc)</t>
  </si>
  <si>
    <t>iShares MSCI EM Asia UCITS ETF USD (Acc)</t>
  </si>
  <si>
    <t>iShares MSCI EM Consumer Growth UCITS ETF USD (Acc)</t>
  </si>
  <si>
    <t>iShares MSCI EM ESG Enhanced UCITS ETF USD (Acc)</t>
  </si>
  <si>
    <t>iShares MSCI EM IMI ESG Screened UCITS ETF USD (Acc)</t>
  </si>
  <si>
    <t>iShares MSCI EM IMI ESG Screened UCITS ETF USD (Dist)</t>
  </si>
  <si>
    <t>iShares MSCI EM SRI UCITS ETF USD (Acc)</t>
  </si>
  <si>
    <t>iShares MSCI Emerging Markets UCITS ETF (Dist)</t>
  </si>
  <si>
    <t>iShares MSCI EMU ESG Enhanced UCITS ETF EUR (Acc)</t>
  </si>
  <si>
    <t>iShares MSCI EMU ESG Screened UCITS ETF EUR (Acc)</t>
  </si>
  <si>
    <t>iShares MSCI EMU ESG Screened UCITS ETF EUR (Dist)</t>
  </si>
  <si>
    <t>iShares MSCI EMU Large Cap UCITS ETF EUR (Acc)</t>
  </si>
  <si>
    <t>iShares MSCI EMU Mid Cap UCITS ETF EUR (Acc)</t>
  </si>
  <si>
    <t>iShares MSCI EMU Small Cap UCITS ETF EUR (Acc)</t>
  </si>
  <si>
    <t>iShares MSCI EMU USD Hedged UCITS ETF (Acc)</t>
  </si>
  <si>
    <t>iShares MSCI Europe ESG Enhanced UCITS ETF EUR (Acc)</t>
  </si>
  <si>
    <t>iShares MSCI Europe ESG Screened UCITS ETF EUR (Acc)</t>
  </si>
  <si>
    <t>iShares MSCI Europe ESG Screened UCITS ETF EUR (Dist)</t>
  </si>
  <si>
    <t>iShares MSCI France UCITS ETF EUR (Acc)</t>
  </si>
  <si>
    <t>iShares MSCI India UCITS ETF USD (Acc)</t>
  </si>
  <si>
    <t>iShares MSCI Japan ESG Enhanced UCITS ETF USD (Acc)</t>
  </si>
  <si>
    <t>iShares MSCI Japan ESG Screened UCITS ETF USD (Acc)</t>
  </si>
  <si>
    <t>iShares MSCI Japan ESG Screened UCITS ETF USD (Dist)</t>
  </si>
  <si>
    <t>iShares MSCI Japan SRI EUR Hedged UCITS ETF (Acc)</t>
  </si>
  <si>
    <t>iShares MSCI Japan UCITS ETF USD (Acc)</t>
  </si>
  <si>
    <t>iShares MSCI Mexico Capped UCITS ETF USD (Acc)</t>
  </si>
  <si>
    <t>iShares MSCI Russia ADR/GDR UCITS ETF USD (Acc)</t>
  </si>
  <si>
    <t>iShares MSCI Saudi Arabia Capped UCITS ETF USD (Acc)</t>
  </si>
  <si>
    <t>iShares MSCI Saudi Arabia Capped UCITS ETF USD (Dist)</t>
  </si>
  <si>
    <t>iShares MSCI UK Small Cap UCITS ETF GBP (Acc)</t>
  </si>
  <si>
    <t>iShares MSCI UK UCITS ETF GBP (Acc)</t>
  </si>
  <si>
    <t>iShares MSCI USA ESG Screened UCITS ETF USD (Acc)</t>
  </si>
  <si>
    <t>iShares MSCI USA ESG Screened UCITS ETF USD (Dist)</t>
  </si>
  <si>
    <t>iShares MSCI USA Quality Dividend UCITS ETF USD (Dist)</t>
  </si>
  <si>
    <t>iShares MSCI USA Small Cap UCITS ETF USD (Acc)</t>
  </si>
  <si>
    <t>iShares MSCI USA SRI UCITS ETF USD (Acc)</t>
  </si>
  <si>
    <t>iShares MSCI USA UCITS ETF USD (Acc)</t>
  </si>
  <si>
    <t>iShares MSCI World ESG Enhanced UCITS ETF USD (Acc)</t>
  </si>
  <si>
    <t>iShares MSCI World ESG Screened UCITS ETF USD (Acc)</t>
  </si>
  <si>
    <t>iShares MSCI World ESG Screened UCITS ETF USD (Dist)</t>
  </si>
  <si>
    <t>iShares MSCI World Small Cap UCITS ETF USD (Acc)</t>
  </si>
  <si>
    <t>iShares Nasdaq US Biotechnology UCITS ETF</t>
  </si>
  <si>
    <t>iShares Nikkei 225 UCITS ETF JPY (Acc)</t>
  </si>
  <si>
    <t>iShares S&amp;P 500 Communication Sector UCITS ETF USD (Acc)</t>
  </si>
  <si>
    <t>iShares S&amp;P 500 Consumer Discretionary Sector UCITS ETF USD (Acc)</t>
  </si>
  <si>
    <t>iShares S&amp;P 500 Consumer Staples Sector UCITS ETF</t>
  </si>
  <si>
    <t>iShares S&amp;P 500 Energy Sector UCITS ETF USD (Acc)</t>
  </si>
  <si>
    <t>iShares S&amp;P 500 EUR Hedged UCITS ETF (Acc)</t>
  </si>
  <si>
    <t>iShares S&amp;P 500 Financials Sector UCITS ETF USD (Acc)</t>
  </si>
  <si>
    <t>iShares S&amp;P 500 Health Care Sector UCITS ETF USD (Acc)</t>
  </si>
  <si>
    <t>iShares S&amp;P 500 Industrials Sector UCITS ETF</t>
  </si>
  <si>
    <t>iShares S&amp;P 500 Information Technology Sector UCITS ETF USD (Acc)</t>
  </si>
  <si>
    <t>iShares S&amp;P 500 Materials Sector UCITS ETF</t>
  </si>
  <si>
    <t>iShares S&amp;P 500 Utilities Sector UCITS ETF</t>
  </si>
  <si>
    <t>iShares S&amp;P SmallCap 600 UCITS ETF USD (Dist)</t>
  </si>
  <si>
    <t>iShares S&amp;P U.S. Banks UCITS ETF USD (Acc)</t>
  </si>
  <si>
    <t>iShares STOXX Europe 50 UCITS ETF EUR (Dist)</t>
  </si>
  <si>
    <t>iShares US Mortgage Backed Securities UCITS ETF USD (Dist)</t>
  </si>
  <si>
    <t>JPM BetaBuilders EUR Govt Bond UCITS ETF</t>
  </si>
  <si>
    <t>JPM BetaBuilders US Equity UCITS ETF</t>
  </si>
  <si>
    <t>JPM BetaBuilders US Equity UCITS ETF      </t>
  </si>
  <si>
    <t>JPM BetaBuilders US Treasury Bond UCITS ETF      </t>
  </si>
  <si>
    <t>JPM USD Emerging Markets Sovereign Bond UCITS ETF</t>
  </si>
  <si>
    <t>JPM USD Emerging Markets Sovereign Bond UCITS ETF - USD (acc)</t>
  </si>
  <si>
    <t>Lyxor Bund Daily (-2x) Inverse UCITS ETF - Acc</t>
  </si>
  <si>
    <t>Lyxor Euro Overnight Return UCITS ETF - Acc</t>
  </si>
  <si>
    <t>Lyxor EURO STOXX 50 Daily (-1x) Inverse UCITS ETF - Acc</t>
  </si>
  <si>
    <t>Lyxor EURO STOXX 50 Daily (2x) Leverage UCITS ETF - Acc</t>
  </si>
  <si>
    <t>Lyxor EURO STOXX 50 Daily (-2x) UCITS ETF - Acc</t>
  </si>
  <si>
    <t>Lyxor EuroMTS Covered Bond Aggregate UCITS ETF - Dist</t>
  </si>
  <si>
    <t>Lyxor FTSE EPRA/NAREIT Global Developed UCITS ETF - Dist (EUR)</t>
  </si>
  <si>
    <t>Lyxor FTSE EPRA/NAREIT United States UCITS ETF - Dist (EUR)</t>
  </si>
  <si>
    <t>Lyxor Global Gender Equality (DR) UCITS ETF - Acc</t>
  </si>
  <si>
    <t>Lyxor Green Bond ESG Screened (DR) UCITS ETF - Acc</t>
  </si>
  <si>
    <t>Lyxor Hwabao WP MSCI China A (DR) UCITS ETF - Acc</t>
  </si>
  <si>
    <t>Lyxor iBoxx USD Liquid Emerging Markets Sovereign UCITS ETF - Dist</t>
  </si>
  <si>
    <t>Lyxor Inverse EUR 2-10Y Inflation Expectations UCITS ETF - Acc</t>
  </si>
  <si>
    <t>Lyxor Inverse USD 10Y Inflation Expectations UCITS ETF - Acc</t>
  </si>
  <si>
    <t>Lyxor Japan (TOPIX) (DR) UCITS ETF - Dist EUR</t>
  </si>
  <si>
    <t>Lyxor MSCI All Country World UCITS ETF - Acc (EUR)</t>
  </si>
  <si>
    <t>Lyxor MSCI Brazil UCITS ETF - Acc</t>
  </si>
  <si>
    <t>Lyxor MSCI Eastern Europe ex Russia UCITS ETF - Acc</t>
  </si>
  <si>
    <t>Lyxor MSCI EM ESG Trend Leaders UCITS ETF - Acc</t>
  </si>
  <si>
    <t>Lyxor MSCI EM Latin America UCITS ETF - Acc</t>
  </si>
  <si>
    <t>Lyxor MSCI Emerging Markets Asia UCITS ETF - Acc</t>
  </si>
  <si>
    <t>Lyxor MSCI Emerging Markets Ex China UCITS ETF - Acc</t>
  </si>
  <si>
    <t>Lyxor MSCI Emerging Markets UCITS ETF - Acc (EUR)</t>
  </si>
  <si>
    <t>Lyxor MSCI EMU ESG Trend Leaders (DR) UCITS ETF - Acc</t>
  </si>
  <si>
    <t>Lyxor MSCI India UCITS ETF - Acc (EUR)</t>
  </si>
  <si>
    <t>Lyxor MSCI Indonesia UCITS ETF - Acc</t>
  </si>
  <si>
    <t>Lyxor MSCI Malaysia UCITS ETF - Acc</t>
  </si>
  <si>
    <t>Lyxor MSCI Russia UCITS ETF - Acc</t>
  </si>
  <si>
    <t>Lyxor MSCI South Africa UCITS ETF - Acc</t>
  </si>
  <si>
    <t>Lyxor MSCI Thailand UCITS ETF - Acc</t>
  </si>
  <si>
    <t>Lyxor MSCI Turkey UCITS ETF - Acc</t>
  </si>
  <si>
    <t>Lyxor MSCI USA ESG Trend  Leaders (DR) UCITS ETF - Acc</t>
  </si>
  <si>
    <t>Lyxor MSCI World Consumer Discretionary TR UCITS ETF - Acc (EUR)</t>
  </si>
  <si>
    <t>Lyxor MSCI World Consumer Staples TR UCITS ETF - Acc (EUR)</t>
  </si>
  <si>
    <t>Lyxor MSCI World Energy TR UCITS ETF - Acc (EUR)</t>
  </si>
  <si>
    <t>Lyxor MSCI World ESG Trend Leaders (DR) UCITS ETF - Acc</t>
  </si>
  <si>
    <t>Lyxor MSCI World Financials TR UCITS ETF - Acc (EUR)</t>
  </si>
  <si>
    <t>Lyxor MSCI World Health Care TR UCITS ETF - Acc (EUR)</t>
  </si>
  <si>
    <t>Lyxor MSCI World Industrials TR UCITS ETF - Acc (EUR)</t>
  </si>
  <si>
    <t>Lyxor MSCI World Information Technology TR UCITS ETF - Acc (EUR)</t>
  </si>
  <si>
    <t>Lyxor MSCI World Materials TR UCITS ETF - Acc (EUR)</t>
  </si>
  <si>
    <t>Lyxor MSCI World Utilities TR UCITS ETF - Acc (EUR)</t>
  </si>
  <si>
    <t>Lyxor Nasdaq-100 UCITS ETF - Acc</t>
  </si>
  <si>
    <t>Lyxor PRIVEX UCITS ETF - Dist</t>
  </si>
  <si>
    <t>Lyxor Robotics &amp; AI UCITS ETF - Acc</t>
  </si>
  <si>
    <t>Lyxor S&amp;P 500 UCITS ETF - Dist (EUR)</t>
  </si>
  <si>
    <t>Lyxor STOXX Europe 600 Real Estate UCITS ETF - Dist</t>
  </si>
  <si>
    <t>Lyxor STOXX Europe Select Dividend 30 UCITS ETF - Dist</t>
  </si>
  <si>
    <t>Lyxor US Curve Flattening 2-10 UCITS ETF - Acc</t>
  </si>
  <si>
    <t>Lyxor US Curve Steepening 2-10 UCITS ETF - Acc</t>
  </si>
  <si>
    <t>SPDR Bloomberg Barclays 10+ Year Euro Government Bond UCITS ETF   </t>
  </si>
  <si>
    <t>SPDR Bloomberg Barclays 10+ Year U.S. Treasury Bond UCITS ETF </t>
  </si>
  <si>
    <t>SPDR Bloomberg Barclays 7-10 Year U.S. Treasury Bond UCITS ETF </t>
  </si>
  <si>
    <t>UBS ETF (IE) Bloomberg Commodity CMCI SF UCITS ETF (USD) A-acc</t>
  </si>
  <si>
    <t>UBS ETF (IE) MSCI ACWI Socially Responsible UCITS ETF (hedged to EUR) A-acc</t>
  </si>
  <si>
    <t>UBS ETF (IE) MSCI World UCITS ETF (USD) A-acc</t>
  </si>
  <si>
    <t>UBS ETF (IE) S&amp;P 500 ESG UCITS ETF (hedged to EUR)  A-acc</t>
  </si>
  <si>
    <t>UBS ETF (IE) S&amp;P 500 ESG UCITS ETF (USD) A-dis</t>
  </si>
  <si>
    <t>UBS ETF (IE) S&amp;P 500 UCITS ETF (hedged to EUR) A-dis</t>
  </si>
  <si>
    <t>UBS ETF (LU) Bloomberg Barclays EUR High Quality Liquid Assets 1-5 Bond UCITS ETF (EUR) A-dis</t>
  </si>
  <si>
    <t>UBS ETF (LU) Bloomberg Barclays Euro Area Liquid Corporates 1-5 UCITS ETF (EUR) A-dis</t>
  </si>
  <si>
    <t>UBS ETF (LU) Bloomberg Barclays Euro Area Liquid Corporates UCITS ETF (EUR) A-dis</t>
  </si>
  <si>
    <t>UBS ETF (LU) Bloomberg Barclays Euro Inflation Linked 10+ UCITS ETF (EUR) A-dis</t>
  </si>
  <si>
    <t>UBS ETF (LU) Bloomberg Barclays Euro Inflation Linked 1-10 UCITS ETF (EUR) A-dis</t>
  </si>
  <si>
    <t>UBS ETF (LU) Bloomberg Barclays MSCI Euro Area Liquid Corporates Sustainable UCITS ETF (EUR) A-dis</t>
  </si>
  <si>
    <t>UBS ETF (LU) Bloomberg Barclays MSCI US Liquid Corporates Sustainable UCITS ETF (hedged to EUR) A-acc</t>
  </si>
  <si>
    <t>UBS ETF (LU) Bloomberg Barclays US Liquid Corporates 1-5 UCITS ETF (hedged to EUR) A-acc</t>
  </si>
  <si>
    <t>UBS ETF (LU) Bloomberg Barclays US Liquid Corporates 1-5 UCITS ETF (USD) A-dis</t>
  </si>
  <si>
    <t>UBS ETF (LU) Bloomberg Barclays US Liquid Corporates UCITS ETF (hedged to EUR) A-acc</t>
  </si>
  <si>
    <t>UBS ETF (LU) Bloomberg Barclays USD Emerging Markets Sovereign UCITS ETF (USD) A-dis</t>
  </si>
  <si>
    <t>UBS ETF (LU) EURO STOXX 50 ESG UCITS ETF (EUR) A-dis</t>
  </si>
  <si>
    <t>UBS ETF (LU) J.P. Morgan EM Multi-Factor Enhanced Local Currency Bond UCITS ETF (USD) A-dis</t>
  </si>
  <si>
    <t>UBS ETF (LU) J.P. Morgan Global Government ESG Liquid Bond UCITS ETF (USD) A-acc</t>
  </si>
  <si>
    <t>UBS ETF (LU) J.P. Morgan USD EM Diversified Bond 1-5 UCITS ETF (hedged to EUR) A-acc</t>
  </si>
  <si>
    <t>UBS ETF (LU) J.P. Morgan USD EM Diversified Bond 1-5 UCITS ETF (hedged to EUR) A-dis</t>
  </si>
  <si>
    <t>UBS ETF (LU) J.P. Morgan USD EM Diversified Bond 1-5 UCITS ETF (USD) A-dis</t>
  </si>
  <si>
    <t>UBS ETF (LU) J.P. Morgan USD EM IG ESG Diversified Bond UCITS ETF (hedged to EUR) A-acc</t>
  </si>
  <si>
    <t>UBS ETF (LU) J.P. Morgan USD EM IG ESG Diversified Bond UCITS ETF (USD) A-acc</t>
  </si>
  <si>
    <t>UBS ETF (LU) MSCI China ESG Universal UCITS ETF (USD) A-dis</t>
  </si>
  <si>
    <t>UBS ETF (LU) MSCI Emerging Markets Socially Responsible UCITS ETF (USD) A-acc</t>
  </si>
  <si>
    <t>UBS ETF (LU) MSCI EMU Select Factor Mix UCITS ETF (EUR) A-acc</t>
  </si>
  <si>
    <t>UBS ETF (LU) MSCI Japan Socially Responsible UCITS ETF (hedged to EUR) A-acc</t>
  </si>
  <si>
    <t>UBS ETF (LU) MSCI USA Socially Responsible UCITS ETF (hedged to EUR) A-dis</t>
  </si>
  <si>
    <t>UBS ETF (LU) MSCI World Socially Responsible UCITS ETF (USD) A-acc</t>
  </si>
  <si>
    <t>UBS ETF (LU) Sustainable Development Bank Bonds UCITS ETF (hedged to EUR) A-acc</t>
  </si>
  <si>
    <t>UBS ETF (LU) Sustainable Development Bank Bonds UCITS ETF (USD) A-acc</t>
  </si>
  <si>
    <t>UBS ETF (LU) Sustainable Development Bank Bonds UCITS ETF (USD) A-dis</t>
  </si>
  <si>
    <t>Vanguard Global Aggregate Bond UCITS ETF EUR Hedged Accumulating</t>
  </si>
  <si>
    <t>Vanguard Global Aggregate Bond UCITS ETF EUR Hedged Distributing</t>
  </si>
  <si>
    <t>WisdomTree S&amp;P China 500 UCITS ETF Class B USD</t>
  </si>
  <si>
    <t>Xtrackers Artificial Intelligence &amp; Big Data UCITS ETF 1C</t>
  </si>
  <si>
    <t>Xtrackers ATX UCITS ETF 1C</t>
  </si>
  <si>
    <t>Xtrackers CAC 40 UCITS ETF 1D</t>
  </si>
  <si>
    <t>Xtrackers CSI300 Swap UCITS ETF 1C</t>
  </si>
  <si>
    <t>Xtrackers DAX Income UCITS ETF 1D</t>
  </si>
  <si>
    <t>Xtrackers DAX UCITS ETF 1C</t>
  </si>
  <si>
    <t>Xtrackers DBLCI Commodity Optimum Yield Swap UCITS ETF 1C EUR Hedged</t>
  </si>
  <si>
    <t>Xtrackers EUR Credit 12.5 Swap UCITS ETF 1C</t>
  </si>
  <si>
    <t>Xtrackers FTSE 100 Income UCITS ETF 1D</t>
  </si>
  <si>
    <t>Xtrackers FTSE 100 Short Daily Swap UCITS ETF 1C</t>
  </si>
  <si>
    <t>Xtrackers FTSE 100 UCITS ETF 1C</t>
  </si>
  <si>
    <t>Xtrackers FTSE 250 UCITS ETF 1D</t>
  </si>
  <si>
    <t>Xtrackers FTSE China 50 UCITS ETF 1C</t>
  </si>
  <si>
    <t>Xtrackers FTSE Developed Europe ex UK Real Estate UCITS ETF 1C</t>
  </si>
  <si>
    <t>Xtrackers FTSE Developed Europe Real Estate UCITS ETF 1C</t>
  </si>
  <si>
    <t>Xtrackers FTSE MIB UCITS ETF 1D</t>
  </si>
  <si>
    <t>Xtrackers FTSE Vietnam Swap UCITS ETF 1C</t>
  </si>
  <si>
    <t>Xtrackers Future Mobility UCITS ETF 1C</t>
  </si>
  <si>
    <t>Xtrackers Germany Mittelstand &amp; MidCap UCITS ETF 1D</t>
  </si>
  <si>
    <t>Xtrackers Harvest CSI300 UCITS ETF 1D</t>
  </si>
  <si>
    <t>Xtrackers Harvest FTSE China A-H 50 UCITS ETF 1D</t>
  </si>
  <si>
    <t>Xtrackers iBoxx EUR Corporate Bond Yield Plus UCITS ETF 1D</t>
  </si>
  <si>
    <t>Xtrackers iBoxx USD Corporate Bond Yield Plus UCITS ETF 1D</t>
  </si>
  <si>
    <t>Xtrackers iBoxx USD Corporate Bond Yield Plus UCITS ETF 2C EUR Hedged</t>
  </si>
  <si>
    <t>Xtrackers II Australia Government Bond UCITS ETF 1C</t>
  </si>
  <si>
    <t>Xtrackers II ESG EUR Corporate Bond UCITS ETF 1D</t>
  </si>
  <si>
    <t>Xtrackers II EUR Corporate Bond UCITS ETF 1C</t>
  </si>
  <si>
    <t>Xtrackers II EUR Covered Bond Swap UCITS ETF 1C</t>
  </si>
  <si>
    <t>Xtrackers II EUR High Yield Corporate Bond 1-3 Swap UCITS ETF 1D</t>
  </si>
  <si>
    <t>Xtrackers II EUR High Yield Corporate Bond UCITS ETF 1C</t>
  </si>
  <si>
    <t>Xtrackers II EUR High Yield Corporate Bond UCITS ETF 1D</t>
  </si>
  <si>
    <t>Xtrackers II EUR Overnight Rate Swap UCITS ETF 1C</t>
  </si>
  <si>
    <t>Xtrackers II EUR Overnight Rate Swap UCITS ETF 1D</t>
  </si>
  <si>
    <t>Xtrackers II Eurozone AAA Government Bond Swap UCITS ETF 1C</t>
  </si>
  <si>
    <t>Xtrackers II Eurozone AAA Government Bond Swap UCITS ETF 1D</t>
  </si>
  <si>
    <t>Xtrackers II Eurozone Government Bond 1-3 UCITS ETF 1C</t>
  </si>
  <si>
    <t>Xtrackers II Eurozone Government Bond 1-3 UCITS ETF 1D</t>
  </si>
  <si>
    <t>Xtrackers II Eurozone Government Bond 15-30 UCITS ETF 1C</t>
  </si>
  <si>
    <t>Xtrackers II Eurozone Government Bond 25+ UCITS ETF 1C</t>
  </si>
  <si>
    <t>Xtrackers II Eurozone Government Bond 3-5 UCITS ETF 1C</t>
  </si>
  <si>
    <t>Xtrackers II Eurozone Government Bond 3-5 UCITS ETF 1D</t>
  </si>
  <si>
    <t>Xtrackers II Eurozone Government Bond 5-7 UCITS ETF 1C</t>
  </si>
  <si>
    <t>Xtrackers II Eurozone Government Bond 7-10 UCITS ETF 1C</t>
  </si>
  <si>
    <t>Xtrackers II Eurozone Government Bond Short Daily Swap UCITS ETF 1C</t>
  </si>
  <si>
    <t>Xtrackers II Eurozone Government Bond UCITS ETF 1C</t>
  </si>
  <si>
    <t>Xtrackers II Eurozone Government Bond UCITS ETF 1D</t>
  </si>
  <si>
    <t>Xtrackers II Eurozone Inflation-Linked Bond UCITS ETF 1C</t>
  </si>
  <si>
    <t>Xtrackers II GBP Overnight Rate Swap UCITS ETF 1D</t>
  </si>
  <si>
    <t>Xtrackers II Germany Government Bond 1-3 UCITS ETF 1D</t>
  </si>
  <si>
    <t>Xtrackers II Germany Government Bond UCITS ETF 1C</t>
  </si>
  <si>
    <t>Xtrackers II Germany Government Bond UCITS ETF 1D</t>
  </si>
  <si>
    <t>Xtrackers II Global Aggregate Bond Swap UCITS ETF 1D</t>
  </si>
  <si>
    <t>Xtrackers II Global Aggregate Bond Swap UCITS ETF 5C EUR Hedged</t>
  </si>
  <si>
    <t>Xtrackers II Global Government Bond UCITS ETF 1C EUR Hedged</t>
  </si>
  <si>
    <t>Xtrackers II Global Government Bond UCITS ETF 1D EUR Hedged</t>
  </si>
  <si>
    <t>Xtrackers II Global Government Bond UCITS ETF 5C</t>
  </si>
  <si>
    <t>Xtrackers II Global Inflation-Linked Bond UCITS ETF 1C EUR Hedged</t>
  </si>
  <si>
    <t>Xtrackers II Global Inflation-Linked Bond UCITS ETF 1D EUR Hedged</t>
  </si>
  <si>
    <t>Xtrackers II Global Inflation-Linked Bond UCITS ETF 5C</t>
  </si>
  <si>
    <t>Xtrackers II Harvest China Government Bond UCITS ETF 1D</t>
  </si>
  <si>
    <t>Xtrackers II iBoxx Eurozone Government Bond Yield Plus 1-3 UCITS ETF 1C</t>
  </si>
  <si>
    <t>Xtrackers II iBoxx Eurozone Government Bond Yield Plus 1-3 UCITS ETF 1D</t>
  </si>
  <si>
    <t>Xtrackers II iBoxx Eurozone Government Bond Yield Plus UCITS ETF 1C</t>
  </si>
  <si>
    <t>Xtrackers II iBoxx Eurozone Government Bond Yield Plus UCITS ETF 1D</t>
  </si>
  <si>
    <t>Xtrackers II iBoxx Germany Covered Bond Swap UCITS ETF 1C</t>
  </si>
  <si>
    <t>Xtrackers II iBoxx Germany Covered Bond Swap UCITS ETF 1D</t>
  </si>
  <si>
    <t>Xtrackers II Italy Government Bond 0-1 Swap UCITS ETF 1C</t>
  </si>
  <si>
    <t>Xtrackers II iTraxx Crossover Short Daily Swap UCITS ETF 1C</t>
  </si>
  <si>
    <t>Xtrackers II iTraxx Crossover Swap UCITS ETF 1C</t>
  </si>
  <si>
    <t>Xtrackers II iTraxx Europe Swap UCITS ETF 1C</t>
  </si>
  <si>
    <t>Xtrackers II Japan Government Bond UCITS ETF 1C</t>
  </si>
  <si>
    <t>Xtrackers II US Treasuries 1-3 UCITS ETF 1D</t>
  </si>
  <si>
    <t>Xtrackers II US Treasuries UCITS ETF 1D</t>
  </si>
  <si>
    <t>Xtrackers II US Treasuries UCITS ETF 2D EUR Hedged</t>
  </si>
  <si>
    <t>Xtrackers II USD Asia ex Japan Corporate Bond UCITS ETF 1D</t>
  </si>
  <si>
    <t>Xtrackers II USD Emerging Markets Bond UCITS ETF 1C EUR Hedged</t>
  </si>
  <si>
    <t>Xtrackers II USD Emerging Markets Bond UCITS ETF 2D</t>
  </si>
  <si>
    <t>Xtrackers II USD Overnight Rate Swap UCITS ETF 1C</t>
  </si>
  <si>
    <t>Xtrackers JPX-Nikkei 400 UCITS ETF 1D</t>
  </si>
  <si>
    <t>Xtrackers JPX-Nikkei 400 UCITS ETF 3C EUR Hedged</t>
  </si>
  <si>
    <t>Xtrackers LevDAX Daily Swap UCITS ETF 1C</t>
  </si>
  <si>
    <t>Xtrackers LPX Private Equity Swap UCITS ETF 1C</t>
  </si>
  <si>
    <t>Xtrackers MSCI AC Asia ex Japan Swap UCITS ETF 1C</t>
  </si>
  <si>
    <t>Xtrackers MSCI AC World UCITS ETF 1C</t>
  </si>
  <si>
    <t>Xtrackers MSCI Africa Top 50 Swap UCITS ETF 1C</t>
  </si>
  <si>
    <t>Xtrackers MSCI Brazil UCITS ETF 1C</t>
  </si>
  <si>
    <t>Xtrackers MSCI Canada UCITS ETF 1C</t>
  </si>
  <si>
    <t>Xtrackers MSCI China UCITS ETF 1C</t>
  </si>
  <si>
    <t>Xtrackers MSCI EM Asia Swap UCITS ETF 1C</t>
  </si>
  <si>
    <t>Xtrackers MSCI Emerging Markets Swap UCITS ETF 1C</t>
  </si>
  <si>
    <t>Xtrackers MSCI Emerging Markets UCITS ETF 1C</t>
  </si>
  <si>
    <t>Xtrackers MSCI EMU Minimum Volatility UCITS ETF 1D</t>
  </si>
  <si>
    <t>Xtrackers MSCI EMU UCITS ETF 1D</t>
  </si>
  <si>
    <t>Xtrackers MSCI Europe Mid Cap UCITS ETF 1C</t>
  </si>
  <si>
    <t>Xtrackers MSCI Europe Small Cap UCITS ETF 1C</t>
  </si>
  <si>
    <t>Xtrackers MSCI Europe UCITS ETF 1C</t>
  </si>
  <si>
    <t>Xtrackers MSCI Europe UCITS ETF 1D</t>
  </si>
  <si>
    <t>Xtrackers MSCI Europe Value UCITS ETF 1C</t>
  </si>
  <si>
    <t>Xtrackers MSCI GCC Select Swap UCITS ETF 1C</t>
  </si>
  <si>
    <t>Xtrackers MSCI India Swap UCITS ETF 1C</t>
  </si>
  <si>
    <t>Xtrackers MSCI Indonesia Swap UCITS ETF 1C</t>
  </si>
  <si>
    <t>Xtrackers MSCI Japan UCITS ETF 1C</t>
  </si>
  <si>
    <t>Xtrackers MSCI Japan UCITS ETF 4C EUR Hedged</t>
  </si>
  <si>
    <t>Xtrackers MSCI Korea UCITS ETF 1C</t>
  </si>
  <si>
    <t>Xtrackers MSCI Malaysia UCITS ETF 1C</t>
  </si>
  <si>
    <t>Xtrackers MSCI Mexico UCITS ETF 1C</t>
  </si>
  <si>
    <t>Xtrackers MSCI Nordic UCITS ETF 1D</t>
  </si>
  <si>
    <t>Xtrackers MSCI North America High Dividend Yield UCITS ETF 1C</t>
  </si>
  <si>
    <t>Xtrackers MSCI Pacific ex Japan UCITS ETF 1C</t>
  </si>
  <si>
    <t>Xtrackers MSCI Pakistan Swap UCITS ETF 1C</t>
  </si>
  <si>
    <t>Xtrackers MSCI Philippines UCITS ETF 1C</t>
  </si>
  <si>
    <t>Xtrackers MSCI Russia Capped Swap UCITS ETF 1C</t>
  </si>
  <si>
    <t>Xtrackers MSCI Singapore UCITS ETF 1C</t>
  </si>
  <si>
    <t>Xtrackers MSCI Taiwan UCITS ETF 1C</t>
  </si>
  <si>
    <t>Xtrackers MSCI Thailand UCITS ETF 1C</t>
  </si>
  <si>
    <t>Xtrackers MSCI USA Consumer Discretionary UCITS ETF 1D</t>
  </si>
  <si>
    <t>Xtrackers MSCI USA Consumer Staples UCITS ETF 1D</t>
  </si>
  <si>
    <t>Xtrackers MSCI USA Energy UCITS ETF 1D</t>
  </si>
  <si>
    <t>Xtrackers MSCI USA Financials UCITS ETF 1D</t>
  </si>
  <si>
    <t>Xtrackers MSCI USA Health Care UCITS ETF 1D</t>
  </si>
  <si>
    <t>Xtrackers MSCI USA Information Technology UCITS ETF 1D</t>
  </si>
  <si>
    <t>Xtrackers MSCI USA Swap UCITS ETF 1C</t>
  </si>
  <si>
    <t>Xtrackers MSCI USA UCITS ETF 1C</t>
  </si>
  <si>
    <t>Xtrackers MSCI USA UCITS ETF 2C EUR Hedged</t>
  </si>
  <si>
    <t>Xtrackers MSCI World Communication Services UCITS ETF 1C</t>
  </si>
  <si>
    <t>Xtrackers MSCI World Consumer Discretionary UCITS ETF 1C</t>
  </si>
  <si>
    <t>Xtrackers MSCI World Consumer Staples UCITS ETF 1C</t>
  </si>
  <si>
    <t>Xtrackers MSCI World Energy UCITS ETF 1C</t>
  </si>
  <si>
    <t>Xtrackers MSCI World Financials UCITS ETF 1C</t>
  </si>
  <si>
    <t>Xtrackers MSCI World Health Care UCITS ETF 1C</t>
  </si>
  <si>
    <t>Xtrackers MSCI World High Dividend Yield UCITS ETF 1D</t>
  </si>
  <si>
    <t>Xtrackers MSCI World Industrials UCITS ETF 1C</t>
  </si>
  <si>
    <t>Xtrackers MSCI World Information Technology UCITS ETF 1C</t>
  </si>
  <si>
    <t>Xtrackers MSCI World Materials UCITS ETF 1C</t>
  </si>
  <si>
    <t>Xtrackers MSCI World Minimum Volatility UCITS ETF 1C</t>
  </si>
  <si>
    <t>Xtrackers MSCI World Momentum UCITS ETF 1C</t>
  </si>
  <si>
    <t>Xtrackers MSCI World Quality UCITS ETF 1C</t>
  </si>
  <si>
    <t>Xtrackers MSCI World Swap UCITS ETF 1C</t>
  </si>
  <si>
    <t>Xtrackers MSCI World Swap UCITS ETF 4C EUR Hedged</t>
  </si>
  <si>
    <t>Xtrackers MSCI World UCITS ETF 1C</t>
  </si>
  <si>
    <t>Xtrackers MSCI World UCITS ETF 1D</t>
  </si>
  <si>
    <t>Xtrackers MSCI World Utilities UCITS ETF 1C</t>
  </si>
  <si>
    <t>Xtrackers MSCI World Value UCITS ETF 1C</t>
  </si>
  <si>
    <t>Xtrackers Nifty 50 Swap UCITS ETF 1C</t>
  </si>
  <si>
    <t>Xtrackers Nikkei 225 UCITS ETF 1D</t>
  </si>
  <si>
    <t>Xtrackers Nikkei 225 UCITS ETF 2D EUR Hedged</t>
  </si>
  <si>
    <t>Xtrackers Portfolio Income UCITS ETF 1D</t>
  </si>
  <si>
    <t>Xtrackers Portfolio UCITS ETF 1C</t>
  </si>
  <si>
    <t>Xtrackers Russell 2000 UCITS ETF 1C</t>
  </si>
  <si>
    <t>Xtrackers Russell Midcap UCITS ETF 1C</t>
  </si>
  <si>
    <t>Xtrackers S&amp;P 500 2x Inverse Daily Swap UCITS ETF 1C</t>
  </si>
  <si>
    <t>Xtrackers S&amp;P 500 2x Leveraged Daily Swap UCITS ETF 1C</t>
  </si>
  <si>
    <t>Xtrackers S&amp;P 500 Equal Weight UCITS ETF 1C</t>
  </si>
  <si>
    <t>Xtrackers S&amp;P 500 Inverse Daily Swap UCITS ETF 1C</t>
  </si>
  <si>
    <t>Xtrackers S&amp;P 500 Swap UCITS ETF 1C</t>
  </si>
  <si>
    <t>Xtrackers S&amp;P 500 UCITS ETF 1C EUR Hedged</t>
  </si>
  <si>
    <t>Xtrackers S&amp;P 500 UCITS ETF 1D EUR Hedged</t>
  </si>
  <si>
    <t>Xtrackers S&amp;P ASX 200 UCITS ETF 1D</t>
  </si>
  <si>
    <t>Xtrackers S&amp;P Europe ex UK UCITS ETF 1D</t>
  </si>
  <si>
    <t>Xtrackers S&amp;P Global Infrastructure Swap UCITS ETF 1C</t>
  </si>
  <si>
    <t>Xtrackers S&amp;P Select Frontier Swap UCITS ETF 1C</t>
  </si>
  <si>
    <t>Xtrackers ShortDAX Daily Swap UCITS ETF 1C</t>
  </si>
  <si>
    <t>Xtrackers ShortDAX x2 Daily Swap UCITS ETF 1C</t>
  </si>
  <si>
    <t>Xtrackers SLI UCITS ETF 1D</t>
  </si>
  <si>
    <t>Xtrackers Spain UCITS ETF 1C</t>
  </si>
  <si>
    <t>Xtrackers Spain UCITS ETF 1D</t>
  </si>
  <si>
    <t>Xtrackers STOXX Europe 600 Banks Swap UCITS ETF 1C</t>
  </si>
  <si>
    <t>Xtrackers STOXX Europe 600 Basic Resources Swap UCITS ETF 1C</t>
  </si>
  <si>
    <t>Xtrackers STOXX Europe 600 Food &amp; Beverage Swap UCITS ETF 1C</t>
  </si>
  <si>
    <t>Xtrackers STOXX Europe 600 Health Care Swap UCITS ETF 1C</t>
  </si>
  <si>
    <t>Xtrackers STOXX Europe 600 Industrial Goods Swap UCITS ETF 1C</t>
  </si>
  <si>
    <t>Xtrackers STOXX Europe 600 Oil &amp; Gas Swap UCITS ETF 1C</t>
  </si>
  <si>
    <t>Xtrackers STOXX Europe 600 Technology Swap UCITS ETF 1C</t>
  </si>
  <si>
    <t>Xtrackers STOXX Europe 600 Telecommunications Swap UCITS ETF 1C</t>
  </si>
  <si>
    <t>Xtrackers STOXX Europe 600 UCITS ETF 2C EUR Hedged</t>
  </si>
  <si>
    <t>Xtrackers STOXX Europe 600 Utilities Swap UCITS ETF 1C</t>
  </si>
  <si>
    <t>Xtrackers Switzerland UCITS ETF 1D</t>
  </si>
  <si>
    <t>Xtrackers USD Corporate Bond UCITS ETF 1D</t>
  </si>
  <si>
    <t>Xtrackers USD Corporate Bond UCITS ETF 2D EUR Hedged</t>
  </si>
  <si>
    <t>Xtrackers USD High Yield Corporate Bond UCITS ETF 1D</t>
  </si>
  <si>
    <t>JPM EUR Corporate Bond 1-5 yr Research Enhanced Index UCITS ETF</t>
  </si>
  <si>
    <t>JPM EUR Corporate Bond Research Enhanced Index UCITS ETF</t>
  </si>
  <si>
    <t>JPM Global Emerging Markets Research Enhanced Index Equity (ESG) UCITS ETF</t>
  </si>
  <si>
    <t>JPM US Research Enhanced Index Equity (ESG) UCITS ETF - USD (dist)</t>
  </si>
  <si>
    <t>JPM USD Corporate Bond Research Enhanced Index UCITS ETF</t>
  </si>
  <si>
    <t>JPM USD Ultra-Short Income UCITS ETF</t>
  </si>
  <si>
    <t>Ossiam US ESG Low Carbon Equity Factors UCITS ETF (EUR)</t>
  </si>
  <si>
    <t>Ossiam US ESG Low Carbon Equity Factors UCITS ETF (USD)</t>
  </si>
  <si>
    <t>Amundi Physical Gold ETC (C)</t>
  </si>
  <si>
    <t>WisdomTree EURO STOXX 50 3x Daily Leveraged</t>
  </si>
  <si>
    <t>WisdomTree Nasdaq-100 3x Daily Leveraged</t>
  </si>
  <si>
    <t>WisdomTree Nasdaq-100 3x Daily Short</t>
  </si>
  <si>
    <t>SPDR S&amp;P Emerging Markets Dividend Aristocrats UCITS ETF (Dist)</t>
  </si>
  <si>
    <t>Invesco USD Corporate Bond UCITS ETF Dist</t>
  </si>
  <si>
    <t>Invesco Quantitative Strategies ESG Global Equity Multi-factor UCITS ETF Acc</t>
  </si>
  <si>
    <t>WisdomTree EURO STOXX 50 3x Daily Short</t>
  </si>
  <si>
    <t>The Royal Mint Physical Gold ETC Securities</t>
  </si>
  <si>
    <t>XS2115336336</t>
  </si>
  <si>
    <t>Lyxor Green Bond (DR) UCITS ETF - Acc</t>
  </si>
  <si>
    <t>LU1563454310</t>
  </si>
  <si>
    <t>Vanguard FTSE Developed World UCITS ETF (USD) Accumulating</t>
  </si>
  <si>
    <t>IE00BK5BQV03</t>
  </si>
  <si>
    <t>Vanguard FTSE Japan UCITS ETF EUR Hedged Accumulating</t>
  </si>
  <si>
    <t>IE00BFMXYY33</t>
  </si>
  <si>
    <t>Vanguard S&amp;P 500 UCITS ETF (USD) Accumulating</t>
  </si>
  <si>
    <t>IE00BFMXXD54</t>
  </si>
  <si>
    <t>Invesco US Treasury Bond 0-1 Year UCITS ETF Dist</t>
  </si>
  <si>
    <t>IE00BKWD3C98</t>
  </si>
  <si>
    <t>UBS ETF (IE) Global Gender Equality UCITS ETF (hedged to EUR) A-acc</t>
  </si>
  <si>
    <t>IE00BDR5H073</t>
  </si>
  <si>
    <t>UBS ETF (IE) MSCI USA Select Factor Mix UCITS ETF (USD) A-acc</t>
  </si>
  <si>
    <t>IE00BDGV0415</t>
  </si>
  <si>
    <t>JPM Global High Yield Corporate Bond Multi-Factor UCITS ETF - USD (acc)</t>
  </si>
  <si>
    <t>IE00BKKCKJ46</t>
  </si>
  <si>
    <t>Rize Cyber Security And Data Privacy UCITS ETF - USD Accumulating</t>
  </si>
  <si>
    <t>IE00BJXRZJ40</t>
  </si>
  <si>
    <t>Rize ETF</t>
  </si>
  <si>
    <t>Rize Medical Cannabis And Life Sciences UCITS ETF - USD Accumulating</t>
  </si>
  <si>
    <t>IE00BJXRZ273</t>
  </si>
  <si>
    <t>UBS ETF (IE) MSCI China A SF UCITS ETF (USD) A-acc</t>
  </si>
  <si>
    <t>IE00BKFB6K94</t>
  </si>
  <si>
    <t>Tabula</t>
  </si>
  <si>
    <t>IE00B5VX7566</t>
  </si>
  <si>
    <t>IE00B4X9L533</t>
  </si>
  <si>
    <t>IE00B5KQNG97</t>
  </si>
  <si>
    <t>IE00B44T3H88</t>
  </si>
  <si>
    <t>IE00BF4NQ904</t>
  </si>
  <si>
    <t>IE00B5L01S80</t>
  </si>
  <si>
    <t>IE00B5LJZQ16</t>
  </si>
  <si>
    <t>IE00B5SSQT16</t>
  </si>
  <si>
    <t>IE00B5W34K94</t>
  </si>
  <si>
    <t>IE00B5BD5K76</t>
  </si>
  <si>
    <t>IE00B4TS3815</t>
  </si>
  <si>
    <t>IE00B5BRQB73</t>
  </si>
  <si>
    <t>IE00B46G8275</t>
  </si>
  <si>
    <t>IE00B3Z0X395</t>
  </si>
  <si>
    <t>IE00BBQ2W338</t>
  </si>
  <si>
    <t>IE00B42TW061</t>
  </si>
  <si>
    <t>IE00B4K6B022</t>
  </si>
  <si>
    <t>IE00B5WFQ436</t>
  </si>
  <si>
    <t>IE00B5LP3W10</t>
  </si>
  <si>
    <t>IE00B3S1J086</t>
  </si>
  <si>
    <t>IE00B3X3R831</t>
  </si>
  <si>
    <t>IE00B5SG8Z57</t>
  </si>
  <si>
    <t>IE00B3QMYK80</t>
  </si>
  <si>
    <t>IE00B51B7Z02</t>
  </si>
  <si>
    <t>IE00B57S5Q22</t>
  </si>
  <si>
    <t>IE00BKZGB098</t>
  </si>
  <si>
    <t>WisdomTree Battery Solutions UCITS ETF - USD Acc</t>
  </si>
  <si>
    <t>IE00BK4W7N32</t>
  </si>
  <si>
    <t>Lyxor Fed Funds US Dollar Cash UCITS ETF-Dist</t>
  </si>
  <si>
    <t>LU2090062352</t>
  </si>
  <si>
    <t>Lyxor STOXX Europe 600 Media UCITS ETF-Dist</t>
  </si>
  <si>
    <t>LU2082995734</t>
  </si>
  <si>
    <t xml:space="preserve">BNP Paribas Easy FTSE EPRA Nareit Developed Europe UCITS ETF QD H EUR </t>
  </si>
  <si>
    <t>LU1859445063</t>
  </si>
  <si>
    <t>IE00BKT1CS59</t>
  </si>
  <si>
    <t>Invesco S&amp;P 500 ESG UCITS ETF (Acc)</t>
  </si>
  <si>
    <t>IE00BKS7L097</t>
  </si>
  <si>
    <t>CSIF (IE) MSCI USA Blue UCITS ETF B (USD) - Acc</t>
  </si>
  <si>
    <t>IE00BJBYDR19</t>
  </si>
  <si>
    <t>Credit Suisse</t>
  </si>
  <si>
    <t>CSIF (IE) MSCI USA ESG Leaders Blue UCITS ETF B (USD) - Acc</t>
  </si>
  <si>
    <t>IE00BJBYDP94</t>
  </si>
  <si>
    <t>CSIF (IE) MSCI World ESG Leaders Blue UCITS ETF B (USD) - Acc</t>
  </si>
  <si>
    <t>IE00BJBYDQ02</t>
  </si>
  <si>
    <t>CSIF (IE) MSCI World ESG Leaders Blue UCITS ETF BH (EUR) - Acc</t>
  </si>
  <si>
    <t>IE00BKKFT300</t>
  </si>
  <si>
    <t>IE00BJP26D89</t>
  </si>
  <si>
    <t>IE00BKKKWJ26</t>
  </si>
  <si>
    <t>Invesco US Treasury Bond 0-1 Year UCITS ETF EUR Hdg - Acc</t>
  </si>
  <si>
    <t>IE00BLCH1X54</t>
  </si>
  <si>
    <t>DE000ETF9090</t>
  </si>
  <si>
    <t>iShares Edge MSCI Europe Minimum Volatility ESG UCITS ETF</t>
  </si>
  <si>
    <t>IE00BKVL7D31</t>
  </si>
  <si>
    <t>iShares Edge MSCI USA Minimum Volatility ESG UCITS ETF</t>
  </si>
  <si>
    <t>IE00BKVL7331</t>
  </si>
  <si>
    <t>iShares Edge MSCI World Minimum Volatility ESG UCITS ETF</t>
  </si>
  <si>
    <t>IE00BKVL7778</t>
  </si>
  <si>
    <t>LU2095995895</t>
  </si>
  <si>
    <t>Ossiam US Minimum Variance ESG NR UCITS ETF - 1A (EUR)</t>
  </si>
  <si>
    <t>IE00BHNGHX58</t>
  </si>
  <si>
    <t>iShares Global Inflation Linked Govt Bond UCITS ETF EUR Hedged (Acc)</t>
  </si>
  <si>
    <t>IE00BKPT2S34</t>
  </si>
  <si>
    <t>Lyxor MSCI Disruptive Technologies ESG Filtered (DR) UCITS ETF</t>
  </si>
  <si>
    <t>LU2023678282</t>
  </si>
  <si>
    <t>Lyxor MSCI Future Mobility ESG Filtered (DR) UCITS ETF</t>
  </si>
  <si>
    <t>LU2023679090</t>
  </si>
  <si>
    <t>Lyxor MSCI Millennials ESG Filtered (DR) UCITS ETF</t>
  </si>
  <si>
    <t>LU2023678449</t>
  </si>
  <si>
    <t>Lyxor MSCI Smart Cities ESG Filtered (DR) UCITS ETF</t>
  </si>
  <si>
    <t>LU2023679256</t>
  </si>
  <si>
    <t>Lyxor MSCI Digital Economy ESG Filtered (DR) UCITS ETF</t>
  </si>
  <si>
    <t>LU2023678878</t>
  </si>
  <si>
    <t>BNP Paribas Easy ECPI Global ESG Infrastructure UCITS ETF</t>
  </si>
  <si>
    <t>BNP Paribas Easy MSCI Europe Small Caps SRI S-Series 5% Capped</t>
  </si>
  <si>
    <t>HSBC MSCI Korea Capped UCITS ETF</t>
  </si>
  <si>
    <t>IE00BF0BCP69</t>
  </si>
  <si>
    <t>IE00BK5BCD43</t>
  </si>
  <si>
    <t>IE00BFXR5W90</t>
  </si>
  <si>
    <t>IE00BF0M2Z96</t>
  </si>
  <si>
    <t>IE00BK5BC891</t>
  </si>
  <si>
    <t>IE00BYPLS672</t>
  </si>
  <si>
    <t>IE00B4QNHH68</t>
  </si>
  <si>
    <t>IE00B4QNHZ41</t>
  </si>
  <si>
    <t>IE00BHBFDF83</t>
  </si>
  <si>
    <t>IE00BF0M6N54</t>
  </si>
  <si>
    <t>IE00BKLTRN76</t>
  </si>
  <si>
    <t>IE00BFXR5V83</t>
  </si>
  <si>
    <t>IE00BFXR5S54</t>
  </si>
  <si>
    <t>IE00B3CNHG25</t>
  </si>
  <si>
    <t>IE00BK5BC677</t>
  </si>
  <si>
    <t>IE00BFXR5T61</t>
  </si>
  <si>
    <t>IE00BYQJ1388</t>
  </si>
  <si>
    <t>IE00B4WPHX27</t>
  </si>
  <si>
    <t>IE00BF0H7608</t>
  </si>
  <si>
    <t>IE00BMW3QX54</t>
  </si>
  <si>
    <t>IE00B3CNHJ55</t>
  </si>
  <si>
    <t>IE00BHZKHS06</t>
  </si>
  <si>
    <t>IE00BKLWY790</t>
  </si>
  <si>
    <t>IE00BFXR5Q31</t>
  </si>
  <si>
    <t>Lyxor Portfolio Strategy Defensive UCITS ETF</t>
  </si>
  <si>
    <t>Lyxor Portfolio Strategy Offensive UCITS ETF</t>
  </si>
  <si>
    <t>Lyxor Portfolio Strategy UCITS ETF</t>
  </si>
  <si>
    <t>IE00B579F325</t>
  </si>
  <si>
    <t>Xtrackers IE Physical Silver EUR Hedged ETC Securities</t>
  </si>
  <si>
    <t>DE000A2UDH55</t>
  </si>
  <si>
    <t>Xtrackers IE Physical Gold EUR Hedged ETC Securities</t>
  </si>
  <si>
    <t>DE000A2T5DZ1</t>
  </si>
  <si>
    <t>Xtrackers IE Physical Platinum ETC Securities</t>
  </si>
  <si>
    <t>DE000A2T0VT7</t>
  </si>
  <si>
    <t>Xtrackers IE Physical Gold ETC Securities</t>
  </si>
  <si>
    <t>DE000A2T0VU5</t>
  </si>
  <si>
    <t>Xtrackers IE Physical Silver ETC Securities</t>
  </si>
  <si>
    <t>DE000A2T0VS9</t>
  </si>
  <si>
    <t>UBS ETF (IE) MSCI USA Socially Responsible UCITS ETF (USD) A-dis</t>
  </si>
  <si>
    <t>IE00BJXT3B87</t>
  </si>
  <si>
    <t>UBS ETF (IE) MSCI USA Socially Responsible UCITS ETF (USD) A-acc</t>
  </si>
  <si>
    <t>IE00BJXT3C94</t>
  </si>
  <si>
    <t>UBS ETF (IE) MSCI World Socially Responsible UCITS ETF (hedged to EUR) A-acc</t>
  </si>
  <si>
    <t>IE00BK72HM96</t>
  </si>
  <si>
    <t>IE00BH4G7D40</t>
  </si>
  <si>
    <t>Xtrackers II Eurozone Government Bond UCITS ETF 2C - USD hedged</t>
  </si>
  <si>
    <t>LU2009147591</t>
  </si>
  <si>
    <t>Xtrackers II USD Emerging Markets Bond UCITS ETF 2C</t>
  </si>
  <si>
    <t>LU1920015440</t>
  </si>
  <si>
    <t>Amundi MSCI World ESG Universal Select UCITS ETF DR (A)</t>
  </si>
  <si>
    <t>LU2109786587</t>
  </si>
  <si>
    <t>Amundi MSCI USA ESG Universal Select UCITS ETF DR (A)</t>
  </si>
  <si>
    <t>LU2109786660</t>
  </si>
  <si>
    <t>Amundi MSCI Europe ESG Universal Select UCITS ETF DR (A)</t>
  </si>
  <si>
    <t>LU2109786744</t>
  </si>
  <si>
    <t>Amundi MSCI EMU ESG Universal Select UCITS ETF DR (A)</t>
  </si>
  <si>
    <t>LU2109786827</t>
  </si>
  <si>
    <t>Amundi MSCI World ESG Leaders Select UCITS ETF DR (A)</t>
  </si>
  <si>
    <t>LU2109787122</t>
  </si>
  <si>
    <t>Amundi MSCI USA ESG Leaders Select UCITS ETF DR (A)</t>
  </si>
  <si>
    <t>LU2109787395</t>
  </si>
  <si>
    <t>Amundi MSCI Europe ESG Leaders Select UCITS ETF DR (A)</t>
  </si>
  <si>
    <t>LU2109787478</t>
  </si>
  <si>
    <t>Amundi Index MSCI EMU SRI UCITS ETF DR (A)</t>
  </si>
  <si>
    <t>LU2109787635</t>
  </si>
  <si>
    <t>IE00B8X9NY41</t>
  </si>
  <si>
    <t>IE00BWTNM966</t>
  </si>
  <si>
    <t>IE00B8X9NW27</t>
  </si>
  <si>
    <t>BTCetc - Bitcoin Exchange Traded Crypto</t>
  </si>
  <si>
    <t>DE000A27Z304</t>
  </si>
  <si>
    <t>Xtrackers IE Physical Platinum EUR Hedged ETC Securities</t>
  </si>
  <si>
    <t>DE000A2UDH63</t>
  </si>
  <si>
    <t>Fidelity Sustainable Research Enhanced US Equity UCITS ETF - Acc</t>
  </si>
  <si>
    <t>IE00BKSBGS44</t>
  </si>
  <si>
    <t>Fidelity Sustainable Research Enhanced Europe Equity UCITS ETF - Acc</t>
  </si>
  <si>
    <t>IE00BKSBGT50</t>
  </si>
  <si>
    <t>Fidelity Sustainable Research Enhanced Global Equity UCITS ETF - Acc</t>
  </si>
  <si>
    <t>IE00BKSBGV72</t>
  </si>
  <si>
    <t>Vanguard FTSE All-World High Dividend Yield UCITS ETF - USD Acc</t>
  </si>
  <si>
    <t>IE00BK5BR626</t>
  </si>
  <si>
    <t>UBS ETF (IE) CMCI Commodity Carry SF UCITS ETF (hedged to EUR) A-acc</t>
  </si>
  <si>
    <t>IE00BMC5DV85</t>
  </si>
  <si>
    <t>UBS ETF (IE) MSCI World Socially Responsible UCITS ETF (USD) A-dis</t>
  </si>
  <si>
    <t>IE00BK72HH44</t>
  </si>
  <si>
    <t>Ossiam Euro Government Bonds 3-5Y Carbon Reduction - UCITS ETF 1C (EUR)</t>
  </si>
  <si>
    <t>LU2069380306</t>
  </si>
  <si>
    <t>UBS ETF (LU) MSCI Japan UCITS ETF (hedged to EUR) A-acc</t>
  </si>
  <si>
    <t>LU1169822266</t>
  </si>
  <si>
    <t>UBS ETF (LU) MSCI United Kingdom UCITS ETF (hedged to EUR) A-acc</t>
  </si>
  <si>
    <t>LU1169821292</t>
  </si>
  <si>
    <t>UBS ETF (LU) Bloomberg Barclays MSCI Global Liquid Corporates Sustainable UCITS ETF (USD) A-acc</t>
  </si>
  <si>
    <t>LU2099991536</t>
  </si>
  <si>
    <t>CSIF (IE) FTSE EPRA Nareit Developed Green Blue UCITS ETF - B USD</t>
  </si>
  <si>
    <t>IE00BMDX0K95</t>
  </si>
  <si>
    <t>CSIF (IE) MSCI USA Small Cap ESG Leaders Blue UCITS ETF - B USD</t>
  </si>
  <si>
    <t>IE00BMDX0L03</t>
  </si>
  <si>
    <t>Amundi MSCI Emerging ESG Leaders UCITS ETF DR (C)</t>
  </si>
  <si>
    <t>LU2109787551</t>
  </si>
  <si>
    <t>Amundi ETF DAX UCITS ETF DR - EUR (C/D)</t>
  </si>
  <si>
    <t>Amundi ETF Govies 0-6 Months EuroMTS Investment Grade UCITS ETF DR - EUR (C)</t>
  </si>
  <si>
    <t>Amundi ETF Govt Bond EuroMTS Broad Investment Grade 10-15 UCITS ETF - EUR (C)</t>
  </si>
  <si>
    <t>Amundi ETF Govt Bond EuroMTS Broad Investment Grade 1-3 UCITS ETF DR - EUR (C)</t>
  </si>
  <si>
    <t>Amundi ETF Govt Bond EuroMTS Broad Investment Grade 3-5 UCITS ETF DR - EUR (C)</t>
  </si>
  <si>
    <t>Amundi ETF Govt Bond EuroMTS Broad Investment Grade 5-7 UCITS ETF DR - EUR (C)</t>
  </si>
  <si>
    <t>Amundi ETF Govt Bond EuroMTS Broad Investment Grade 7-10 UCITS ETF DR - EUR (C)</t>
  </si>
  <si>
    <t>Amundi ETF iSTOXX Europe Multi-Factor Market Neutral UCITS ETF - EUR (C/D)</t>
  </si>
  <si>
    <t>Amundi ETF Leveraged MSCI USA Daily UCITS ETF - EUR (C/D)</t>
  </si>
  <si>
    <t>Amundi ETF MSCI EMU High Dividend UCITS ETF - EUR (C)</t>
  </si>
  <si>
    <t>Amundi ETF MSCI Europe Banks UCITS ETF - EUR (C/D)</t>
  </si>
  <si>
    <t>Amundi ETF MSCI Europe Energy UCITS ETF - EUR (C/D)</t>
  </si>
  <si>
    <t>Amundi ETF MSCI Europe ex EMU UCITS ETF - EUR (C/D)</t>
  </si>
  <si>
    <t>Amundi ETF MSCI Europe Healthcare UCITS ETF - EUR (C/D)</t>
  </si>
  <si>
    <t>Amundi ETF MSCI Spain UCITS ETF - EUR (C/D)</t>
  </si>
  <si>
    <t>Amundi ETF MSCI UK UCITS ETF - EUR (C/D)</t>
  </si>
  <si>
    <t>Amundi ETF MSCI World ex EMU UCITS ETF - EUR (C/D)</t>
  </si>
  <si>
    <t>Amundi ETF Short EURO STOXX 50 Daily UCITS ETF - EUR (C/D)</t>
  </si>
  <si>
    <t>Amundi ETF Short MSCI USA Daily UCITS ETF - EUR (C/D)</t>
  </si>
  <si>
    <t>Amundi ETF STOXX Europe 50 UCITS ETF - EUR (C/D)</t>
  </si>
  <si>
    <t>Amundi Index Barclays Global AGG 500M UCITS ETF DR - EUR (D)</t>
  </si>
  <si>
    <t>Amundi Index Breakeven Inflation USD 10Y UCITS ETF DR - USD (C)</t>
  </si>
  <si>
    <t>Amundi Index Euro AGG Corporate SRI UCITS ETF DR - EUR (D)</t>
  </si>
  <si>
    <t>Amundi Index Euro Corporate SRI 0-3 Y UCITS ETF DR - EUR (C)</t>
  </si>
  <si>
    <t>Amundi Index FTSE EPRA NAREIT Global UCITS ETF DR - EUR (D)</t>
  </si>
  <si>
    <t>Amundi Index J.P. Morgan EMU Govies IG UCITS ETF DR - EUR (D)</t>
  </si>
  <si>
    <t>Amundi Index J.P. Morgan GBI Global Govies UCITS ETF DR - EUR (D)</t>
  </si>
  <si>
    <t>Amundi Index MSCI Emerging Markets UCITS ETF DR - EUR (D)</t>
  </si>
  <si>
    <t>Amundi Index MSCI Europe UCITS ETF DR - EUR (D)</t>
  </si>
  <si>
    <t>Amundi Index MSCI North America UCITS ETF DR - EUR (D)</t>
  </si>
  <si>
    <t>Amundi Index MSCI World UCITS ETF DR - EUR (D)</t>
  </si>
  <si>
    <t>Amundi Index US CORP SRI UCITS ETF DR - USD (C)</t>
  </si>
  <si>
    <t>Amundi MSCI Brazil UCITS ETF - USD (C)</t>
  </si>
  <si>
    <t>Amundi MSCI Europe Momentum Factor UCITS ETF - EUR (C)</t>
  </si>
  <si>
    <t>Amundi MSCI Europe Quality Factor UCITS ETF - EUR (C)</t>
  </si>
  <si>
    <t>Amundi MSCI Europe UCITS ETF - EUR (C)</t>
  </si>
  <si>
    <t>Amundi MSCI USA Minimum Volatility Factor UCITS ETF - USD (C)</t>
  </si>
  <si>
    <t>Amundi Prime Euro Corporates UCITS ETF DR - EUR (C)</t>
  </si>
  <si>
    <t>Amundi Prime Euro Corporates UCITS ETF DR - EUR (D)</t>
  </si>
  <si>
    <t>Amundi Prime Euro Govies UCITS ETF DR - EUR (C)</t>
  </si>
  <si>
    <t>Amundi Prime Euro Govies UCITS ETF DR - EUR (D)</t>
  </si>
  <si>
    <t>Amundi Prime Europe UCITS ETF DR - EUR (C)</t>
  </si>
  <si>
    <t>Amundi Prime Europe UCITS ETF DR - EUR (D)</t>
  </si>
  <si>
    <t>Amundi Prime Eurozone UCITS ETF DR - EUR (C)</t>
  </si>
  <si>
    <t>Amundi Prime Eurozone UCITS ETF DR - EUR (D)</t>
  </si>
  <si>
    <t>Amundi Prime Global Govies UCITS ETF DR - EUR (C)</t>
  </si>
  <si>
    <t>Amundi Prime Global Govies UCITS ETF DR - EUR (D)</t>
  </si>
  <si>
    <t>Amundi Prime Global UCITS ETF DR - USD (C)</t>
  </si>
  <si>
    <t>Amundi Prime Global UCITS ETF DR - USD (D)</t>
  </si>
  <si>
    <t>Amundi Prime Japan UCITS ETF DR - JPY (C)</t>
  </si>
  <si>
    <t>Amundi Prime Japan UCITS ETF DR - JPY (D)</t>
  </si>
  <si>
    <t>Amundi Prime US Corporates UCITS ETF DR - USD (C)</t>
  </si>
  <si>
    <t>Amundi Prime US Corporates UCITS ETF DR - USD (D)</t>
  </si>
  <si>
    <t>Amundi Prime US Treasury UCITS ETF DR - USD (C)</t>
  </si>
  <si>
    <t>Amundi Prime US Treasury UCITS ETF DR - USD (D)</t>
  </si>
  <si>
    <t>Amundi Prime USA UCITS ETF DR - USD (C)</t>
  </si>
  <si>
    <t>Amundi Prime USA UCITS ETF DR - USD (D)</t>
  </si>
  <si>
    <t>Amundi Smart City UCITS ETF - EUR (C)</t>
  </si>
  <si>
    <t>EasyETF</t>
  </si>
  <si>
    <t>iShares Core EUR Corp Bond UCITS ETF EUR (Dist)</t>
  </si>
  <si>
    <t>iShares Core EUR Govt Bond UCITS ETF EUR (Dist)</t>
  </si>
  <si>
    <t>iShares DivDAX UCITS ETF (DE)</t>
  </si>
  <si>
    <t>iShares eb.rexx Government Germany 10.5+yr UCITS ETF (DE)</t>
  </si>
  <si>
    <t>iShares eb.rexx Government Germany 2.5-5.5yr UCITS ETF (DE)</t>
  </si>
  <si>
    <t>iShares eb.rexx Government Germany 5.5-10.5yr UCITS ETF (DE)</t>
  </si>
  <si>
    <t>iShares eb.rexx Government Germany UCITS ETF (DE)</t>
  </si>
  <si>
    <t>iShares EUR Aggregate Bond UCITS ETF EUR (Dist)</t>
  </si>
  <si>
    <t>iShares EUR Corp Bond 0-3yr ESG UCITS ETF</t>
  </si>
  <si>
    <t>iShares EUR Corp Bond 1-5yr UCITS ETF EUR (Dist)</t>
  </si>
  <si>
    <t>iShares EUR Corp Bond BBB-BB UCITS ETF EUR (Dist)</t>
  </si>
  <si>
    <t>iShares EUR Corp Bond ESG UCITS ETF EUR (Dist)</t>
  </si>
  <si>
    <t>iShares EUR Corp Bond ex-Financials 1-5yr UCITS ETF EUR (Dist)</t>
  </si>
  <si>
    <t>iShares EUR Corp Bond ex-Financials UCITS ETF EUR (Dist)</t>
  </si>
  <si>
    <t>iShares EUR Corp Bond Financials UCITS ETF EUR (Dist)</t>
  </si>
  <si>
    <t>iShares EUR Corp Bond Interest Rate Hedged UCITS ETF EUR (Dist)</t>
  </si>
  <si>
    <t>iShares EUR Corp Bond Large Cap UCITS ETF EUR (Dist)</t>
  </si>
  <si>
    <t>iShares EUR Covered Bond UCITS ETF EUR (Dist)</t>
  </si>
  <si>
    <t>iShares EUR Floating Rate Bond UCITS ETF EUR (Dist)</t>
  </si>
  <si>
    <t>iShares EUR Govt Bond 0-1yr UCITS ETF EUR (Dist)</t>
  </si>
  <si>
    <t>iShares EUR Govt Bond 10-15yr UCITS ETF EUR (Dist)</t>
  </si>
  <si>
    <t>iShares EUR Govt Bond 1-3yr UCITS ETF EUR (Dist)</t>
  </si>
  <si>
    <t>iShares EUR Govt Bond 15-30yr UCITS ETF EUR (Dist)</t>
  </si>
  <si>
    <t>iShares EUR Govt Bond 20yr Target Duration UCITS ETF EUR (Dist)</t>
  </si>
  <si>
    <t>iShares EUR Govt Bond 3-5yr UCITS ETF EUR (Dist)</t>
  </si>
  <si>
    <t>iShares EUR Govt Bond 3-7yr UCITS ETF EUR (Acc)</t>
  </si>
  <si>
    <t>iShares EUR Govt Bond 5-7yr UCITS ETF EUR (Dist)</t>
  </si>
  <si>
    <t>iShares EUR Govt Bond 7-10yr UCITS ETF EUR (Acc)</t>
  </si>
  <si>
    <t>iShares EUR Govt Bond 7-10yr UCITS ETF EUR (Dist)</t>
  </si>
  <si>
    <t>iShares EUR High Yield Corp Bond UCITS ETF</t>
  </si>
  <si>
    <t>iShares EUR Inflation Linked Govt Bond UCITS ETF EUR (Acc)</t>
  </si>
  <si>
    <t>iShares EUR Ultrashort Bond ESG UCITS ETF EUR (Dist)</t>
  </si>
  <si>
    <t>iShares EUR Ultrashort Bond UCITS ETF EUR (Dist)</t>
  </si>
  <si>
    <t>iShares J.P. Morgan ESG USD EM Bond UCITS ETF EUR Hedged (Acc)</t>
  </si>
  <si>
    <t>iShares J.P. Morgan ESG USD EM Bond UCITS ETF USD (Dist)</t>
  </si>
  <si>
    <t>iShares J.P. Morgan USD EM Bond EUR Hedged UCITS ETF (Dist)</t>
  </si>
  <si>
    <t>iShares J.P. Morgan USD EM Bond UCITS ETF EUR Hedged (Acc)</t>
  </si>
  <si>
    <t>iShares J.P. Morgan USD EM Bond UCITS ETF USD (Dist)</t>
  </si>
  <si>
    <t>iShares J.P. Morgan USD EM Corp Bond UCITS ETF EUR Hedged (Acc)</t>
  </si>
  <si>
    <t>iShares J.P. Morgan USD EM Corp Bond UCITS ETF USD (Dist)</t>
  </si>
  <si>
    <t>iShares USD Corp Bond 0-3yr ESG UCITS ETF EUR Hedged (Acc)</t>
  </si>
  <si>
    <t>iShares USD Corp Bond 0-3yr ESG UCITS ETF USD (Dist)</t>
  </si>
  <si>
    <t>iShares USD Corp Bond ESG UCITS ETF EUR Hedged (Dist)</t>
  </si>
  <si>
    <t>iShares USD Corp Bond ESG UCITS ETF USD (Acc)</t>
  </si>
  <si>
    <t>iShares USD Corp Bond ESG UCITS ETF USD (Dist)</t>
  </si>
  <si>
    <t>iShares USD Corp Bond Interest Rate Hedged UCITS ETF USD (Dist)</t>
  </si>
  <si>
    <t>iShares USD Corp Bond UCITS ETF USD (Dist)</t>
  </si>
  <si>
    <t>iShares USD Floating Rate Bond UCITS ETF EUR Hedged (Dist)</t>
  </si>
  <si>
    <t>iShares USD Floating Rate Bond UCITS ETF USD (Dist)</t>
  </si>
  <si>
    <t>iShares USD High Yield Corp Bond UCITS ETF EUR Hedged (Dist)</t>
  </si>
  <si>
    <t>iShares USD High Yield Corp Bond UCITS ETF USD (Dist)</t>
  </si>
  <si>
    <t>iShares USD Intermediate Credit Bond UCITS ETF</t>
  </si>
  <si>
    <t>iShares USD Short Duration Corp Bond UCITS ETF USD (Dist)</t>
  </si>
  <si>
    <t>iShares USD Short Duration High Yield Corp Bond UCITS ETF USD (Dist)</t>
  </si>
  <si>
    <t>iShares USD TIPS 0-5 UCITS ETF</t>
  </si>
  <si>
    <t>iShares USD TIPS UCITS ETF EUR Hedged (Acc)</t>
  </si>
  <si>
    <t>iShares USD Treasury Bond 0-1yr UCITS ETF USD (Dist)</t>
  </si>
  <si>
    <t>iShares USD Treasury Bond 1-3yr UCITS ETF USD (Dist)</t>
  </si>
  <si>
    <t>iShares USD Treasury Bond 20+yr UCITS ETF USD (Dist)</t>
  </si>
  <si>
    <t>iShares USD Treasury Bond 3-7yr UCITS ETF EUR Hedged (Dist)</t>
  </si>
  <si>
    <t>iShares USD Treasury Bond 3-7yr UCITS ETF USD (Acc)</t>
  </si>
  <si>
    <t>iShares USD Treasury Bond 3-7yr UCITS ETF USD (Dist)</t>
  </si>
  <si>
    <t>iShares USD Treasury Bond 7-10yr UCITS ETF EUR Hedged (Dist)</t>
  </si>
  <si>
    <t>iShares USD Treasury Bond 7-10yr UCITS ETF USD (Acc)</t>
  </si>
  <si>
    <t>iShares USD Treasury Bond 7-10yr UCITS ETF USD (Dist)</t>
  </si>
  <si>
    <t>iShares USD Treasury Bond UCITS ETF USD (Dist)</t>
  </si>
  <si>
    <t>iShares USD Ultrashort Bond UCITS ETF USD (Dist)</t>
  </si>
  <si>
    <t>Lyxor USD 10Y Inflation Expectations UCITS ETF - Acc</t>
  </si>
  <si>
    <t>PIMCO Euro Short-Term High Yield Corporate Bond Index UCITS ETF EUR Acc</t>
  </si>
  <si>
    <t>PIMCO</t>
  </si>
  <si>
    <t>PIMCO Euro Short-Term High Yield Corporate Bond Index UCITS ETF EUR Inc</t>
  </si>
  <si>
    <t>SPDR ICE BofA 0-5 Year EM USD Government Bond UCITS ETF</t>
  </si>
  <si>
    <t>SPDR Refinitiv Global Convertible Bond UCITS ETF</t>
  </si>
  <si>
    <t>UBS ETF (LU) J.P. Morgan CNY China Government 1-10 Year Bond UCITS ETF (USD) A-acc</t>
  </si>
  <si>
    <t>UBS ETF (LU) SBI Foreign AAA-BBB 1-5 UCITS ETF (CHF) A-dis</t>
  </si>
  <si>
    <t>UBS ETF (LU) SBI Foreign AAA-BBB 5-10 UCITS ETF (CHF) A-dis</t>
  </si>
  <si>
    <t>Xtrackers MSCI Emerging Markets ESG UCITS ETF</t>
  </si>
  <si>
    <t>Xtrackers MSCI Europe ESG UCITS ETF</t>
  </si>
  <si>
    <t>Xtrackers MSCI Japan ESG UCITS ETF</t>
  </si>
  <si>
    <t>Xtrackers MSCI USA ESG UCITS ETF</t>
  </si>
  <si>
    <t>Xtrackers MSCI World ESG UCITS ETF</t>
  </si>
  <si>
    <t>PIMCO Covered Bond UCITS ETF</t>
  </si>
  <si>
    <t>PIMCO Euro Low Duration Corporate Bond UCITS ETF</t>
  </si>
  <si>
    <t>PIMCO Euro Short Maturity UCITS ETF</t>
  </si>
  <si>
    <t>PIMCO Euro Short Maturity UCITS ETF EUR ACC</t>
  </si>
  <si>
    <t>21Shares Bitcoin ETP</t>
  </si>
  <si>
    <t>CH0454664001</t>
  </si>
  <si>
    <t>Invesco Physical Gold EUR Hedged ETC</t>
  </si>
  <si>
    <t>XS2183935274</t>
  </si>
  <si>
    <t>UBS ETF (LU) MSCI Pacific Socially Responsible UCITS ETF (USD) A-acc</t>
  </si>
  <si>
    <t>LU0950674928</t>
  </si>
  <si>
    <t>UBS ETF (IE) S&amp;P 500 ESG UCITS ETF (USD) A-acc</t>
  </si>
  <si>
    <t>IE00BHXMHL11</t>
  </si>
  <si>
    <t>VanEck Vectors Morningstar Global Wide Moat UCITS ETF</t>
  </si>
  <si>
    <t>IE00BL0BMZ89</t>
  </si>
  <si>
    <t>Deka MSCI Germany Climate Change ESG UCITS ETF</t>
  </si>
  <si>
    <t>DE000ETFL540</t>
  </si>
  <si>
    <t>Deka MSCI EMU Climate Change ESG UCITS ETF</t>
  </si>
  <si>
    <t>DE000ETFL557</t>
  </si>
  <si>
    <t>Deka MSCI Europe Climate Change ESG UCITS ETF</t>
  </si>
  <si>
    <t>DE000ETFL565</t>
  </si>
  <si>
    <t>Deka MSCI USA Climate Change ESG UCITS ETF</t>
  </si>
  <si>
    <t>DE000ETFL573</t>
  </si>
  <si>
    <t>Deka MSCI World Climate Change ESG UCITS ETF</t>
  </si>
  <si>
    <t>DE000ETFL581</t>
  </si>
  <si>
    <t>HSBC Europe Sustainable Equity UCITS ETF</t>
  </si>
  <si>
    <t>IE00BKY55W78</t>
  </si>
  <si>
    <t>HSBC Japan Sustainable Equity UCITS ETF</t>
  </si>
  <si>
    <t>IE00BKY55S33</t>
  </si>
  <si>
    <t>HSBC USA Sustainable Equity UCITS ETF</t>
  </si>
  <si>
    <t>IE00BKY40J65</t>
  </si>
  <si>
    <t>Lyxor MSCI Russia UCITS ETF - Dist</t>
  </si>
  <si>
    <t>LU1923627332</t>
  </si>
  <si>
    <t>Lyxor Daily LevDAX UCITS ETF</t>
  </si>
  <si>
    <t>LU2090062600</t>
  </si>
  <si>
    <t>Lyxor FTSE 100 UCITS ETF</t>
  </si>
  <si>
    <t>LU1650492256</t>
  </si>
  <si>
    <t>Amundi Prime US Treasury Bond 0-1 Y UCITS ETF DR - USD (C)</t>
  </si>
  <si>
    <t>LU2182388665</t>
  </si>
  <si>
    <t>LU2195226068</t>
  </si>
  <si>
    <t>LU2198883410</t>
  </si>
  <si>
    <t>CSIF (IE) MSCI World ESG Leaders Minimum Volatility Blue UCITS ETF - B USD</t>
  </si>
  <si>
    <t>IE00BMDX0M10</t>
  </si>
  <si>
    <t>Franklin S&amp;P 500 Paris Aligned Climate UCITS ETF</t>
  </si>
  <si>
    <t>IE00BMDPBZ72</t>
  </si>
  <si>
    <t>Franklin STOXX Europe 600 Paris Aligned Climate UCITS ETF</t>
  </si>
  <si>
    <t>IE00BMDPBY65</t>
  </si>
  <si>
    <t>LU2090062436</t>
  </si>
  <si>
    <t>Xtrackers II ESG EUR Corporate Bond Short Duration UCITS ETF 1C</t>
  </si>
  <si>
    <t>LU2178481649</t>
  </si>
  <si>
    <t>Amundi Prime US Treasury Bond 0-1 Y UCITS ETF DR - Hedged EUR (C)</t>
  </si>
  <si>
    <t>LU2182388749</t>
  </si>
  <si>
    <t>HSBC Developed World Sustainable Equity UCITS ETF</t>
  </si>
  <si>
    <t>IE00BKY59K37</t>
  </si>
  <si>
    <t>Alerian Midstream Energy Dividend UCITS ETF - Dist</t>
  </si>
  <si>
    <t>IE00BKPTXQ89</t>
  </si>
  <si>
    <t>iShares J.P. Morgan USD EM Bond UCITS ETF USD (Acc)</t>
  </si>
  <si>
    <t>IE00BYXYYK40</t>
  </si>
  <si>
    <t>iShares Edge MSCI World Minimum Volatility UCITS ETF USD (Dist)</t>
  </si>
  <si>
    <t>IE00BMCZLJ20</t>
  </si>
  <si>
    <t>iShares USD Development Bank Bonds UCITS ETF EUR Hedged (Acc)</t>
  </si>
  <si>
    <t>IE00BMCZLH06</t>
  </si>
  <si>
    <t>iShares USD High Yield Corp Bond ESG UCITS ETF EUR Hedged (Acc)</t>
  </si>
  <si>
    <t>IE00BMDFDY08</t>
  </si>
  <si>
    <t>Lyxor STOXX Europe 600 Healthcare UCITS ETF - Dist</t>
  </si>
  <si>
    <t>LU2082997516</t>
  </si>
  <si>
    <t>Lyxor STOXX Europe 600 Basic Resources UCITS ETF - Dist</t>
  </si>
  <si>
    <t>LU2082996385</t>
  </si>
  <si>
    <t>Lyxor STOXX Europe 600 Chemicals UCITS ETF - Dist</t>
  </si>
  <si>
    <t>LU2082996542</t>
  </si>
  <si>
    <t>Lyxor STOXX Europe 600 Oil &amp; Gas UCITS ETF - Dist</t>
  </si>
  <si>
    <t>LU2082998167</t>
  </si>
  <si>
    <t>Lyxor STOXX Europe 600 Utilities UCITS ETF - Dist</t>
  </si>
  <si>
    <t>LU2082999215</t>
  </si>
  <si>
    <t>Lyxor MSCI Pacific Ex Japan UCITS ETF - Dist</t>
  </si>
  <si>
    <t>LU1220245556</t>
  </si>
  <si>
    <t>IE00BFYN8Y92</t>
  </si>
  <si>
    <t xml:space="preserve">Fidelity Global Quality Income UCITS ETF - EUR hedged Inc </t>
  </si>
  <si>
    <t>IE00BDDRF924</t>
  </si>
  <si>
    <t>IE00BJQTJ848</t>
  </si>
  <si>
    <t>HAN-GINS Tech Megatrend Equal Weight UCITS ETF - Acc</t>
  </si>
  <si>
    <t>IE00BDDRF700</t>
  </si>
  <si>
    <t>IE00BG5J1M21</t>
  </si>
  <si>
    <t>IE00BDVPNG13</t>
  </si>
  <si>
    <t>IE00BFNNN236</t>
  </si>
  <si>
    <t>IE00BZ0XVF52</t>
  </si>
  <si>
    <t>IE00BKLF1R75</t>
  </si>
  <si>
    <t>IE00BJGWQN72</t>
  </si>
  <si>
    <t>IE00BQQ3Q067</t>
  </si>
  <si>
    <t>IE00BDF12W49</t>
  </si>
  <si>
    <t>IE00BQZJBM26</t>
  </si>
  <si>
    <t>IE00BG88WG77</t>
  </si>
  <si>
    <t>IE00BYMLZY74</t>
  </si>
  <si>
    <t>IE00BD49R912</t>
  </si>
  <si>
    <t>IE00BD49RB39</t>
  </si>
  <si>
    <t>IE00BD49RJ15</t>
  </si>
  <si>
    <t>IE00BD49RK20</t>
  </si>
  <si>
    <t>IE00BQZJBX31</t>
  </si>
  <si>
    <t>IE00BVXBH163</t>
  </si>
  <si>
    <t>IE00BYQCZX56</t>
  </si>
  <si>
    <t>IE00BQZJC527</t>
  </si>
  <si>
    <t>IE00BDF16114</t>
  </si>
  <si>
    <t>IE00BZ56TQ67</t>
  </si>
  <si>
    <t>IE00BZ56SW52</t>
  </si>
  <si>
    <t>IE00BYQCZJ13</t>
  </si>
  <si>
    <t>IE00BYQCZN58</t>
  </si>
  <si>
    <t>IE00BVXC4854</t>
  </si>
  <si>
    <t>IE00BQZJBQ63</t>
  </si>
  <si>
    <t>IE00BD6RZT93</t>
  </si>
  <si>
    <t>IE00BD6RZW23</t>
  </si>
  <si>
    <t>IE00BZ56RG20</t>
  </si>
  <si>
    <t>21Shares Short Bitcoin ETP</t>
  </si>
  <si>
    <t>CH0514065058</t>
  </si>
  <si>
    <t>BlackRock ESG Multi-Asset Conservative Portfolio UCITS ETF EUR (Acc)</t>
  </si>
  <si>
    <t>IE00BLP53M98</t>
  </si>
  <si>
    <t>BlackRock ESG Multi-Asset Moderate Portfolio UCITS ETF EUR (Acc)</t>
  </si>
  <si>
    <t>IE00BLLZQS08</t>
  </si>
  <si>
    <t>BlackRock ESG Multi-Asset Growth Portfolio UCITS ETF EUR (Acc)</t>
  </si>
  <si>
    <t>IE00BLLZQ805</t>
  </si>
  <si>
    <t>Lyxor Smart Overnight Return - UCITS ETF D-EUR</t>
  </si>
  <si>
    <t>LU2082999306</t>
  </si>
  <si>
    <t>Vanguard U.K. Gilt UCITS ETF EUR hedged - Acc</t>
  </si>
  <si>
    <t>IE00BMX0B524</t>
  </si>
  <si>
    <t>Vanguard USD Corporate Bond UCITS ETF EUR hedged - Acc</t>
  </si>
  <si>
    <t>IE00BGYWFL94</t>
  </si>
  <si>
    <t>Vanguard USD Treasury Bond UCITS ETF EUR hedged - Acc</t>
  </si>
  <si>
    <t>IE00BMX0B631</t>
  </si>
  <si>
    <t>Rize Sustainable Future of Food UCITS ETF – USD Acc</t>
  </si>
  <si>
    <t>IE00BLRPQH31</t>
  </si>
  <si>
    <t>Rize Education Tech &amp; Digital Learning UCITS ETF – USD Acc</t>
  </si>
  <si>
    <t>IE00BLRPQJ54</t>
  </si>
  <si>
    <t>Lyxor S&amp;P 500 UCITS ETF - Daily Hedged to EUR - Dist</t>
  </si>
  <si>
    <t>LU0959211243</t>
  </si>
  <si>
    <t>Lyxor S&amp;P 500 UCITS ETF - Dist (USD)</t>
  </si>
  <si>
    <t>LU0496786657</t>
  </si>
  <si>
    <t>Lyxor STOXX Europe 600 Automobiles &amp; Parts UCITS ETF</t>
  </si>
  <si>
    <t>LU2082995908</t>
  </si>
  <si>
    <t>Lyxor STOXX Europe 600 Food &amp; Beverage UCITS ETF</t>
  </si>
  <si>
    <t>LU2082997359</t>
  </si>
  <si>
    <t>Lyxor STOXX Europe 600 Industrial Goods &amp; Services UCITS ETF</t>
  </si>
  <si>
    <t>LU2082997789</t>
  </si>
  <si>
    <t>Lyxor STOXX Europe 600 Insurance UCITS ETF</t>
  </si>
  <si>
    <t>LU2082997946</t>
  </si>
  <si>
    <t>Lyxor STOXX Europe 600 Personal &amp; Household Goods UCITS ETF</t>
  </si>
  <si>
    <t>LU2082998324</t>
  </si>
  <si>
    <t>Lyxor STOXX Europe 600 Technology UCITS ETF</t>
  </si>
  <si>
    <t>LU2082998837</t>
  </si>
  <si>
    <t>Lyxor Core EURO STOXX 50 (DR) - UCITS ETF</t>
  </si>
  <si>
    <t>LU0908501488</t>
  </si>
  <si>
    <t>LU2099992260</t>
  </si>
  <si>
    <t>Tabula Global IG Credit Curve Steepener UCITS ETF (EUR) Acc</t>
  </si>
  <si>
    <t>IE00BMQ5Y557</t>
  </si>
  <si>
    <t>Xtrackers ESG USD Corporate Bond UCITS ETF 1C</t>
  </si>
  <si>
    <t>IE00BL58LJ19</t>
  </si>
  <si>
    <t>Xtrackers US Treasuries Ultrashort Bond UCITS ETF 1C</t>
  </si>
  <si>
    <t>IE00BM97MR69</t>
  </si>
  <si>
    <t>Xtrackers USD Corporate Bond UCITS ETF 1C</t>
  </si>
  <si>
    <t>IE00BFMKQC67</t>
  </si>
  <si>
    <t>LU2197908721</t>
  </si>
  <si>
    <t>IE00BMY76136</t>
  </si>
  <si>
    <t>Lyxor Euro Government Bond 1-3Y (DR) UCITS ETF - Dist</t>
  </si>
  <si>
    <t>LU1650487926</t>
  </si>
  <si>
    <t>Lyxor Euro Government Bond 3-5Y (DR) UCITS ETF - Dist</t>
  </si>
  <si>
    <t>LU1650488817</t>
  </si>
  <si>
    <t>Lyxor Euro Government Bond 5-7Y (DR) UCITS ETF - Dist</t>
  </si>
  <si>
    <t>LU2090062865</t>
  </si>
  <si>
    <t>Lyxor Euro Government Bond 7-10Y (DR) UCITS ETF - Dist</t>
  </si>
  <si>
    <t>LU2090062949</t>
  </si>
  <si>
    <t>Lyxor Euro Government Bond 10-15Y (DR) UCITS ETF - Dist</t>
  </si>
  <si>
    <t>LU1650489898</t>
  </si>
  <si>
    <t>Lyxor Core MSCI Japan (DR) UCITS ETF - Dist</t>
  </si>
  <si>
    <t>LU2090063673</t>
  </si>
  <si>
    <t>Lyxor Core MSCI Japan (DR) UCITS ETF - Daily Hedged to EUR - Dist</t>
  </si>
  <si>
    <t>LU2133056387</t>
  </si>
  <si>
    <t>LU2198884491</t>
  </si>
  <si>
    <t>LU2198882362</t>
  </si>
  <si>
    <t>HSBC Asia Pacific ex Japan Sustainable Equity UCITS ETF</t>
  </si>
  <si>
    <t>IE00BKY58G26</t>
  </si>
  <si>
    <t>HSBC Emerging Market Sustainable Equity UCITS ETF</t>
  </si>
  <si>
    <t>IE00BKY59G90</t>
  </si>
  <si>
    <t>Invesco Euro Corporate Hybrid Bond UCITS ETF - Dist</t>
  </si>
  <si>
    <t>IE00BKWD3966</t>
  </si>
  <si>
    <t>Invesco Euro Corporate Hybrid Bond UCITS ETF - Acc</t>
  </si>
  <si>
    <t>IE00BKWD3B81</t>
  </si>
  <si>
    <t>Lyxor STOXX Europe 600 Banks UCITS ETF - Dist</t>
  </si>
  <si>
    <t>LU2082996112</t>
  </si>
  <si>
    <t>Lyxor STOXX Europe 600 Construction &amp; Materials UCITS ETF - Dist</t>
  </si>
  <si>
    <t>LU2082996898</t>
  </si>
  <si>
    <t>Lyxor STOXX Europe 600 Financial Services UCITS ETF - Dist</t>
  </si>
  <si>
    <t>LU2082997193</t>
  </si>
  <si>
    <t>Lyxor STOXX Europe 600 Retail UCITS ETF - Dist</t>
  </si>
  <si>
    <t>LU2082998670</t>
  </si>
  <si>
    <t>Lyxor STOXX Europe 600 Telecommunications UCITS ETF - Dist</t>
  </si>
  <si>
    <t>LU2082999058</t>
  </si>
  <si>
    <t>Lyxor STOXX Europe 600 Travel &amp; Leisure UCITS ETF - Dist</t>
  </si>
  <si>
    <t>LU2082999132</t>
  </si>
  <si>
    <t>Lyxor Euro Government Bond 25+Y (DR) UCITS ETF - Dist</t>
  </si>
  <si>
    <t>LU1686832277</t>
  </si>
  <si>
    <t>Lyxor Euro Government Bond 15+Y (DR) UCITS ETF - Dist</t>
  </si>
  <si>
    <t>LU2090062782</t>
  </si>
  <si>
    <t>LU1650491795</t>
  </si>
  <si>
    <t>iShares S&amp;P 500 Swap UCITS ETF USD (Acc)</t>
  </si>
  <si>
    <t>IE00BMTX1Y45</t>
  </si>
  <si>
    <t>Amundi MSCI Emerging ESG Universal Select UCITS ETF DR (C)</t>
  </si>
  <si>
    <t>LU2109787049</t>
  </si>
  <si>
    <t>iShares Dow Jones Asia Pacific Select Dividend 50 UCITS ETF (DE)</t>
  </si>
  <si>
    <t>Vanguard Germany All Cap UCITS ETF</t>
  </si>
  <si>
    <t>Xtrackers EURO STOXX 50 UCITS ETF 1D</t>
  </si>
  <si>
    <t>Xtrackers EURO STOXX 50 UCITS ETF 1C</t>
  </si>
  <si>
    <t>Xtrackers EURO STOXX 50 Short Daily Swap UCITS ETF 1C</t>
  </si>
  <si>
    <t>Lyxor Core EURO STOXX 50 (DR) UCITS ETF Acc</t>
  </si>
  <si>
    <t>Xtrackers EURO STOXX Quality Dividend UCITS ETF 1D</t>
  </si>
  <si>
    <t>Almalia Sanlam Active Shariah Global Equity UCITS ETF - Acc</t>
  </si>
  <si>
    <t>IE00BMYMHS24</t>
  </si>
  <si>
    <t>iShares EUR Govt Bond Climate UCITS ETF EUR (Dist)</t>
  </si>
  <si>
    <t>IE00BLDGH447</t>
  </si>
  <si>
    <t>iShares EUR Govt Bond Climate UCITS ETF EUR (Acc)</t>
  </si>
  <si>
    <t>IE00BLDGH553</t>
  </si>
  <si>
    <t>BNP Paribas Easy ECPI Global ESG Blue Economy UCITS ETF - Acc</t>
  </si>
  <si>
    <t>LU2194447293</t>
  </si>
  <si>
    <t>First Trust Cloud Computing UCITS ETF</t>
  </si>
  <si>
    <t>IE00BFD2H405</t>
  </si>
  <si>
    <t>First Trust Nasdaq Cybersecurity UCITS ETF</t>
  </si>
  <si>
    <t>IE00BF16M727</t>
  </si>
  <si>
    <t>iShares MSCI World SRI UCITS ETF EUR Hedged (Dist)</t>
  </si>
  <si>
    <t>IE00BMZ17W23</t>
  </si>
  <si>
    <t>Digital Infrastructure and Connectivity UCITS ETF - Acc</t>
  </si>
  <si>
    <t>IE00BL643144</t>
  </si>
  <si>
    <t>SPDR Bloomberg SASB Euro Corporate ESG UCITS ETF</t>
  </si>
  <si>
    <t>IE00BLF7VW10</t>
  </si>
  <si>
    <t>Amundi Prime Euro Gov Bonds 0-1Y UCITS ETF DR (C)</t>
  </si>
  <si>
    <t>LU2233156582</t>
  </si>
  <si>
    <t>SPDR MSCI ACWI USD Hdg UCITS ETF</t>
  </si>
  <si>
    <t>IE00BF1B7272</t>
  </si>
  <si>
    <t>SPDR Bloomberg SASB U.S. Corporate ESG UCITS ETF</t>
  </si>
  <si>
    <t>IE00BLF7VX27</t>
  </si>
  <si>
    <t>Amundi Index MSCI Japan SRI UCITS ETF DR (C)</t>
  </si>
  <si>
    <t>LU2233156749</t>
  </si>
  <si>
    <t>Lyxor DAX (DR) UCITS ETF - Dist</t>
  </si>
  <si>
    <t>Lyxor New Energy (DR) UCITS ETF - Dist</t>
  </si>
  <si>
    <t>Lyxor World Water (DR) UCITS ETF - Dist</t>
  </si>
  <si>
    <t>VanEck Vectors Bitcoin ETN</t>
  </si>
  <si>
    <t>DE000A28M8D0</t>
  </si>
  <si>
    <t>Fidelity Sustainable Research Enhanced Emerging Markets Equity UCITS ETF - Acc</t>
  </si>
  <si>
    <t>IE00BLRPN388</t>
  </si>
  <si>
    <t>Xtrackers Nikkei 225 UCITS ETF 1C</t>
  </si>
  <si>
    <t>LU2196470426</t>
  </si>
  <si>
    <t>LU2153616326</t>
  </si>
  <si>
    <t>L&amp;G Clean Energy UCITS ETF</t>
  </si>
  <si>
    <t>IE00BK5BCH80</t>
  </si>
  <si>
    <t>JPM Carbon Transition Global Equity UCITS ETF - USD (acc)</t>
  </si>
  <si>
    <t>IE00BMDWYZ92</t>
  </si>
  <si>
    <t>iShares MSCI Europe Consumer Staples Sector UCITS ETF EUR (Acc)</t>
  </si>
  <si>
    <t>IE00BMW42074</t>
  </si>
  <si>
    <t>iShares MSCI Europe Health Care Sector UCITS ETF EUR (Acc)</t>
  </si>
  <si>
    <t>IE00BMW42181</t>
  </si>
  <si>
    <t>iShares MSCI Europe Consumer Discretionary Sector UCITS ETF EUR (Acc)</t>
  </si>
  <si>
    <t>IE00BMW42298</t>
  </si>
  <si>
    <t>iShares MSCI Europe Financials Sector UCITS ETF EUR (Acc)</t>
  </si>
  <si>
    <t>IE00BMW42306</t>
  </si>
  <si>
    <t>iShares MSCI Europe Information Technology Sector UCITS ETF EUR (Acc)</t>
  </si>
  <si>
    <t>IE00BMW42413</t>
  </si>
  <si>
    <t>iShares MSCI Europe Energy Sector UCITS ETF EUR (Acc)</t>
  </si>
  <si>
    <t>IE00BMW42637</t>
  </si>
  <si>
    <t>Amundi Nasdaq-100 UCITS ETF - Daily Hedged EUR (C)</t>
  </si>
  <si>
    <t>Amundi Nasdaq-100 UCITS ETF - EUR (C)</t>
  </si>
  <si>
    <t>iShares Nasdaq-100 UCITS ETF (DE)</t>
  </si>
  <si>
    <t>iShares Nasdaq-100 UCITS ETF USD (Acc)</t>
  </si>
  <si>
    <t>Lyxor Nasdaq-100 UCITS ETF - Dist USD</t>
  </si>
  <si>
    <t>UBS ETF (LU) Bloomberg Barclays MSCI Global Liquid Corporates Sustainable UCITS ETF (hedged to EUR) A-acc</t>
  </si>
  <si>
    <t>Xtrackers STOXX Europe 600 UCITS ETF 1C</t>
  </si>
  <si>
    <t>Xtrackers STOXX Global Select Dividend 100 Swap UCITS ETF 1D</t>
  </si>
  <si>
    <t>Invesco Quantitative Strategies ESG Global Equity Multi-factor UCITS ETF - EUR Hdg Acc</t>
  </si>
  <si>
    <t>Amundi MSCI EMU ESG Leaders Select UCITS ETF DR - EUR (C)</t>
  </si>
  <si>
    <t>Amundi Index MSCI Pacific ex Japan SRI UCITS ETF DR - EUR (C)</t>
  </si>
  <si>
    <t>Amundi S&amp;P 500 ESG UCITS ETF DR - EUR (C)</t>
  </si>
  <si>
    <t>Lyxor 1 DivDAX UCITS ETF (I)</t>
  </si>
  <si>
    <t>Lyxor 1 EURO STOXX 50 UCITS ETF (I)</t>
  </si>
  <si>
    <t>Lyxor 1 MDAX UCITS ETF (I)</t>
  </si>
  <si>
    <t>Lyxor 1 SDAX UCITS ETF (I)</t>
  </si>
  <si>
    <t>Lyxor 1 STOXX Europe 600 UCITS ETF</t>
  </si>
  <si>
    <t>Lyxor 1 TecDAX UCITS ETF (I)</t>
  </si>
  <si>
    <t>Lyxor ATX (DR) UCITS ETF</t>
  </si>
  <si>
    <t>Lyxor Bloomberg Equal-weight Commodity ex-Agriculture EUR hedged UCITS ETF</t>
  </si>
  <si>
    <t>Lyxor Bloomberg Equal-weight Commodity ex-Agriculture UCITS ETF</t>
  </si>
  <si>
    <t>Lyxor Bund Future Daily (-2x) Inverse UCITS ETF</t>
  </si>
  <si>
    <t>Lyxor Bund Future Daily (-1x) Inverse UCITS ETF</t>
  </si>
  <si>
    <t>Lyxor Core DAX (DR) UCITS ETF</t>
  </si>
  <si>
    <t>Lyxor DivDAX (DR) UCITS ETF</t>
  </si>
  <si>
    <t>Lyxor Dow Jones Industrial Average (LUX) UCITS ETF</t>
  </si>
  <si>
    <t>Lyxor DJ Switzerland Titans 30 (DR) UCITS ETF</t>
  </si>
  <si>
    <t>Lyxor EURO STOXX 50 Daily (2x) Leverage (LUX) UCITS ETF</t>
  </si>
  <si>
    <t>Lyxor EURO STOXX 50 Daily (-1x) Inverse (LUX) UCITS ETF</t>
  </si>
  <si>
    <t>Lyxor EURO STOXX Select Dividend 30 (DR) UCITS ETF</t>
  </si>
  <si>
    <t>Lyxor F.A.Z. 100 Index (DR) UCITS ETF</t>
  </si>
  <si>
    <t>Lyxor FTSE China A50 UCITS ETF</t>
  </si>
  <si>
    <t>Lyxor HSI UCITS ETF</t>
  </si>
  <si>
    <t>Lyxor iBoxx EUR Liquid Sovereigns Diversified Overall UCITS ETF</t>
  </si>
  <si>
    <t>Lyxor MDAX (DR) UCITS ETF</t>
  </si>
  <si>
    <t>Lyxor MSCI Emerging Markets (LUX) UCITS ETF</t>
  </si>
  <si>
    <t>Lyxor MSCI Europe Mid Cap UCITS ETF</t>
  </si>
  <si>
    <t>Lyxor MSCI Europe Small Cap UCITS ETF</t>
  </si>
  <si>
    <t>Lyxor MSCI Europe UCITS ETF</t>
  </si>
  <si>
    <t>Lyxor MSCI Italy UCITS ETF</t>
  </si>
  <si>
    <t>Lyxor MSCI North America UCITS ETF</t>
  </si>
  <si>
    <t>Lyxor MSCI Pacific UCITS ETF</t>
  </si>
  <si>
    <t>Lyxor MSCI Spain UCITS ETF</t>
  </si>
  <si>
    <t>Lyxor MSCI USA (LUX) UCITS ETF</t>
  </si>
  <si>
    <t>Lyxor MSCI World (LUX) UCITS ETF</t>
  </si>
  <si>
    <t>Lyxor Nikkei 225 UCITS ETF</t>
  </si>
  <si>
    <t>Lyxor NYSE Arca Gold BUGS (DR) UCITS ETF</t>
  </si>
  <si>
    <t>Lyxor PSI 20 Daily (2x) Leverage UCITS ETF</t>
  </si>
  <si>
    <t>Lyxor PSI 20 (DR) UCITS ETF</t>
  </si>
  <si>
    <t>Lyxor S&amp;P MidCap 400 UCITS ETF</t>
  </si>
  <si>
    <t>Lyxor S&amp;P SmallCap 600 UCITS ETF</t>
  </si>
  <si>
    <t>Lyxor S&amp;P SMIT 40 Index UCITS ETF</t>
  </si>
  <si>
    <t>Lyxor SDAX (DR) UCITS ETF</t>
  </si>
  <si>
    <t>Lyxor ShortDAX Daily (-1x) Inverse UCITS ETF</t>
  </si>
  <si>
    <t>Lyxor ShortMDAX Daily (-1x) Inverse UCITS ETF</t>
  </si>
  <si>
    <t>Lyxor SPI UCITS ETF</t>
  </si>
  <si>
    <t>Lyxor STOXX Europe 600 UCITS ETF</t>
  </si>
  <si>
    <t>Lyxor MSCI Korea UCITS ETF</t>
  </si>
  <si>
    <t>Vanguard LifeStrategy 20% Equity UCITS ETF (EUR) - Acc</t>
  </si>
  <si>
    <t>IE00BMVB5K07</t>
  </si>
  <si>
    <t>Vanguard LifeStrategy 20% Equity UCITS ETF (EUR) - Dist</t>
  </si>
  <si>
    <t>IE00BMVB5L14</t>
  </si>
  <si>
    <t>Vanguard LifeStrategy 40% Equity UCITS ETF (EUR) - Acc</t>
  </si>
  <si>
    <t>IE00BMVB5M21</t>
  </si>
  <si>
    <t>Vanguard LifeStrategy 40% Equity UCITS ETF (EUR) - Dist</t>
  </si>
  <si>
    <t>IE00BMVB5N38</t>
  </si>
  <si>
    <t>Vanguard LifeStrategy 60% Equity UCITS ETF (EUR) - Acc</t>
  </si>
  <si>
    <t>IE00BMVB5P51</t>
  </si>
  <si>
    <t>Vanguard LifeStrategy 60% Equity UCITS ETF (EUR) - Dist</t>
  </si>
  <si>
    <t>IE00BMVB5Q68</t>
  </si>
  <si>
    <t>Vanguard LifeStrategy 80% Equity UCITS ETF (EUR) - Acc</t>
  </si>
  <si>
    <t>IE00BMVB5R75</t>
  </si>
  <si>
    <t>Vanguard LifeStrategy 80% Equity UCITS ETF (EUR) - Dist</t>
  </si>
  <si>
    <t>IE00BMVB5S82</t>
  </si>
  <si>
    <t>Xtrackers ESG USD Corporate Bond UCITS ETF 2C - EUR hedged</t>
  </si>
  <si>
    <t>IE00BL58LL31</t>
  </si>
  <si>
    <t>Lyxor Nasdaq-100 Daily (2x) Leveraged UCITS ETF - Acc</t>
  </si>
  <si>
    <t>FR0010342592</t>
  </si>
  <si>
    <t>VanEck Vectors Semiconductor UCITS ETF - USD Acc</t>
  </si>
  <si>
    <t>IE00BMC38736</t>
  </si>
  <si>
    <t>Amundi DAX 50 ESG UCITS ETF DR (C)</t>
  </si>
  <si>
    <t>LU2240851688</t>
  </si>
  <si>
    <t>L&amp;G ESG Emerging Markets Government Bond (USD) 0-5 Year UCITS ETF</t>
  </si>
  <si>
    <t>IE00BLRPQP15</t>
  </si>
  <si>
    <t>L&amp;G ESG China Bond CNY UCITS ETF</t>
  </si>
  <si>
    <t>IE00BLRPQL76</t>
  </si>
  <si>
    <t>iClima Global Decarbonisation Enablers UCITS ETF - Acc</t>
  </si>
  <si>
    <t>IE00BNC1F287</t>
  </si>
  <si>
    <t>HSBC Hang Seng TECH UCITS ETF</t>
  </si>
  <si>
    <t>IE00BMWXKN31</t>
  </si>
  <si>
    <t>LU2249056297</t>
  </si>
  <si>
    <t>Tabula iTraxx IG Bond UCITS ETF (EUR) - Acc</t>
  </si>
  <si>
    <t>IE00BKP52691</t>
  </si>
  <si>
    <t>Lyxor MSCI Europe ESG Leaders (DR) UCITS ETF - Acc</t>
  </si>
  <si>
    <t>LU1940199711</t>
  </si>
  <si>
    <t>BNP Paribas Easy Low Carbon 100 Europe PAB UCITS ETF</t>
  </si>
  <si>
    <t>iShares USD TIPS UCITS ETF USD (Acc)</t>
  </si>
  <si>
    <t>Lyxor ESG Euro Corporate Bond (DR) UCITS ETF - Acc</t>
  </si>
  <si>
    <t>Lyxor ESG Euro Corporate Bond Ex Financials (DR) UCITS ETF - Acc</t>
  </si>
  <si>
    <t>Tabula iTraxx IG Bond UCITS ETF (EUR) - Dist</t>
  </si>
  <si>
    <t>Xtrackers MSCI UK ESG UCITS ETF 1D</t>
  </si>
  <si>
    <t>IE00BLRPRK35</t>
  </si>
  <si>
    <t>IE00BVFZGD11</t>
  </si>
  <si>
    <t>IE00BF4TWF63</t>
  </si>
  <si>
    <t>IE00B8HGT870</t>
  </si>
  <si>
    <t>IE00B6X4BP29</t>
  </si>
  <si>
    <t>IE00BF4TWC33</t>
  </si>
  <si>
    <t>IE00BLRPRG98</t>
  </si>
  <si>
    <t>IE00B76BRD76</t>
  </si>
  <si>
    <t>IE00B7XD2195</t>
  </si>
  <si>
    <t>IE00B8JG1787</t>
  </si>
  <si>
    <t>IE00BVFZGC04</t>
  </si>
  <si>
    <t>IE00BKS8QN04</t>
  </si>
  <si>
    <t>IE00BF4TW453</t>
  </si>
  <si>
    <t>IE00B878KX55</t>
  </si>
  <si>
    <t>IE00B8GKPP93</t>
  </si>
  <si>
    <t>IE00BYTYHN28</t>
  </si>
  <si>
    <t>IE00BYTYHM11</t>
  </si>
  <si>
    <t>IE00B7SD4R47</t>
  </si>
  <si>
    <t>IE00B8JF9153</t>
  </si>
  <si>
    <t>IE00BLS09N40</t>
  </si>
  <si>
    <t>IE00BLS09P63</t>
  </si>
  <si>
    <t>IE00BLRPRL42</t>
  </si>
  <si>
    <t>IE00BLRPRJ20</t>
  </si>
  <si>
    <t>IE00B7Y34M31</t>
  </si>
  <si>
    <t>IE00B8K7KM88</t>
  </si>
  <si>
    <t>IE00BLRPRH06</t>
  </si>
  <si>
    <t>IE00BKS8QT65</t>
  </si>
  <si>
    <t>Fidelity Sustainable Research Enhanced Japan Equity UCITS ETF</t>
  </si>
  <si>
    <t>IE00BNGFMX61</t>
  </si>
  <si>
    <t>Fidelity Sustainable Research Enhanced Pacific ex-Japan Equity UCITS ETF</t>
  </si>
  <si>
    <t>IE00BNGFMY78</t>
  </si>
  <si>
    <t>Tabula EUR IG Bond Paris-Aligned Climate UCITS ETF (EUR) – Acc</t>
  </si>
  <si>
    <t>IE00BN4GXL63</t>
  </si>
  <si>
    <t>L&amp;G ESG USD Corporate Bond UCITS ETF</t>
  </si>
  <si>
    <t>IE00BLRPRD67</t>
  </si>
  <si>
    <t>L&amp;G ESG Emerging Markets Corporate Bond (USD) UCITS ETF</t>
  </si>
  <si>
    <t>IE00BLRPRF81</t>
  </si>
  <si>
    <t>Amundi Index MSCI Japan SRI UCITS ETF DR - Hedged EUR (C)</t>
  </si>
  <si>
    <t>LU2269164310</t>
  </si>
  <si>
    <t>Xtrackers MSCI EMU ESG UCITS ETF 1C</t>
  </si>
  <si>
    <t>IE00BNC1G699</t>
  </si>
  <si>
    <t>Xtrackers MSCI USA Communication Services UCITS ETF 1D</t>
  </si>
  <si>
    <t>IE00BNC1G707</t>
  </si>
  <si>
    <t>Xtrackers MSCI USA Industrials UCITS ETF 1D</t>
  </si>
  <si>
    <t>IE00BCHWNV48</t>
  </si>
  <si>
    <t>IE00BMFKG444</t>
  </si>
  <si>
    <t>xtrackers</t>
  </si>
  <si>
    <t>WisdomTree Cybersecurity UCITS ETF – USD Acc</t>
  </si>
  <si>
    <t>IE00BLPK3577</t>
  </si>
  <si>
    <t>WisdomTree Energy Enhanced - EUR Daily Hedged</t>
  </si>
  <si>
    <t>XS2284324667</t>
  </si>
  <si>
    <t>Ossiam Food for Biodiversity UCITS ETF - 1A (EUR)</t>
  </si>
  <si>
    <t>IE00BN0YSK89</t>
  </si>
  <si>
    <t>Ossiam Food for Biodiversity UCITS ETF - 1A (USD)</t>
  </si>
  <si>
    <t>IE00BN0YSJ74</t>
  </si>
  <si>
    <t>Global X Video Games &amp; Esports UCITS ETF</t>
  </si>
  <si>
    <t>IE00BLR6Q544</t>
  </si>
  <si>
    <t>Global X</t>
  </si>
  <si>
    <t>Global X Telemedicine &amp; Digital Health UCITS ETF</t>
  </si>
  <si>
    <t>IE00BLR6QB00</t>
  </si>
  <si>
    <t>Lyxor Nasdaq-100 UCITS ETF - Daily Hedged to EUR - Acc</t>
  </si>
  <si>
    <t>LU1954152853</t>
  </si>
  <si>
    <t>L&amp;G Hydrogen Economy UCITS ETF - Acc</t>
  </si>
  <si>
    <t>IE00BMYDM794</t>
  </si>
  <si>
    <t>IE00BN940Z87</t>
  </si>
  <si>
    <t>IE00BN941009</t>
  </si>
  <si>
    <t>L&amp;G ESG Green Bond UCITS ETF - Dist</t>
  </si>
  <si>
    <t>IE00BMYDMD58</t>
  </si>
  <si>
    <t>WisdomTree European Union Bond UCITS ETF - EUR Acc</t>
  </si>
  <si>
    <t>IE00BMXWRM76</t>
  </si>
  <si>
    <t>First Trust Nasdaq Clean Edge Green Energy UCITS ETF - Acc</t>
  </si>
  <si>
    <t>IE00BDBRT036</t>
  </si>
  <si>
    <t>BNP Paribas Easy JPM ESG EMBI Global Diversified Composite UCITS ETF - Acc</t>
  </si>
  <si>
    <t>LU1547515053</t>
  </si>
  <si>
    <t>BNP Paribas Easy JPM ESG EMBI Global Diversified Composite UCITS ETF - Acc h EUR</t>
  </si>
  <si>
    <t>LU1547515137</t>
  </si>
  <si>
    <t>BNP Paribas Easy JPM ESG EMU Government Bond IG 3-5Y UCITS ETF - Acc</t>
  </si>
  <si>
    <t>LU2244387457</t>
  </si>
  <si>
    <t>Amundi MSCI World Climate Paris Aligned PAB UCITS ETF DR - USD (C)</t>
  </si>
  <si>
    <t>LU2182388400</t>
  </si>
  <si>
    <t>Xtrackers MSCI USA UCITS ETF 1D</t>
  </si>
  <si>
    <t>IE00BK1PV445</t>
  </si>
  <si>
    <t>iShares Nasdaq-100 UCITS ETF EUR Hedged (Acc)</t>
  </si>
  <si>
    <t>L&amp;G Russell 2000 US Small Cap Quality UCITS ETF</t>
  </si>
  <si>
    <t>Lyxor Core Euro Government Inflation-Linked Bond (DR) UCITS ETF - Acc</t>
  </si>
  <si>
    <t>Lyxor Core Euro Government Inflation-Linked Bond (DR) UCITS ETF - Dist</t>
  </si>
  <si>
    <t>Lyxor EURO STOXX 50 (DR) UCITS ETF - Acc</t>
  </si>
  <si>
    <t>Lyxor MSCI Europe (DR) UCITS ETF - Acc</t>
  </si>
  <si>
    <t>Xtrackers ESG USD Emerging Markets Bond Quality Weighted UCITS ETF 1D</t>
  </si>
  <si>
    <t>Xtrackers ESG USD Emerging Markets Bond Quality Weighted UCITS ETF 2D EUR Hedged</t>
  </si>
  <si>
    <t>Xtrackers Nasdaq-100 UCITS ETF 1C</t>
  </si>
  <si>
    <t>BNPP ETC</t>
  </si>
  <si>
    <t>GPF Physical Gold ETC Securities</t>
  </si>
  <si>
    <t>XS2265368097</t>
  </si>
  <si>
    <t>GPF Physical Palladium ETC Securities</t>
  </si>
  <si>
    <t>XS2265370234</t>
  </si>
  <si>
    <t>GPF Physical Platinum ETC Securities</t>
  </si>
  <si>
    <t>XS2265369731</t>
  </si>
  <si>
    <t>GPF Physical Silver ETC Securities</t>
  </si>
  <si>
    <t>XS2265369574</t>
  </si>
  <si>
    <t>WisdomTree Bloomberg Brent Crude Oil</t>
  </si>
  <si>
    <t>WisdomTree Bloomberg WTI Crude Oil</t>
  </si>
  <si>
    <t>Xetra Gold</t>
  </si>
  <si>
    <t>Xtrackers ETC</t>
  </si>
  <si>
    <t>21Shares</t>
  </si>
  <si>
    <t>ETC Issuance</t>
  </si>
  <si>
    <t>Amundi Index MSCI World SRI UCITS ETF DR - Hedged EUR (C)</t>
  </si>
  <si>
    <t>Amundi MSCI USA ESG Leaders Select UCITS ETF DR - Hedged EUR (C)</t>
  </si>
  <si>
    <t>Amundi MSCI World Climate Transition CTB UCITS ETF DR - EUR (C)</t>
  </si>
  <si>
    <t>Xtrackers MSCI World ESG UCITS ETF 2C - EUR hedged</t>
  </si>
  <si>
    <t>* Intraday Xetra Liquidity Measure (iXLM) measures average implicit transaction costs (bid-ask spread and market impact) in basis points for a given order size (€ 100,000 roundtrip) at half-hourly intervals (lower values imply lower costs). Calculation only possible where enough data points were available</t>
  </si>
  <si>
    <t>UBS ETF (IE) S&amp;P Dividend Aristocrats ESG UCITS ETF</t>
  </si>
  <si>
    <t>UBS ETF (IE) CMCI Commodity Carry Ex-Agriculture SF UCITS ETF (hedged to EUR) A-acc</t>
  </si>
  <si>
    <t>UBS ETF (IE) CMCI Commodity Carry Ex-Agriculture SF UCITS ETF (USD) A-acc</t>
  </si>
  <si>
    <t>Alternative</t>
  </si>
  <si>
    <t>iShares Refinitiv Inclusion and Diversity UCITS ETF</t>
  </si>
  <si>
    <t>SPDR Bloomberg Barclays 3-5 Year Euro Government Bond UCITS ETF (Dist)</t>
  </si>
  <si>
    <t>ETHetc – ETC Group Physical Ethereum ETP</t>
  </si>
  <si>
    <t>DE000A3GMKD7</t>
  </si>
  <si>
    <t>21Shares Ethereum ETP</t>
  </si>
  <si>
    <t>CH0454664027</t>
  </si>
  <si>
    <t>21Shares Bitcoin Cash ETP</t>
  </si>
  <si>
    <t>CH0475552201</t>
  </si>
  <si>
    <t>VanEck Vectors Ethereum ETN</t>
  </si>
  <si>
    <t>DE000A3GPSP7</t>
  </si>
  <si>
    <t>WisdomTree Core Physical Gold ETC</t>
  </si>
  <si>
    <t>DE000A3GNQ18</t>
  </si>
  <si>
    <t>Fidelity Sustainable Global Corporate Bond Multifactor UCITS ETF - Inc</t>
  </si>
  <si>
    <t>IE00BM9GRM34</t>
  </si>
  <si>
    <t>Fidelity Sustainable USD EM Bond UCITS ETF - Inc</t>
  </si>
  <si>
    <t>IE00BM9GRP64</t>
  </si>
  <si>
    <t>UBS ETF (IE) MSCI World Socially Responsible UCITS ETF (USD) A-acc</t>
  </si>
  <si>
    <t>IE00BK72HJ67</t>
  </si>
  <si>
    <t>Invesco Global Clean Energy UCITS ETF - Acc</t>
  </si>
  <si>
    <t>IE00BLRB0242</t>
  </si>
  <si>
    <t>Invesco MSCI China All Shares Stock Connect UCITS ETF - Acc</t>
  </si>
  <si>
    <t>IE00BK80XL30</t>
  </si>
  <si>
    <t>Xtrackers MSCI EM Asia Swap UCITS ETF 1D</t>
  </si>
  <si>
    <t>LU2296661775</t>
  </si>
  <si>
    <t>Xtrackers MSCI World Swap UCITS ETF 1D</t>
  </si>
  <si>
    <t>LU2263803533</t>
  </si>
  <si>
    <t>UBS ETF (IE) S&amp;P 500 ESG Elite UCITS ETF (USD) A-acc</t>
  </si>
  <si>
    <t>IE00BLSN7P11</t>
  </si>
  <si>
    <t>UBS ETF (IE) S&amp;P 500 ESG Elite UCITS ETF (hedged to EUR) A-acc</t>
  </si>
  <si>
    <t>IE00BLSN7W87</t>
  </si>
  <si>
    <t>FlexShares Developed Markets Low Volatility Climate ESG UCITS ETF - Acc</t>
  </si>
  <si>
    <t>IE00BMYDBG17</t>
  </si>
  <si>
    <t>FlexShares</t>
  </si>
  <si>
    <t>FlexShares Developed Markets High Dividend Climate ESG UCITS ETF - Dist</t>
  </si>
  <si>
    <t>IE00BMYDBM76</t>
  </si>
  <si>
    <t>Invesco MSCI EMU ESG Universal Screened UCITS ETF - Acc</t>
  </si>
  <si>
    <t>IE00BMDBMX02</t>
  </si>
  <si>
    <t>Invesco MSCI Europe ex UK ESG Universal Screened UCITS ETF - Acc</t>
  </si>
  <si>
    <t>IE00BMDBMW94</t>
  </si>
  <si>
    <t>Lyxor USD High Yield UCITS ETF - Dist</t>
  </si>
  <si>
    <t>LU1435356149</t>
  </si>
  <si>
    <t>Lyxor USD High Yield UCITS ETF - Monthly Hedged to EUR - Dist</t>
  </si>
  <si>
    <t>LU1435356495</t>
  </si>
  <si>
    <t>UBS ETF (IE) UBS Climate Aware Global Developed Equity CTB UCITS ETF (USD) A-acc</t>
  </si>
  <si>
    <t>IE00BN4PXC48</t>
  </si>
  <si>
    <t>UBS ETF (LU) MSCI Europe Socially Responsible UCITS ETF (EUR) A-acc</t>
  </si>
  <si>
    <t>LU2206597804</t>
  </si>
  <si>
    <t>UBS ETF (LU) MSCI Europe Socially Responsible UCITS ETF (EUR) A-dis</t>
  </si>
  <si>
    <t>LU2206597713</t>
  </si>
  <si>
    <t>UBS ETF (LU) MSCI Europe Socially Responsible UCITS ETF (hedged to EUR) A-acc</t>
  </si>
  <si>
    <t>LU2206598109</t>
  </si>
  <si>
    <t>UBS ETF (LU) MSCI Switzerland IMI Socially Responsible UCITS ETF (CHF) A-acc</t>
  </si>
  <si>
    <t>LU2250132763</t>
  </si>
  <si>
    <t>UBS ETF (LU) Solactive China Technology UCITS ETF (USD) A-acc</t>
  </si>
  <si>
    <t>LU2265794276</t>
  </si>
  <si>
    <t>UBS ETF (LU) Solactive China Technology UCITS ETF (hedged to EUR) A-acc</t>
  </si>
  <si>
    <t>LU2265794946</t>
  </si>
  <si>
    <t>Invesco NASDAQ Next Generation 100 UCITS ETF - Acc</t>
  </si>
  <si>
    <t>IE00BMD8KP97</t>
  </si>
  <si>
    <t>Vanguard ESG Global All Cap UCITS ETF (USD) - Acc</t>
  </si>
  <si>
    <t>IE00BNG8L278</t>
  </si>
  <si>
    <t>Vanguard ESG Global All Cap UCITS ETF (USD) - Dist</t>
  </si>
  <si>
    <t>IE00BNG8L385</t>
  </si>
  <si>
    <t>BNP Paribas Easy EUR High Yield SRI Fossil Free UCITS ETF - Acc</t>
  </si>
  <si>
    <t>LU2244386053</t>
  </si>
  <si>
    <t>BNP Paribas Easy EUR High Yield SRI Fossil Free UCITS ETF - Dist</t>
  </si>
  <si>
    <t>LU2244386137</t>
  </si>
  <si>
    <t>Global Online Retail UCITS ETF - Acc</t>
  </si>
  <si>
    <t>IE00BN7JGL35</t>
  </si>
  <si>
    <t>Amundi Index US Corp SRI UCITS ETF DR - Hedged EUR (D)</t>
  </si>
  <si>
    <t>LU2297533809</t>
  </si>
  <si>
    <t>iShares EUR Green Bond UCITS ETF EUR (Dist)</t>
  </si>
  <si>
    <t>IE00BMDBMN04</t>
  </si>
  <si>
    <t>Amundi Euro Corporate 0-1Y ESG UCITS ETF DR (C) - Acc</t>
  </si>
  <si>
    <t>LU2300294316</t>
  </si>
  <si>
    <t>UBS ETF (IE) MSCI EMU Climate Paris Aligned UCITS ETF (EUR) A-acc</t>
  </si>
  <si>
    <t>IE00BN4Q0L55</t>
  </si>
  <si>
    <t>UBS ETF (IE) MSCI Europe Climate Paris Aligned UCITS ETF (EUR) A-acc</t>
  </si>
  <si>
    <t>IE00BN4Q0933</t>
  </si>
  <si>
    <t>UBS ETF (IE) MSCI Japan Climate Paris Aligned UCITS ETF (JPY) A-acc</t>
  </si>
  <si>
    <t>IE00BN4Q0X77</t>
  </si>
  <si>
    <t>UBS ETF (IE) MSCI USA Climate Paris Aligned UCITS ETF (USD) A-acc</t>
  </si>
  <si>
    <t>IE00BN4Q0602</t>
  </si>
  <si>
    <t>UBS ETF (IE) MSCI World Climate Paris Aligned UCITS ETF (USD) A-acc</t>
  </si>
  <si>
    <t>IE00BN4Q0370</t>
  </si>
  <si>
    <t>IE00BMDH1538</t>
  </si>
  <si>
    <t>iShares J.P. Morgan EUR EM Bond UCITS ETF EUR (Dist)</t>
  </si>
  <si>
    <t>IE00B6TQLL84</t>
  </si>
  <si>
    <t>BNP Paribas Easy FTSE EPRA Nareit Developed Europe ex UK Green CTB UCITS ETF</t>
  </si>
  <si>
    <t>Deka EURO STOXX 50 ESG UCITS ETF</t>
  </si>
  <si>
    <t>Deka MSCI Japan Climate Change ESG UCITS ETF</t>
  </si>
  <si>
    <t>Lyxor 1 DAX 50 ESG (DR) UCITS ETF</t>
  </si>
  <si>
    <t>Lyxor ESG Euro High Yield (DR) UCITS ETF</t>
  </si>
  <si>
    <t>Lyxor MSCI World Communication Services TR UCITS ETF - Acc (EUR)</t>
  </si>
  <si>
    <t>SPDR Refinitiv Global Convertible Bond EUR Hdg UCITS ETF (Acc)</t>
  </si>
  <si>
    <t>UC Refinitiv European Convertible Bond UCITS ETF</t>
  </si>
  <si>
    <t>UC Refinitiv European Convertible Bond UCITS ETF (dis)</t>
  </si>
  <si>
    <t>Xtrackers MSCI EM Europe, Middle East &amp; Africa ESG Swap UCITS ETF 1C</t>
  </si>
  <si>
    <t>Xtrackers MSCI EM Latin America ESG Swap UCITS ETF 1C</t>
  </si>
  <si>
    <t>HAN-GINS Cloud Technology Equal Weight UCITS ETF - Acc</t>
  </si>
  <si>
    <t>HAN-GINS Indxx Healthcare Megatrend Equal Weight UCITS ETF - Acc</t>
  </si>
  <si>
    <t>Lyxor US Treasury 10+Y (DR) UCITS ETF - Dist</t>
  </si>
  <si>
    <t>Lyxor US Treasury 7-10Y (DR) UCITS ETF - Dist</t>
  </si>
  <si>
    <t>VanEck Vectors Hydrogen Economy UCITS ETF</t>
  </si>
  <si>
    <t>VanEck Vectors Video Gaming and eSports UCITS ETF</t>
  </si>
  <si>
    <t>04-2021</t>
  </si>
  <si>
    <t>LTCetc - ETC Group Physical Litecoin</t>
  </si>
  <si>
    <t>DE000A3GN5J9</t>
  </si>
  <si>
    <t>WisdomTree Bitcoin</t>
  </si>
  <si>
    <t>GB00BJYDH287</t>
  </si>
  <si>
    <t>WisdomTree Ethereum</t>
  </si>
  <si>
    <t>GB00BJYDH394</t>
  </si>
  <si>
    <t>iShares USD Development Bank Bonds UCITS ETF USD (Acc)</t>
  </si>
  <si>
    <t>IE00BKRWN659</t>
  </si>
  <si>
    <t>iShares EUR High Yield Corp Bond ESG UCITS ETF EUR (Acc)</t>
  </si>
  <si>
    <t>IE00BJK55C48</t>
  </si>
  <si>
    <t>iShares Smart City Infrastructure UCITS ETF USD (Dist)</t>
  </si>
  <si>
    <t>IE00BKTLJB70</t>
  </si>
  <si>
    <t>iShares Smart City Infrastructure UCITS ETF USD (Acc)</t>
  </si>
  <si>
    <t>IE00BKTLJC87</t>
  </si>
  <si>
    <t>IE00B27YCF74</t>
  </si>
  <si>
    <t>iShares USD Treasury Bond 1-3yr UCITS ETF EUR Hedged (Acc)</t>
  </si>
  <si>
    <t>IE00BDFK1573</t>
  </si>
  <si>
    <t>iShares USD Treasury Bond 20+yr UCITS ETF EUR Hedged (Dist)</t>
  </si>
  <si>
    <t>IE00BD8PGZ49</t>
  </si>
  <si>
    <t>Invesco S&amp;P 500 Equal Weight UCITS ETF - Acc</t>
  </si>
  <si>
    <t>IE00BNGJJT35</t>
  </si>
  <si>
    <t>Invesco Nasdaq-100 Swap UCITS ETF - Acc</t>
  </si>
  <si>
    <t>IE00BNRQM384</t>
  </si>
  <si>
    <t>Invesco S&amp;P Small Cap 600 UCITS ETF - Acc</t>
  </si>
  <si>
    <t>IE00BH3YZ803</t>
  </si>
  <si>
    <t>UBS ETF (LU) Bloomberg Barclays MSCI Euro Area Liquid Corporates Sustainable UCITS ETF (EUR) A-acc</t>
  </si>
  <si>
    <t>LU1484799843</t>
  </si>
  <si>
    <t>Amundi MSCI Japan ESG Universal Select UCITS ETF DR (C)</t>
  </si>
  <si>
    <t>LU2300294746</t>
  </si>
  <si>
    <t>Amundi iCPR Euro Corporate Climate Paris Aligned PAB UCITS ETF DR (C)</t>
  </si>
  <si>
    <t>LU2300295396</t>
  </si>
  <si>
    <t>iShares Core DAX UCITS ETF (DE) EUR (Dist)</t>
  </si>
  <si>
    <t>DE000A2QP331</t>
  </si>
  <si>
    <t>iShares MDAX UCITS ETF (DE) EUR (Dist)</t>
  </si>
  <si>
    <t>DE000A2QP349</t>
  </si>
  <si>
    <t>iShares TecDAX UCITS ETF (DE) EUR (Dist)</t>
  </si>
  <si>
    <t>DE000A2QP323</t>
  </si>
  <si>
    <t>BNP Paribas Easy MSCI EMU ESG Filtered Min TE UCITS ETF</t>
  </si>
  <si>
    <t>iShares Core DAX UCITS ETF (DE) EUR (Acc)</t>
  </si>
  <si>
    <t>iShares eb.rexx Government Germany 0-1yr UCITS ETF (DE) EUR (Dist)</t>
  </si>
  <si>
    <t>iShares eb.rexx Government Germany 1.5-2.5yr UCITS ETF (DE) EUR (Dist)</t>
  </si>
  <si>
    <t>iShares MDAX UCITS ETF (DE) EUR (Acc)</t>
  </si>
  <si>
    <t>iShares TecDAX UCITS ETF (DE) EUR (Acc)</t>
  </si>
  <si>
    <t>Ridgex</t>
  </si>
  <si>
    <t>Xtrackers Bloomberg Commodity Swap UCITS ETF 2C EUR Hedged</t>
  </si>
  <si>
    <t>Lyxor Net Zero 2050 S&amp;P 500 Climate PAB (DR) UCITS ETF - Acc</t>
  </si>
  <si>
    <t>Lyxor Net Zero 2050 S&amp;P Eurozone Climate PAB (DR) UCITS ETF - Acc</t>
  </si>
  <si>
    <t>Lyxor Net Zero 2050 S&amp;P World Climate PAB (DR) UCITS ETF - Acc</t>
  </si>
  <si>
    <t>Lyxor Net Zero 2050 S&amp;P Europe Climate PAB (DR) UCITS ETF - Acc</t>
  </si>
  <si>
    <t>ETF Segment of Deutsche Börse Group</t>
  </si>
  <si>
    <t>Turnover Report: May 2021</t>
  </si>
  <si>
    <t>05-2021</t>
  </si>
  <si>
    <t>Designated Sponsor Report: May 2021</t>
  </si>
  <si>
    <t>New Listings: May 2021</t>
  </si>
  <si>
    <t>Iconic Funds Physical Bitcoin ETP</t>
  </si>
  <si>
    <t>DE000A3GK2N1</t>
  </si>
  <si>
    <t>ETN</t>
  </si>
  <si>
    <t>Iconic</t>
  </si>
  <si>
    <t>Bitcoin</t>
  </si>
  <si>
    <t>Cryptocurrencies</t>
  </si>
  <si>
    <t>VanEck Vectors Digital Assets Equity UCITS ETF</t>
  </si>
  <si>
    <t>IE00BMDKNW35</t>
  </si>
  <si>
    <t>ETF</t>
  </si>
  <si>
    <t>MVIS Global Digital Assets Equity Index</t>
  </si>
  <si>
    <t>Equities</t>
  </si>
  <si>
    <t>Tabula US Enhanced Inflation UCITS ETF (USD) - EUR Hedged Acc</t>
  </si>
  <si>
    <t>IE00BKX90X67</t>
  </si>
  <si>
    <t>Bloomberg Barclays US Enhanced Inflation Index</t>
  </si>
  <si>
    <t>Fixed Income</t>
  </si>
  <si>
    <t>CSIF (IE) DAX 50 ESG Blue UCITS ETF</t>
  </si>
  <si>
    <t>IE00BKVD2J03</t>
  </si>
  <si>
    <t>DAX 50 ESG Index</t>
  </si>
  <si>
    <t>iShares MSCI Europe Industrials Sector UCITS ETF EUR (Acc)</t>
  </si>
  <si>
    <t>IE00BMW42520</t>
  </si>
  <si>
    <t>MSCI Europe Industrials 20/35 Capped Index</t>
  </si>
  <si>
    <t>iShares DAX ESG UCITS ETF (DE)</t>
  </si>
  <si>
    <t>DE000A0Q4R69</t>
  </si>
  <si>
    <t>DAX ESG Target Index</t>
  </si>
  <si>
    <t>Vanguard ESG Global Corporate Bond UCITS ETF EUR Hedged - Acc</t>
  </si>
  <si>
    <t>IE00BNDS1P30</t>
  </si>
  <si>
    <t>Bloomberg Barclays MSCI Global Corporate Float-Adjusted Liquid Bond Screened Index</t>
  </si>
  <si>
    <t>Vanguard ESG Global Corporate Bond UCITS ETF EUR Hedged - Dist</t>
  </si>
  <si>
    <t>IE00BNDS1Q47</t>
  </si>
  <si>
    <t>L&amp;G Digital Payments UCITS ETF</t>
  </si>
  <si>
    <t>IE00BF92J153</t>
  </si>
  <si>
    <t>Solactive Digital Payments Index</t>
  </si>
  <si>
    <t>n.a.</t>
  </si>
  <si>
    <t xml:space="preserve">RBC Capital Markets (Europe) GmbH       </t>
  </si>
  <si>
    <t xml:space="preserve">FLOW TRADERS B.V.                       </t>
  </si>
  <si>
    <t xml:space="preserve">SOCIETE GENERALE S.A. FRANKFURT         </t>
  </si>
  <si>
    <t xml:space="preserve">BNP PARIBAS ARBITRAGE SNC               </t>
  </si>
  <si>
    <t xml:space="preserve">OPTIVER V.O.F.                          </t>
  </si>
  <si>
    <t xml:space="preserve">SUSQUEHANNA INTERNATIONAL SECURITIES    </t>
  </si>
  <si>
    <t xml:space="preserve">BAADER BANK AG                          </t>
  </si>
  <si>
    <t xml:space="preserve">Credit Suisse Securities Soc De Valores </t>
  </si>
  <si>
    <t xml:space="preserve">Morgan Stanley Europe SE                </t>
  </si>
  <si>
    <t xml:space="preserve">LANG &amp; SCHWARZ TRADECENTER AG &amp; CO. KG  </t>
  </si>
  <si>
    <t xml:space="preserve">VIRTU FINANCIAL IRELAND LIMITED         </t>
  </si>
  <si>
    <t xml:space="preserve">UBS Europe SE                           </t>
  </si>
  <si>
    <t>iShares Global Timber &amp; Forestry UCITS ETF USD (Dist)</t>
  </si>
  <si>
    <t xml:space="preserve">DEUTSCHE BANK AG                        </t>
  </si>
  <si>
    <t xml:space="preserve">UNICREDIT BANK AG                       </t>
  </si>
  <si>
    <t>Xtrackers Bloomberg Commodity ex-Agriculture &amp; Livestock Swap UCITS ETF 1C EUR Hedged</t>
  </si>
  <si>
    <t>Active ETF</t>
  </si>
  <si>
    <t>Ossiam Europe ESG Machine Learning UCITS ETF 1C (EUR)</t>
  </si>
  <si>
    <t>Ossiam Japan ESG Low Carbon Minimum Variance UCITS ETF 1C (EUR)</t>
  </si>
  <si>
    <t>ETC</t>
  </si>
  <si>
    <t xml:space="preserve">XTX Markets SAS                         </t>
  </si>
  <si>
    <t>Intraday XLM* (iXLM): May 2021</t>
  </si>
  <si>
    <t>Amundi Index Euro Corporate SRI UCITS ETF DR - EUR (D)</t>
  </si>
  <si>
    <t>Lyxor HSCEI UCITS ETF</t>
  </si>
  <si>
    <t>LU0488316992</t>
  </si>
  <si>
    <t>Lyxor MSCI Emerging Markets Daily (2x) Leverage UCITS ETF</t>
  </si>
  <si>
    <t>LU0675401409</t>
  </si>
  <si>
    <t>Lyxor Bund Future Daily (2x) Leverage (LUX) UCITS ETF</t>
  </si>
  <si>
    <t>LU0530118024</t>
  </si>
  <si>
    <t>Lyxor 10Y US-Treasury Future Daily (-1x) Inverse  UCITS ETF</t>
  </si>
  <si>
    <t>LU1275254800</t>
  </si>
  <si>
    <t>Lyxor U.S. Treasury Bond Future Daily (-2x) Inverse UCITS ETF</t>
  </si>
  <si>
    <t>LU1275255369</t>
  </si>
  <si>
    <t>Lyxor U.S. Treasury Bond Future Daily (-1x) Inverse UCITS ETF</t>
  </si>
  <si>
    <t>LU1275255286</t>
  </si>
  <si>
    <t>Lyxor iBoxx EUR Liquid Sovereigns Diversified 3m-1 UCITS ETF</t>
  </si>
  <si>
    <t>LU0444605728</t>
  </si>
  <si>
    <t>Lyxor Bund-Future UCITS ETF</t>
  </si>
  <si>
    <t>LU0508799334</t>
  </si>
  <si>
    <t>Lyxor iBoxx EUR Germany Covered Capped Overall UCITS ETF</t>
  </si>
  <si>
    <t>LU0488317610</t>
  </si>
  <si>
    <t>Lyxor iBoxx EUR Sovereigns Germany Capped 3m-2 UCITS ETF</t>
  </si>
  <si>
    <t>LU0444606700</t>
  </si>
  <si>
    <t>Lyxor iBoxx EUR Sovereigns Germany Capped 1-5 UCITS ETF</t>
  </si>
  <si>
    <t>LU0444606882</t>
  </si>
  <si>
    <t>Lyxor iBoxx EUR Sovereigns Germany Capped 5-10 UCITS ETF</t>
  </si>
  <si>
    <t>LU0444606965</t>
  </si>
  <si>
    <t>Lyxor iBoxx EUR Sovereigns Germany Capped 10+ UCITS ETF</t>
  </si>
  <si>
    <t>LU0444607005</t>
  </si>
  <si>
    <t>Lyxor 1 DAX UCITS ETF (I)</t>
  </si>
  <si>
    <t>DE000ETF9017</t>
  </si>
  <si>
    <t>Lyxor MSCI World ESG Leaders Extra (DR) UCITS ETF - Acc</t>
  </si>
  <si>
    <t>Lyxor MSCI EM ESG Leaders Extra UCITS ETF - Acc</t>
  </si>
  <si>
    <t>Lyxor MSCI USA ESG Leaders Extra (DR) UCITS ETF - Acc</t>
  </si>
  <si>
    <t>Lyxor Core UK Equity All Cap (DR) UCITS ETF - Dist</t>
  </si>
  <si>
    <t>Lyxor MSCI EMU ESG Leaders Extra (DR) UCITS ETF -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</si>
</sst>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_(&quot;$&quot;* #,##0.00_);_(&quot;$&quot;* \(#,##0.00\);_(&quot;$&quot;* &quot;-&quot;??_);_(@_)"/>
    <numFmt numFmtId="165" formatCode="#,##0.00%"/>
    <numFmt numFmtId="166" formatCode="#,##0.00;\(#,##0.00\)"/>
    <numFmt numFmtId="167" formatCode="0.0000000000"/>
    <numFmt numFmtId="168" formatCode="#,##0.0000000000"/>
    <numFmt numFmtId="169" formatCode="#,##0\ [$€-1];[Red]\-#,##0\ [$€-1]"/>
    <numFmt numFmtId="170" formatCode="#,##0.000000000000000000"/>
    <numFmt numFmtId="171" formatCode="0.0"/>
    <numFmt numFmtId="172" formatCode="_([$€-2]\ * #,##0.00_);_([$€-2]\ * \(#,##0.00\);_([$€-2]\ * &quot;-&quot;??_);_(@_)"/>
    <numFmt numFmtId="173" formatCode="#,##0.00000;\(#,##0.00000\)"/>
    <numFmt numFmtId="174" formatCode="0.000000000"/>
    <numFmt numFmtId="175" formatCode="#,##0.0000"/>
    <numFmt numFmtId="176" formatCode="#,##0.000000000"/>
    <numFmt numFmtId="177" formatCode="0.000000000000000"/>
  </numFmts>
  <fonts count="5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Courier"/>
      <family val="3"/>
    </font>
    <font>
      <sz val="16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sz val="8"/>
      <color indexed="18"/>
      <name val="Arial"/>
      <family val="2"/>
    </font>
    <font>
      <sz val="10"/>
      <color indexed="18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indexed="1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b/>
      <sz val="20"/>
      <color rgb="FFFF000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8"/>
      <color rgb="FFFF0000"/>
      <name val="Arial"/>
      <family val="2"/>
    </font>
    <font>
      <sz val="8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7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/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22"/>
      </top>
      <bottom/>
      <diagonal/>
    </border>
    <border>
      <left/>
      <right/>
      <top style="thin">
        <color indexed="64"/>
      </top>
      <bottom style="thin">
        <color rgb="FF000080"/>
      </bottom>
      <diagonal/>
    </border>
    <border>
      <left/>
      <right style="thin">
        <color indexed="64"/>
      </right>
      <top style="thin">
        <color indexed="64"/>
      </top>
      <bottom style="thin">
        <color rgb="FF000080"/>
      </bottom>
      <diagonal/>
    </border>
    <border>
      <left/>
      <right style="thin">
        <color rgb="FF000080"/>
      </right>
      <top style="thin">
        <color rgb="FF000080"/>
      </top>
      <bottom/>
      <diagonal/>
    </border>
    <border>
      <left/>
      <right style="thin">
        <color rgb="FF000080"/>
      </right>
      <top/>
      <bottom style="thin">
        <color rgb="FF000080"/>
      </bottom>
      <diagonal/>
    </border>
    <border>
      <left/>
      <right style="thin">
        <color rgb="FF000080"/>
      </right>
      <top/>
      <bottom/>
      <diagonal/>
    </border>
    <border>
      <left/>
      <right style="hair">
        <color rgb="FF000080"/>
      </right>
      <top/>
      <bottom style="thin">
        <color rgb="FF000080"/>
      </bottom>
      <diagonal/>
    </border>
    <border>
      <left/>
      <right/>
      <top/>
      <bottom style="thin">
        <color rgb="FF000080"/>
      </bottom>
      <diagonal/>
    </border>
    <border>
      <left style="hair">
        <color auto="1"/>
      </left>
      <right/>
      <top/>
      <bottom/>
      <diagonal/>
    </border>
    <border>
      <left style="hair">
        <color rgb="FF000080"/>
      </left>
      <right style="hair">
        <color rgb="FF000080"/>
      </right>
      <top/>
      <bottom style="thin">
        <color rgb="FF000080"/>
      </bottom>
      <diagonal/>
    </border>
    <border>
      <left style="hair">
        <color rgb="FF000080"/>
      </left>
      <right/>
      <top/>
      <bottom style="thin">
        <color rgb="FF00008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80"/>
      </left>
      <right/>
      <top style="thin">
        <color rgb="FF000080"/>
      </top>
      <bottom/>
      <diagonal/>
    </border>
    <border>
      <left style="thin">
        <color rgb="FF000080"/>
      </left>
      <right/>
      <top/>
      <bottom style="thin">
        <color rgb="FF000080"/>
      </bottom>
      <diagonal/>
    </border>
    <border>
      <left style="hair">
        <color rgb="FF000080"/>
      </left>
      <right style="hair">
        <color rgb="FF000080"/>
      </right>
      <top style="thin">
        <color rgb="FF000080"/>
      </top>
      <bottom/>
      <diagonal/>
    </border>
    <border>
      <left style="hair">
        <color rgb="FF000080"/>
      </left>
      <right/>
      <top style="thin">
        <color rgb="FF000080"/>
      </top>
      <bottom/>
      <diagonal/>
    </border>
    <border>
      <left style="thin">
        <color rgb="FF000080"/>
      </left>
      <right/>
      <top style="thin">
        <color rgb="FFC0C0C0"/>
      </top>
      <bottom style="thin">
        <color rgb="FFC0C0C0"/>
      </bottom>
      <diagonal/>
    </border>
    <border>
      <left style="hair">
        <color rgb="FF000080"/>
      </left>
      <right/>
      <top style="thin">
        <color rgb="FFC0C0C0"/>
      </top>
      <bottom style="thin">
        <color rgb="FFC0C0C0"/>
      </bottom>
      <diagonal/>
    </border>
    <border>
      <left style="hair">
        <color rgb="FF000080"/>
      </left>
      <right style="hair">
        <color rgb="FF000080"/>
      </right>
      <top style="thin">
        <color rgb="FFC0C0C0"/>
      </top>
      <bottom style="thin">
        <color rgb="FFC0C0C0"/>
      </bottom>
      <diagonal/>
    </border>
    <border>
      <left/>
      <right style="thin">
        <color rgb="FF000080"/>
      </right>
      <top style="thin">
        <color rgb="FFC0C0C0"/>
      </top>
      <bottom style="thin">
        <color rgb="FFC0C0C0"/>
      </bottom>
      <diagonal/>
    </border>
    <border>
      <left style="thin">
        <color rgb="FF000080"/>
      </left>
      <right/>
      <top style="thin">
        <color rgb="FFC0C0C0"/>
      </top>
      <bottom/>
      <diagonal/>
    </border>
    <border>
      <left style="hair">
        <color rgb="FF000080"/>
      </left>
      <right/>
      <top style="thin">
        <color rgb="FFC0C0C0"/>
      </top>
      <bottom/>
      <diagonal/>
    </border>
    <border>
      <left style="hair">
        <color rgb="FF000080"/>
      </left>
      <right style="hair">
        <color rgb="FF000080"/>
      </right>
      <top style="thin">
        <color rgb="FFC0C0C0"/>
      </top>
      <bottom/>
      <diagonal/>
    </border>
    <border>
      <left/>
      <right style="thin">
        <color rgb="FF000080"/>
      </right>
      <top style="thin">
        <color rgb="FFC0C0C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C0C0C0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C0C0C0"/>
      </top>
      <bottom style="thin">
        <color rgb="FFC0C0C0"/>
      </bottom>
      <diagonal/>
    </border>
    <border>
      <left/>
      <right style="thin">
        <color rgb="FF000000"/>
      </right>
      <top style="thin">
        <color rgb="FFC0C0C0"/>
      </top>
      <bottom style="thin">
        <color rgb="FFC0C0C0"/>
      </bottom>
      <diagonal/>
    </border>
    <border>
      <left style="thin">
        <color rgb="FF000000"/>
      </left>
      <right/>
      <top style="thin">
        <color rgb="FFC0C0C0"/>
      </top>
      <bottom/>
      <diagonal/>
    </border>
    <border>
      <left style="thin">
        <color rgb="FF000000"/>
      </left>
      <right style="thin">
        <color rgb="FF000000"/>
      </right>
      <top style="thin">
        <color rgb="FFC0C0C0"/>
      </top>
      <bottom/>
      <diagonal/>
    </border>
    <border>
      <left/>
      <right style="thin">
        <color rgb="FF000000"/>
      </right>
      <top style="thin">
        <color rgb="FFC0C0C0"/>
      </top>
      <bottom/>
      <diagonal/>
    </border>
  </borders>
  <cellStyleXfs count="91">
    <xf numFmtId="0" fontId="0" fillId="0" borderId="0">
      <alignment horizontal="left" wrapText="1"/>
    </xf>
    <xf numFmtId="0" fontId="13" fillId="0" borderId="0">
      <alignment horizontal="left" wrapText="1"/>
    </xf>
    <xf numFmtId="0" fontId="27" fillId="0" borderId="0">
      <alignment horizontal="left" wrapText="1"/>
    </xf>
    <xf numFmtId="0" fontId="27" fillId="0" borderId="0">
      <alignment horizontal="left" wrapText="1"/>
    </xf>
    <xf numFmtId="0" fontId="16" fillId="0" borderId="0">
      <alignment vertical="center"/>
    </xf>
    <xf numFmtId="9" fontId="27" fillId="0" borderId="0" applyFont="0" applyFill="0" applyBorder="0" applyAlignment="0" applyProtection="0"/>
    <xf numFmtId="0" fontId="29" fillId="0" borderId="0">
      <alignment horizontal="left" wrapText="1"/>
    </xf>
    <xf numFmtId="0" fontId="29" fillId="0" borderId="0">
      <alignment vertical="center"/>
    </xf>
    <xf numFmtId="0" fontId="29" fillId="0" borderId="0">
      <alignment horizontal="left" wrapText="1"/>
    </xf>
    <xf numFmtId="0" fontId="13" fillId="0" borderId="0">
      <alignment horizontal="left" wrapText="1"/>
    </xf>
    <xf numFmtId="9" fontId="29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>
      <alignment horizontal="left" wrapText="1"/>
    </xf>
    <xf numFmtId="0" fontId="13" fillId="0" borderId="0">
      <alignment horizontal="left" wrapText="1"/>
    </xf>
    <xf numFmtId="9" fontId="13" fillId="0" borderId="0" applyFont="0" applyFill="0" applyBorder="0" applyAlignment="0" applyProtection="0"/>
    <xf numFmtId="0" fontId="13" fillId="0" borderId="0">
      <alignment horizontal="left" wrapText="1"/>
    </xf>
    <xf numFmtId="0" fontId="13" fillId="0" borderId="0">
      <alignment horizontal="left" wrapText="1"/>
    </xf>
    <xf numFmtId="0" fontId="13" fillId="0" borderId="0">
      <alignment horizontal="left" wrapText="1"/>
    </xf>
    <xf numFmtId="0" fontId="13" fillId="0" borderId="0">
      <alignment vertical="center"/>
    </xf>
    <xf numFmtId="0" fontId="12" fillId="0" borderId="0"/>
    <xf numFmtId="0" fontId="13" fillId="0" borderId="0">
      <alignment horizontal="left" wrapText="1"/>
    </xf>
    <xf numFmtId="0" fontId="13" fillId="0" borderId="0">
      <alignment horizontal="left" wrapText="1"/>
    </xf>
    <xf numFmtId="0" fontId="32" fillId="0" borderId="0">
      <alignment horizontal="left" wrapText="1"/>
    </xf>
    <xf numFmtId="0" fontId="11" fillId="0" borderId="0"/>
    <xf numFmtId="0" fontId="33" fillId="0" borderId="0">
      <alignment horizontal="left" wrapText="1"/>
    </xf>
    <xf numFmtId="0" fontId="11" fillId="0" borderId="0"/>
    <xf numFmtId="0" fontId="13" fillId="0" borderId="0">
      <alignment horizontal="left" wrapText="1"/>
    </xf>
    <xf numFmtId="0" fontId="10" fillId="0" borderId="0"/>
    <xf numFmtId="0" fontId="33" fillId="0" borderId="0">
      <alignment horizontal="left" wrapText="1"/>
    </xf>
    <xf numFmtId="0" fontId="10" fillId="0" borderId="0"/>
    <xf numFmtId="0" fontId="10" fillId="0" borderId="0"/>
    <xf numFmtId="0" fontId="10" fillId="0" borderId="0"/>
    <xf numFmtId="164" fontId="36" fillId="0" borderId="0" applyFont="0" applyFill="0" applyBorder="0" applyAlignment="0" applyProtection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3" fillId="0" borderId="0">
      <alignment horizontal="left" wrapText="1"/>
    </xf>
    <xf numFmtId="0" fontId="13" fillId="0" borderId="0">
      <alignment horizontal="left" wrapText="1"/>
    </xf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52" fillId="14" borderId="0" applyNumberFormat="0" applyBorder="0" applyAlignment="0" applyProtection="0"/>
    <xf numFmtId="0" fontId="52" fillId="18" borderId="0" applyNumberFormat="0" applyBorder="0" applyAlignment="0" applyProtection="0"/>
    <xf numFmtId="0" fontId="52" fillId="22" borderId="0" applyNumberFormat="0" applyBorder="0" applyAlignment="0" applyProtection="0"/>
    <xf numFmtId="0" fontId="52" fillId="26" borderId="0" applyNumberFormat="0" applyBorder="0" applyAlignment="0" applyProtection="0"/>
    <xf numFmtId="0" fontId="52" fillId="30" borderId="0" applyNumberFormat="0" applyBorder="0" applyAlignment="0" applyProtection="0"/>
    <xf numFmtId="0" fontId="52" fillId="34" borderId="0" applyNumberFormat="0" applyBorder="0" applyAlignment="0" applyProtection="0"/>
    <xf numFmtId="0" fontId="45" fillId="11" borderId="46" applyNumberFormat="0" applyAlignment="0" applyProtection="0"/>
    <xf numFmtId="0" fontId="46" fillId="11" borderId="45" applyNumberFormat="0" applyAlignment="0" applyProtection="0"/>
    <xf numFmtId="0" fontId="44" fillId="10" borderId="45" applyNumberFormat="0" applyAlignment="0" applyProtection="0"/>
    <xf numFmtId="0" fontId="51" fillId="0" borderId="50" applyNumberFormat="0" applyFill="0" applyAlignment="0" applyProtection="0"/>
    <xf numFmtId="0" fontId="50" fillId="0" borderId="0" applyNumberFormat="0" applyFill="0" applyBorder="0" applyAlignment="0" applyProtection="0"/>
    <xf numFmtId="0" fontId="42" fillId="8" borderId="0" applyNumberFormat="0" applyBorder="0" applyAlignment="0" applyProtection="0"/>
    <xf numFmtId="0" fontId="13" fillId="0" borderId="0">
      <alignment horizontal="left" wrapText="1"/>
    </xf>
    <xf numFmtId="0" fontId="13" fillId="0" borderId="0">
      <alignment vertical="center"/>
    </xf>
    <xf numFmtId="0" fontId="1" fillId="0" borderId="0"/>
    <xf numFmtId="0" fontId="13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37" fillId="13" borderId="49" applyNumberFormat="0" applyFont="0" applyAlignment="0" applyProtection="0"/>
    <xf numFmtId="0" fontId="43" fillId="9" borderId="0" applyNumberFormat="0" applyBorder="0" applyAlignment="0" applyProtection="0"/>
    <xf numFmtId="0" fontId="13" fillId="0" borderId="0">
      <alignment horizontal="left" wrapText="1"/>
    </xf>
    <xf numFmtId="0" fontId="38" fillId="0" borderId="0" applyNumberFormat="0" applyFill="0" applyBorder="0" applyAlignment="0" applyProtection="0"/>
    <xf numFmtId="0" fontId="39" fillId="0" borderId="42" applyNumberFormat="0" applyFill="0" applyAlignment="0" applyProtection="0"/>
    <xf numFmtId="0" fontId="40" fillId="0" borderId="43" applyNumberFormat="0" applyFill="0" applyAlignment="0" applyProtection="0"/>
    <xf numFmtId="0" fontId="41" fillId="0" borderId="44" applyNumberFormat="0" applyFill="0" applyAlignment="0" applyProtection="0"/>
    <xf numFmtId="0" fontId="41" fillId="0" borderId="0" applyNumberFormat="0" applyFill="0" applyBorder="0" applyAlignment="0" applyProtection="0"/>
    <xf numFmtId="0" fontId="47" fillId="0" borderId="47" applyNumberFormat="0" applyFill="0" applyAlignment="0" applyProtection="0"/>
    <xf numFmtId="0" fontId="49" fillId="0" borderId="0" applyNumberFormat="0" applyFill="0" applyBorder="0" applyAlignment="0" applyProtection="0"/>
    <xf numFmtId="0" fontId="48" fillId="12" borderId="48" applyNumberFormat="0" applyAlignment="0" applyProtection="0"/>
  </cellStyleXfs>
  <cellXfs count="235">
    <xf numFmtId="0" fontId="0" fillId="0" borderId="0" xfId="0" applyAlignment="1"/>
    <xf numFmtId="0" fontId="21" fillId="3" borderId="0" xfId="1" applyFont="1" applyFill="1" applyBorder="1" applyAlignment="1">
      <alignment horizontal="center" vertical="center"/>
    </xf>
    <xf numFmtId="0" fontId="22" fillId="0" borderId="0" xfId="1" applyFont="1" applyFill="1" applyAlignment="1">
      <alignment vertical="center"/>
    </xf>
    <xf numFmtId="0" fontId="23" fillId="0" borderId="0" xfId="1" applyFont="1" applyFill="1" applyAlignment="1">
      <alignment vertical="center"/>
    </xf>
    <xf numFmtId="0" fontId="20" fillId="0" borderId="0" xfId="1" applyFont="1" applyFill="1" applyAlignment="1">
      <alignment vertical="center"/>
    </xf>
    <xf numFmtId="0" fontId="16" fillId="0" borderId="0" xfId="1" applyFont="1" applyAlignment="1">
      <alignment vertical="center"/>
    </xf>
    <xf numFmtId="0" fontId="18" fillId="0" borderId="0" xfId="1" applyFont="1" applyFill="1" applyAlignment="1">
      <alignment vertical="center"/>
    </xf>
    <xf numFmtId="0" fontId="14" fillId="0" borderId="0" xfId="1" applyFont="1" applyAlignment="1">
      <alignment vertical="center"/>
    </xf>
    <xf numFmtId="0" fontId="16" fillId="0" borderId="0" xfId="1" applyFont="1" applyBorder="1" applyAlignment="1">
      <alignment vertical="center"/>
    </xf>
    <xf numFmtId="0" fontId="15" fillId="2" borderId="7" xfId="1" applyFont="1" applyFill="1" applyBorder="1" applyAlignment="1">
      <alignment vertical="center"/>
    </xf>
    <xf numFmtId="0" fontId="14" fillId="0" borderId="0" xfId="1" applyFont="1" applyFill="1" applyAlignment="1">
      <alignment vertical="center"/>
    </xf>
    <xf numFmtId="0" fontId="14" fillId="0" borderId="0" xfId="1" applyFont="1" applyBorder="1" applyAlignment="1">
      <alignment vertical="center"/>
    </xf>
    <xf numFmtId="0" fontId="14" fillId="0" borderId="8" xfId="1" applyFont="1" applyBorder="1" applyAlignment="1">
      <alignment horizontal="left" vertical="center"/>
    </xf>
    <xf numFmtId="0" fontId="14" fillId="0" borderId="9" xfId="1" applyFont="1" applyBorder="1" applyAlignment="1">
      <alignment horizontal="left" vertical="center"/>
    </xf>
    <xf numFmtId="0" fontId="14" fillId="0" borderId="9" xfId="1" applyFont="1" applyFill="1" applyBorder="1" applyAlignment="1">
      <alignment horizontal="left" vertical="center"/>
    </xf>
    <xf numFmtId="0" fontId="14" fillId="0" borderId="10" xfId="1" applyFont="1" applyFill="1" applyBorder="1" applyAlignment="1">
      <alignment horizontal="left" vertical="center"/>
    </xf>
    <xf numFmtId="0" fontId="14" fillId="0" borderId="10" xfId="1" applyFont="1" applyFill="1" applyBorder="1" applyAlignment="1">
      <alignment vertical="center"/>
    </xf>
    <xf numFmtId="0" fontId="14" fillId="0" borderId="0" xfId="1" applyFont="1" applyFill="1" applyBorder="1" applyAlignment="1">
      <alignment vertical="center"/>
    </xf>
    <xf numFmtId="0" fontId="17" fillId="0" borderId="0" xfId="1" applyFont="1" applyFill="1" applyAlignment="1">
      <alignment vertical="center"/>
    </xf>
    <xf numFmtId="0" fontId="13" fillId="0" borderId="0" xfId="4" applyFont="1" applyAlignment="1"/>
    <xf numFmtId="0" fontId="13" fillId="0" borderId="0" xfId="4" applyFont="1" applyFill="1" applyAlignment="1"/>
    <xf numFmtId="0" fontId="14" fillId="0" borderId="0" xfId="4" applyFont="1" applyAlignment="1"/>
    <xf numFmtId="0" fontId="24" fillId="3" borderId="0" xfId="1" applyFont="1" applyFill="1" applyBorder="1" applyAlignment="1">
      <alignment horizontal="center" vertical="center"/>
    </xf>
    <xf numFmtId="0" fontId="25" fillId="2" borderId="16" xfId="1" applyFont="1" applyFill="1" applyBorder="1" applyAlignment="1">
      <alignment vertical="center"/>
    </xf>
    <xf numFmtId="0" fontId="25" fillId="2" borderId="17" xfId="1" applyFont="1" applyFill="1" applyBorder="1" applyAlignment="1">
      <alignment vertical="center"/>
    </xf>
    <xf numFmtId="0" fontId="24" fillId="2" borderId="19" xfId="1" applyFont="1" applyFill="1" applyBorder="1" applyAlignment="1">
      <alignment horizontal="right"/>
    </xf>
    <xf numFmtId="0" fontId="14" fillId="0" borderId="8" xfId="1" applyFont="1" applyBorder="1" applyAlignment="1">
      <alignment vertical="center"/>
    </xf>
    <xf numFmtId="0" fontId="14" fillId="0" borderId="9" xfId="1" applyFont="1" applyBorder="1" applyAlignment="1">
      <alignment vertical="center"/>
    </xf>
    <xf numFmtId="4" fontId="28" fillId="0" borderId="0" xfId="0" applyNumberFormat="1" applyFont="1" applyAlignment="1"/>
    <xf numFmtId="2" fontId="14" fillId="0" borderId="9" xfId="1" applyNumberFormat="1" applyFont="1" applyFill="1" applyBorder="1" applyAlignment="1">
      <alignment horizontal="right" vertical="center"/>
    </xf>
    <xf numFmtId="2" fontId="14" fillId="0" borderId="10" xfId="1" applyNumberFormat="1" applyFont="1" applyFill="1" applyBorder="1" applyAlignment="1">
      <alignment horizontal="right" vertical="center"/>
    </xf>
    <xf numFmtId="49" fontId="14" fillId="0" borderId="0" xfId="1" applyNumberFormat="1" applyFont="1" applyAlignment="1">
      <alignment vertical="top" wrapText="1"/>
    </xf>
    <xf numFmtId="0" fontId="14" fillId="0" borderId="6" xfId="1" applyNumberFormat="1" applyFont="1" applyBorder="1" applyAlignment="1">
      <alignment horizontal="left" vertical="top" wrapText="1"/>
    </xf>
    <xf numFmtId="4" fontId="14" fillId="0" borderId="6" xfId="1" applyNumberFormat="1" applyFont="1" applyFill="1" applyBorder="1" applyAlignment="1">
      <alignment vertical="center"/>
    </xf>
    <xf numFmtId="10" fontId="14" fillId="0" borderId="0" xfId="1" applyNumberFormat="1" applyFont="1" applyFill="1" applyBorder="1" applyAlignment="1">
      <alignment vertical="center"/>
    </xf>
    <xf numFmtId="0" fontId="17" fillId="0" borderId="0" xfId="9" applyFont="1" applyFill="1" applyAlignment="1">
      <alignment vertical="center"/>
    </xf>
    <xf numFmtId="0" fontId="14" fillId="0" borderId="0" xfId="9" applyFont="1" applyAlignment="1">
      <alignment vertical="center"/>
    </xf>
    <xf numFmtId="0" fontId="16" fillId="0" borderId="0" xfId="9" applyFont="1" applyAlignment="1">
      <alignment vertical="center"/>
    </xf>
    <xf numFmtId="0" fontId="19" fillId="4" borderId="12" xfId="9" applyFont="1" applyFill="1" applyBorder="1" applyAlignment="1">
      <alignment vertical="center"/>
    </xf>
    <xf numFmtId="49" fontId="15" fillId="2" borderId="2" xfId="9" applyNumberFormat="1" applyFont="1" applyFill="1" applyBorder="1" applyAlignment="1">
      <alignment vertical="top" wrapText="1"/>
    </xf>
    <xf numFmtId="49" fontId="15" fillId="2" borderId="3" xfId="9" applyNumberFormat="1" applyFont="1" applyFill="1" applyBorder="1" applyAlignment="1">
      <alignment horizontal="right" vertical="top" wrapText="1"/>
    </xf>
    <xf numFmtId="165" fontId="14" fillId="0" borderId="11" xfId="11" applyNumberFormat="1" applyFont="1" applyBorder="1"/>
    <xf numFmtId="0" fontId="15" fillId="2" borderId="7" xfId="9" applyFont="1" applyFill="1" applyBorder="1" applyAlignment="1">
      <alignment vertical="center"/>
    </xf>
    <xf numFmtId="0" fontId="14" fillId="2" borderId="7" xfId="9" applyFont="1" applyFill="1" applyBorder="1" applyAlignment="1">
      <alignment vertical="center"/>
    </xf>
    <xf numFmtId="4" fontId="14" fillId="2" borderId="4" xfId="11" applyNumberFormat="1" applyFont="1" applyFill="1" applyBorder="1"/>
    <xf numFmtId="10" fontId="14" fillId="2" borderId="5" xfId="11" applyNumberFormat="1" applyFont="1" applyFill="1" applyBorder="1" applyAlignment="1">
      <alignment vertical="center"/>
    </xf>
    <xf numFmtId="4" fontId="14" fillId="2" borderId="7" xfId="9" applyNumberFormat="1" applyFont="1" applyFill="1" applyBorder="1" applyAlignment="1">
      <alignment vertical="center"/>
    </xf>
    <xf numFmtId="0" fontId="14" fillId="2" borderId="5" xfId="9" applyFont="1" applyFill="1" applyBorder="1" applyAlignment="1">
      <alignment vertical="center"/>
    </xf>
    <xf numFmtId="0" fontId="14" fillId="0" borderId="0" xfId="9" applyFont="1" applyFill="1" applyAlignment="1">
      <alignment vertical="center"/>
    </xf>
    <xf numFmtId="2" fontId="16" fillId="0" borderId="0" xfId="9" applyNumberFormat="1" applyFont="1" applyFill="1" applyAlignment="1">
      <alignment vertical="center"/>
    </xf>
    <xf numFmtId="10" fontId="14" fillId="0" borderId="0" xfId="9" applyNumberFormat="1" applyFont="1" applyFill="1" applyAlignment="1">
      <alignment vertical="center"/>
    </xf>
    <xf numFmtId="0" fontId="14" fillId="0" borderId="0" xfId="9" applyFont="1" applyBorder="1" applyAlignment="1">
      <alignment vertical="center"/>
    </xf>
    <xf numFmtId="0" fontId="14" fillId="2" borderId="7" xfId="1" applyFont="1" applyFill="1" applyBorder="1" applyAlignment="1">
      <alignment vertical="center"/>
    </xf>
    <xf numFmtId="10" fontId="15" fillId="2" borderId="5" xfId="11" applyNumberFormat="1" applyFont="1" applyFill="1" applyBorder="1"/>
    <xf numFmtId="4" fontId="14" fillId="0" borderId="15" xfId="9" applyNumberFormat="1" applyFont="1" applyFill="1" applyBorder="1" applyAlignment="1">
      <alignment vertical="center"/>
    </xf>
    <xf numFmtId="165" fontId="14" fillId="0" borderId="27" xfId="11" applyNumberFormat="1" applyFont="1" applyBorder="1"/>
    <xf numFmtId="166" fontId="0" fillId="0" borderId="0" xfId="0" applyNumberFormat="1" applyFont="1" applyBorder="1" applyAlignment="1" applyProtection="1">
      <alignment horizontal="right" vertical="top"/>
      <protection locked="0"/>
    </xf>
    <xf numFmtId="49" fontId="15" fillId="2" borderId="15" xfId="9" quotePrefix="1" applyNumberFormat="1" applyFont="1" applyFill="1" applyBorder="1" applyAlignment="1">
      <alignment horizontal="right" vertical="top" wrapText="1"/>
    </xf>
    <xf numFmtId="49" fontId="15" fillId="2" borderId="27" xfId="9" applyNumberFormat="1" applyFont="1" applyFill="1" applyBorder="1" applyAlignment="1">
      <alignment horizontal="right" vertical="top" wrapText="1"/>
    </xf>
    <xf numFmtId="10" fontId="14" fillId="2" borderId="5" xfId="11" applyNumberFormat="1" applyFont="1" applyFill="1" applyBorder="1"/>
    <xf numFmtId="4" fontId="14" fillId="0" borderId="0" xfId="9" applyNumberFormat="1" applyFont="1" applyFill="1" applyBorder="1" applyAlignment="1">
      <alignment vertical="center"/>
    </xf>
    <xf numFmtId="165" fontId="14" fillId="0" borderId="0" xfId="11" applyNumberFormat="1" applyFont="1" applyBorder="1"/>
    <xf numFmtId="4" fontId="28" fillId="0" borderId="0" xfId="13" applyNumberFormat="1" applyFont="1" applyAlignment="1"/>
    <xf numFmtId="0" fontId="13" fillId="0" borderId="0" xfId="13" applyAlignment="1"/>
    <xf numFmtId="0" fontId="17" fillId="0" borderId="0" xfId="12" applyFont="1" applyFill="1" applyAlignment="1">
      <alignment vertical="center"/>
    </xf>
    <xf numFmtId="0" fontId="14" fillId="0" borderId="0" xfId="12" applyFont="1" applyAlignment="1">
      <alignment vertical="center"/>
    </xf>
    <xf numFmtId="0" fontId="16" fillId="0" borderId="0" xfId="12" applyFont="1" applyAlignment="1">
      <alignment vertical="center"/>
    </xf>
    <xf numFmtId="0" fontId="16" fillId="0" borderId="0" xfId="12" applyFont="1" applyAlignment="1">
      <alignment horizontal="right" vertical="center"/>
    </xf>
    <xf numFmtId="0" fontId="14" fillId="0" borderId="26" xfId="12" applyNumberFormat="1" applyFont="1" applyBorder="1" applyAlignment="1">
      <alignment horizontal="left" vertical="top" wrapText="1"/>
    </xf>
    <xf numFmtId="10" fontId="14" fillId="0" borderId="11" xfId="14" applyNumberFormat="1" applyFont="1" applyBorder="1"/>
    <xf numFmtId="0" fontId="15" fillId="2" borderId="7" xfId="12" applyFont="1" applyFill="1" applyBorder="1" applyAlignment="1">
      <alignment vertical="center"/>
    </xf>
    <xf numFmtId="10" fontId="14" fillId="2" borderId="5" xfId="14" applyNumberFormat="1" applyFont="1" applyFill="1" applyBorder="1"/>
    <xf numFmtId="0" fontId="14" fillId="0" borderId="0" xfId="12" applyFont="1" applyFill="1" applyAlignment="1">
      <alignment vertical="center"/>
    </xf>
    <xf numFmtId="10" fontId="14" fillId="0" borderId="0" xfId="12" applyNumberFormat="1" applyFont="1" applyFill="1" applyAlignment="1">
      <alignment vertical="center"/>
    </xf>
    <xf numFmtId="0" fontId="14" fillId="0" borderId="0" xfId="12" applyFont="1" applyBorder="1" applyAlignment="1">
      <alignment vertical="center"/>
    </xf>
    <xf numFmtId="0" fontId="19" fillId="4" borderId="12" xfId="9" applyFont="1" applyFill="1" applyBorder="1" applyAlignment="1">
      <alignment vertical="center" wrapText="1"/>
    </xf>
    <xf numFmtId="0" fontId="14" fillId="0" borderId="26" xfId="9" applyNumberFormat="1" applyFont="1" applyBorder="1" applyAlignment="1">
      <alignment horizontal="left" vertical="top"/>
    </xf>
    <xf numFmtId="49" fontId="15" fillId="2" borderId="28" xfId="9" applyNumberFormat="1" applyFont="1" applyFill="1" applyBorder="1" applyAlignment="1">
      <alignment vertical="top" wrapText="1"/>
    </xf>
    <xf numFmtId="49" fontId="15" fillId="2" borderId="24" xfId="9" quotePrefix="1" applyNumberFormat="1" applyFont="1" applyFill="1" applyBorder="1" applyAlignment="1">
      <alignment horizontal="right" vertical="top" wrapText="1"/>
    </xf>
    <xf numFmtId="49" fontId="15" fillId="2" borderId="29" xfId="9" applyNumberFormat="1" applyFont="1" applyFill="1" applyBorder="1" applyAlignment="1">
      <alignment horizontal="right" vertical="top" wrapText="1"/>
    </xf>
    <xf numFmtId="49" fontId="15" fillId="2" borderId="28" xfId="9" applyNumberFormat="1" applyFont="1" applyFill="1" applyBorder="1" applyAlignment="1">
      <alignment horizontal="right" vertical="top" wrapText="1"/>
    </xf>
    <xf numFmtId="4" fontId="14" fillId="0" borderId="0" xfId="9" applyNumberFormat="1" applyFont="1" applyFill="1" applyAlignment="1">
      <alignment vertical="center"/>
    </xf>
    <xf numFmtId="4" fontId="16" fillId="2" borderId="5" xfId="1" applyNumberFormat="1" applyFont="1" applyFill="1" applyBorder="1" applyAlignment="1">
      <alignment vertical="center"/>
    </xf>
    <xf numFmtId="4" fontId="16" fillId="2" borderId="7" xfId="12" applyNumberFormat="1" applyFont="1" applyFill="1" applyBorder="1" applyAlignment="1">
      <alignment horizontal="right" vertical="center"/>
    </xf>
    <xf numFmtId="49" fontId="15" fillId="2" borderId="14" xfId="1" applyNumberFormat="1" applyFont="1" applyFill="1" applyBorder="1" applyAlignment="1">
      <alignment horizontal="right" vertical="top" wrapText="1"/>
    </xf>
    <xf numFmtId="49" fontId="15" fillId="2" borderId="26" xfId="9" quotePrefix="1" applyNumberFormat="1" applyFont="1" applyFill="1" applyBorder="1" applyAlignment="1">
      <alignment horizontal="right" vertical="top" wrapText="1"/>
    </xf>
    <xf numFmtId="49" fontId="15" fillId="2" borderId="14" xfId="9" quotePrefix="1" applyNumberFormat="1" applyFont="1" applyFill="1" applyBorder="1" applyAlignment="1">
      <alignment horizontal="right" vertical="top" wrapText="1"/>
    </xf>
    <xf numFmtId="165" fontId="14" fillId="5" borderId="11" xfId="11" applyNumberFormat="1" applyFont="1" applyFill="1" applyBorder="1"/>
    <xf numFmtId="0" fontId="16" fillId="5" borderId="0" xfId="9" applyFont="1" applyFill="1" applyAlignment="1">
      <alignment vertical="center"/>
    </xf>
    <xf numFmtId="0" fontId="13" fillId="5" borderId="0" xfId="13" applyFill="1" applyAlignment="1"/>
    <xf numFmtId="0" fontId="21" fillId="5" borderId="0" xfId="1" applyFont="1" applyFill="1" applyBorder="1" applyAlignment="1">
      <alignment horizontal="center" vertical="center"/>
    </xf>
    <xf numFmtId="0" fontId="16" fillId="5" borderId="0" xfId="1" applyFont="1" applyFill="1" applyAlignment="1">
      <alignment vertical="center"/>
    </xf>
    <xf numFmtId="4" fontId="16" fillId="0" borderId="0" xfId="9" applyNumberFormat="1" applyFont="1" applyAlignment="1">
      <alignment vertical="center"/>
    </xf>
    <xf numFmtId="0" fontId="14" fillId="5" borderId="0" xfId="1" applyFont="1" applyFill="1" applyAlignment="1">
      <alignment vertical="center"/>
    </xf>
    <xf numFmtId="4" fontId="14" fillId="6" borderId="4" xfId="11" applyNumberFormat="1" applyFont="1" applyFill="1" applyBorder="1"/>
    <xf numFmtId="4" fontId="14" fillId="5" borderId="0" xfId="1" applyNumberFormat="1" applyFont="1" applyFill="1" applyBorder="1" applyAlignment="1">
      <alignment vertical="center"/>
    </xf>
    <xf numFmtId="0" fontId="14" fillId="5" borderId="0" xfId="1" applyFont="1" applyFill="1" applyBorder="1" applyAlignment="1">
      <alignment horizontal="left" vertical="center"/>
    </xf>
    <xf numFmtId="2" fontId="14" fillId="5" borderId="0" xfId="1" applyNumberFormat="1" applyFont="1" applyFill="1" applyBorder="1" applyAlignment="1">
      <alignment vertical="center"/>
    </xf>
    <xf numFmtId="0" fontId="14" fillId="5" borderId="0" xfId="1" applyFont="1" applyFill="1" applyBorder="1" applyAlignment="1">
      <alignment vertical="center"/>
    </xf>
    <xf numFmtId="0" fontId="16" fillId="5" borderId="0" xfId="12" applyFont="1" applyFill="1" applyAlignment="1">
      <alignment vertical="center"/>
    </xf>
    <xf numFmtId="0" fontId="22" fillId="5" borderId="0" xfId="1" applyFont="1" applyFill="1" applyAlignment="1">
      <alignment vertical="center"/>
    </xf>
    <xf numFmtId="167" fontId="16" fillId="0" borderId="0" xfId="12" applyNumberFormat="1" applyFont="1" applyAlignment="1">
      <alignment horizontal="right" vertical="center"/>
    </xf>
    <xf numFmtId="0" fontId="16" fillId="5" borderId="0" xfId="12" applyFont="1" applyFill="1" applyAlignment="1">
      <alignment horizontal="right" vertical="center"/>
    </xf>
    <xf numFmtId="0" fontId="17" fillId="5" borderId="0" xfId="1" applyFont="1" applyFill="1" applyAlignment="1">
      <alignment vertical="center"/>
    </xf>
    <xf numFmtId="0" fontId="14" fillId="2" borderId="7" xfId="12" applyFont="1" applyFill="1" applyBorder="1" applyAlignment="1">
      <alignment vertical="center"/>
    </xf>
    <xf numFmtId="0" fontId="19" fillId="4" borderId="30" xfId="1" applyFont="1" applyFill="1" applyBorder="1" applyAlignment="1">
      <alignment horizontal="left" vertical="center"/>
    </xf>
    <xf numFmtId="0" fontId="19" fillId="4" borderId="14" xfId="1" applyFont="1" applyFill="1" applyBorder="1" applyAlignment="1">
      <alignment horizontal="left" vertical="center"/>
    </xf>
    <xf numFmtId="0" fontId="0" fillId="4" borderId="30" xfId="1" applyFont="1" applyFill="1" applyBorder="1" applyAlignment="1">
      <alignment vertical="center"/>
    </xf>
    <xf numFmtId="0" fontId="19" fillId="4" borderId="25" xfId="1" applyFont="1" applyFill="1" applyBorder="1" applyAlignment="1">
      <alignment horizontal="left" vertical="center"/>
    </xf>
    <xf numFmtId="4" fontId="14" fillId="0" borderId="0" xfId="9" applyNumberFormat="1" applyFont="1" applyAlignment="1">
      <alignment vertical="center"/>
    </xf>
    <xf numFmtId="0" fontId="16" fillId="0" borderId="0" xfId="9" applyFont="1" applyFill="1" applyAlignment="1">
      <alignment vertical="center"/>
    </xf>
    <xf numFmtId="49" fontId="14" fillId="0" borderId="0" xfId="9" applyNumberFormat="1" applyFont="1" applyFill="1" applyAlignment="1">
      <alignment vertical="top" wrapText="1"/>
    </xf>
    <xf numFmtId="4" fontId="14" fillId="0" borderId="9" xfId="1" applyNumberFormat="1" applyFont="1" applyFill="1" applyBorder="1" applyAlignment="1">
      <alignment horizontal="right" vertical="center"/>
    </xf>
    <xf numFmtId="2" fontId="14" fillId="0" borderId="0" xfId="1" applyNumberFormat="1" applyFont="1" applyAlignment="1">
      <alignment vertical="center"/>
    </xf>
    <xf numFmtId="4" fontId="14" fillId="0" borderId="6" xfId="1" applyNumberFormat="1" applyFont="1" applyFill="1" applyBorder="1" applyAlignment="1">
      <alignment horizontal="right" vertical="center"/>
    </xf>
    <xf numFmtId="3" fontId="14" fillId="0" borderId="0" xfId="12" applyNumberFormat="1" applyFont="1" applyBorder="1" applyAlignment="1">
      <alignment horizontal="right"/>
    </xf>
    <xf numFmtId="168" fontId="14" fillId="0" borderId="0" xfId="9" applyNumberFormat="1" applyFont="1" applyFill="1" applyBorder="1" applyAlignment="1">
      <alignment vertical="center"/>
    </xf>
    <xf numFmtId="3" fontId="16" fillId="0" borderId="0" xfId="12" applyNumberFormat="1" applyFont="1" applyAlignment="1">
      <alignment horizontal="right" vertical="center"/>
    </xf>
    <xf numFmtId="4" fontId="14" fillId="0" borderId="10" xfId="1" applyNumberFormat="1" applyFont="1" applyFill="1" applyBorder="1" applyAlignment="1">
      <alignment horizontal="right" vertical="center"/>
    </xf>
    <xf numFmtId="0" fontId="30" fillId="0" borderId="6" xfId="1" applyNumberFormat="1" applyFont="1" applyBorder="1" applyAlignment="1">
      <alignment horizontal="left" vertical="top" wrapText="1"/>
    </xf>
    <xf numFmtId="169" fontId="15" fillId="2" borderId="14" xfId="1" applyNumberFormat="1" applyFont="1" applyFill="1" applyBorder="1" applyAlignment="1">
      <alignment horizontal="right" vertical="top"/>
    </xf>
    <xf numFmtId="169" fontId="15" fillId="2" borderId="14" xfId="1" applyNumberFormat="1" applyFont="1" applyFill="1" applyBorder="1" applyAlignment="1">
      <alignment horizontal="right" vertical="top" wrapText="1"/>
    </xf>
    <xf numFmtId="0" fontId="19" fillId="7" borderId="12" xfId="4" applyFont="1" applyFill="1" applyBorder="1" applyAlignment="1">
      <alignment vertical="center"/>
    </xf>
    <xf numFmtId="0" fontId="31" fillId="0" borderId="0" xfId="1" applyFont="1" applyFill="1" applyAlignment="1">
      <alignment vertical="center"/>
    </xf>
    <xf numFmtId="0" fontId="14" fillId="0" borderId="9" xfId="1" applyFont="1" applyFill="1" applyBorder="1" applyAlignment="1">
      <alignment vertical="center"/>
    </xf>
    <xf numFmtId="0" fontId="24" fillId="2" borderId="16" xfId="9" applyFont="1" applyFill="1" applyBorder="1" applyAlignment="1">
      <alignment vertical="center"/>
    </xf>
    <xf numFmtId="0" fontId="24" fillId="2" borderId="19" xfId="9" applyFont="1" applyFill="1" applyBorder="1" applyAlignment="1">
      <alignment horizontal="right" vertical="center"/>
    </xf>
    <xf numFmtId="0" fontId="14" fillId="2" borderId="18" xfId="1" applyFont="1" applyFill="1" applyBorder="1" applyAlignment="1">
      <alignment horizontal="right"/>
    </xf>
    <xf numFmtId="0" fontId="24" fillId="2" borderId="17" xfId="9" applyFont="1" applyFill="1" applyBorder="1" applyAlignment="1">
      <alignment horizontal="center" vertical="center"/>
    </xf>
    <xf numFmtId="0" fontId="14" fillId="2" borderId="18" xfId="9" applyFont="1" applyFill="1" applyBorder="1" applyAlignment="1">
      <alignment horizontal="right" vertical="center"/>
    </xf>
    <xf numFmtId="4" fontId="14" fillId="2" borderId="5" xfId="9" applyNumberFormat="1" applyFont="1" applyFill="1" applyBorder="1" applyAlignment="1">
      <alignment vertical="center"/>
    </xf>
    <xf numFmtId="0" fontId="14" fillId="5" borderId="6" xfId="9" applyNumberFormat="1" applyFont="1" applyFill="1" applyBorder="1" applyAlignment="1">
      <alignment horizontal="left" vertical="top"/>
    </xf>
    <xf numFmtId="0" fontId="14" fillId="0" borderId="6" xfId="9" applyNumberFormat="1" applyFont="1" applyBorder="1" applyAlignment="1">
      <alignment horizontal="left" vertical="top"/>
    </xf>
    <xf numFmtId="4" fontId="14" fillId="5" borderId="15" xfId="9" applyNumberFormat="1" applyFont="1" applyFill="1" applyBorder="1" applyAlignment="1">
      <alignment vertical="center"/>
    </xf>
    <xf numFmtId="0" fontId="14" fillId="0" borderId="6" xfId="9" applyNumberFormat="1" applyFont="1" applyFill="1" applyBorder="1" applyAlignment="1">
      <alignment horizontal="left" vertical="top"/>
    </xf>
    <xf numFmtId="0" fontId="34" fillId="0" borderId="0" xfId="9" applyFont="1" applyAlignment="1">
      <alignment vertical="center"/>
    </xf>
    <xf numFmtId="4" fontId="35" fillId="0" borderId="0" xfId="0" applyNumberFormat="1" applyFont="1" applyAlignment="1">
      <alignment horizontal="right" vertical="center"/>
    </xf>
    <xf numFmtId="4" fontId="14" fillId="5" borderId="26" xfId="12" applyNumberFormat="1" applyFont="1" applyFill="1" applyBorder="1" applyAlignment="1">
      <alignment horizontal="right" vertical="center"/>
    </xf>
    <xf numFmtId="4" fontId="14" fillId="5" borderId="6" xfId="9" applyNumberFormat="1" applyFont="1" applyFill="1" applyBorder="1" applyAlignment="1">
      <alignment horizontal="right" vertical="center"/>
    </xf>
    <xf numFmtId="170" fontId="16" fillId="0" borderId="0" xfId="9" applyNumberFormat="1" applyFont="1" applyAlignment="1">
      <alignment vertical="center"/>
    </xf>
    <xf numFmtId="49" fontId="15" fillId="2" borderId="13" xfId="9" applyNumberFormat="1" applyFont="1" applyFill="1" applyBorder="1" applyAlignment="1">
      <alignment vertical="top" wrapText="1"/>
    </xf>
    <xf numFmtId="49" fontId="15" fillId="2" borderId="22" xfId="9" applyNumberFormat="1" applyFont="1" applyFill="1" applyBorder="1" applyAlignment="1">
      <alignment vertical="top" wrapText="1"/>
    </xf>
    <xf numFmtId="49" fontId="15" fillId="2" borderId="22" xfId="9" applyNumberFormat="1" applyFont="1" applyFill="1" applyBorder="1" applyAlignment="1">
      <alignment horizontal="right" vertical="top" wrapText="1"/>
    </xf>
    <xf numFmtId="49" fontId="15" fillId="2" borderId="14" xfId="4" applyNumberFormat="1" applyFont="1" applyFill="1" applyBorder="1" applyAlignment="1">
      <alignment vertical="top" wrapText="1"/>
    </xf>
    <xf numFmtId="49" fontId="15" fillId="2" borderId="25" xfId="4" applyNumberFormat="1" applyFont="1" applyFill="1" applyBorder="1" applyAlignment="1">
      <alignment vertical="top" wrapText="1"/>
    </xf>
    <xf numFmtId="3" fontId="14" fillId="0" borderId="0" xfId="9" applyNumberFormat="1" applyFont="1" applyAlignment="1">
      <alignment vertical="center"/>
    </xf>
    <xf numFmtId="49" fontId="15" fillId="2" borderId="1" xfId="9" quotePrefix="1" applyNumberFormat="1" applyFont="1" applyFill="1" applyBorder="1" applyAlignment="1">
      <alignment horizontal="right" vertical="top" wrapText="1"/>
    </xf>
    <xf numFmtId="49" fontId="15" fillId="2" borderId="23" xfId="9" applyNumberFormat="1" applyFont="1" applyFill="1" applyBorder="1" applyAlignment="1">
      <alignment horizontal="right" vertical="top" wrapText="1"/>
    </xf>
    <xf numFmtId="0" fontId="17" fillId="5" borderId="0" xfId="12" applyFont="1" applyFill="1" applyAlignment="1">
      <alignment vertical="center"/>
    </xf>
    <xf numFmtId="0" fontId="14" fillId="5" borderId="0" xfId="9" applyFont="1" applyFill="1" applyAlignment="1">
      <alignment vertical="center"/>
    </xf>
    <xf numFmtId="0" fontId="14" fillId="5" borderId="0" xfId="12" applyFont="1" applyFill="1" applyAlignment="1">
      <alignment vertical="center"/>
    </xf>
    <xf numFmtId="0" fontId="13" fillId="5" borderId="0" xfId="21" applyFill="1" applyAlignment="1"/>
    <xf numFmtId="4" fontId="28" fillId="5" borderId="0" xfId="13" applyNumberFormat="1" applyFont="1" applyFill="1" applyAlignment="1"/>
    <xf numFmtId="49" fontId="15" fillId="2" borderId="32" xfId="9" applyNumberFormat="1" applyFont="1" applyFill="1" applyBorder="1" applyAlignment="1">
      <alignment vertical="top" wrapText="1"/>
    </xf>
    <xf numFmtId="171" fontId="13" fillId="5" borderId="0" xfId="21" applyNumberFormat="1" applyFill="1" applyAlignment="1"/>
    <xf numFmtId="49" fontId="15" fillId="2" borderId="6" xfId="9" applyNumberFormat="1" applyFont="1" applyFill="1" applyBorder="1" applyAlignment="1">
      <alignment vertical="top" wrapText="1"/>
    </xf>
    <xf numFmtId="49" fontId="15" fillId="2" borderId="26" xfId="9" applyNumberFormat="1" applyFont="1" applyFill="1" applyBorder="1" applyAlignment="1">
      <alignment vertical="top" wrapText="1"/>
    </xf>
    <xf numFmtId="49" fontId="15" fillId="2" borderId="11" xfId="9" applyNumberFormat="1" applyFont="1" applyFill="1" applyBorder="1" applyAlignment="1">
      <alignment horizontal="right" vertical="top" wrapText="1"/>
    </xf>
    <xf numFmtId="49" fontId="15" fillId="2" borderId="6" xfId="9" applyNumberFormat="1" applyFont="1" applyFill="1" applyBorder="1" applyAlignment="1">
      <alignment horizontal="right" vertical="top" wrapText="1"/>
    </xf>
    <xf numFmtId="172" fontId="15" fillId="2" borderId="14" xfId="32" applyNumberFormat="1" applyFont="1" applyFill="1" applyBorder="1" applyAlignment="1">
      <alignment horizontal="right" vertical="top"/>
    </xf>
    <xf numFmtId="0" fontId="0" fillId="0" borderId="0" xfId="0" applyFill="1" applyAlignment="1"/>
    <xf numFmtId="4" fontId="13" fillId="0" borderId="0" xfId="9" applyNumberFormat="1" applyFont="1" applyAlignment="1">
      <alignment vertical="center"/>
    </xf>
    <xf numFmtId="49" fontId="15" fillId="2" borderId="33" xfId="9" applyNumberFormat="1" applyFont="1" applyFill="1" applyBorder="1" applyAlignment="1">
      <alignment vertical="top" wrapText="1"/>
    </xf>
    <xf numFmtId="4" fontId="16" fillId="5" borderId="0" xfId="9" applyNumberFormat="1" applyFont="1" applyFill="1" applyAlignment="1">
      <alignment vertical="center"/>
    </xf>
    <xf numFmtId="0" fontId="14" fillId="5" borderId="26" xfId="9" applyNumberFormat="1" applyFont="1" applyFill="1" applyBorder="1" applyAlignment="1">
      <alignment horizontal="left" vertical="top"/>
    </xf>
    <xf numFmtId="0" fontId="14" fillId="0" borderId="6" xfId="9" applyFont="1" applyBorder="1" applyAlignment="1">
      <alignment horizontal="left" vertical="top"/>
    </xf>
    <xf numFmtId="2" fontId="14" fillId="0" borderId="9" xfId="1" applyNumberFormat="1" applyFont="1" applyBorder="1" applyAlignment="1">
      <alignment horizontal="right" vertical="center"/>
    </xf>
    <xf numFmtId="0" fontId="14" fillId="0" borderId="10" xfId="1" applyFont="1" applyBorder="1" applyAlignment="1">
      <alignment vertical="center"/>
    </xf>
    <xf numFmtId="0" fontId="14" fillId="0" borderId="10" xfId="1" applyFont="1" applyBorder="1" applyAlignment="1">
      <alignment horizontal="left" vertical="center"/>
    </xf>
    <xf numFmtId="2" fontId="14" fillId="0" borderId="10" xfId="1" applyNumberFormat="1" applyFont="1" applyBorder="1" applyAlignment="1">
      <alignment horizontal="right" vertical="center"/>
    </xf>
    <xf numFmtId="0" fontId="14" fillId="5" borderId="6" xfId="9" applyFont="1" applyFill="1" applyBorder="1" applyAlignment="1">
      <alignment horizontal="left" vertical="top"/>
    </xf>
    <xf numFmtId="4" fontId="14" fillId="0" borderId="15" xfId="9" applyNumberFormat="1" applyFont="1" applyBorder="1" applyAlignment="1">
      <alignment vertical="center"/>
    </xf>
    <xf numFmtId="0" fontId="14" fillId="0" borderId="31" xfId="9" applyFont="1" applyBorder="1" applyAlignment="1">
      <alignment horizontal="left" vertical="top"/>
    </xf>
    <xf numFmtId="4" fontId="14" fillId="0" borderId="6" xfId="9" applyNumberFormat="1" applyFont="1" applyBorder="1" applyAlignment="1">
      <alignment horizontal="right" vertical="center"/>
    </xf>
    <xf numFmtId="2" fontId="30" fillId="0" borderId="0" xfId="0" applyNumberFormat="1" applyFont="1" applyAlignment="1"/>
    <xf numFmtId="2" fontId="30" fillId="0" borderId="34" xfId="0" applyNumberFormat="1" applyFont="1" applyBorder="1" applyAlignment="1"/>
    <xf numFmtId="2" fontId="30" fillId="0" borderId="36" xfId="0" applyNumberFormat="1" applyFont="1" applyBorder="1" applyAlignment="1"/>
    <xf numFmtId="0" fontId="30" fillId="0" borderId="37" xfId="39" applyFont="1" applyBorder="1" applyAlignment="1">
      <alignment horizontal="left"/>
    </xf>
    <xf numFmtId="2" fontId="30" fillId="0" borderId="38" xfId="0" applyNumberFormat="1" applyFont="1" applyBorder="1" applyAlignment="1"/>
    <xf numFmtId="2" fontId="30" fillId="0" borderId="35" xfId="0" applyNumberFormat="1" applyFont="1" applyBorder="1" applyAlignment="1"/>
    <xf numFmtId="4" fontId="14" fillId="5" borderId="0" xfId="9" applyNumberFormat="1" applyFont="1" applyFill="1" applyBorder="1" applyAlignment="1">
      <alignment vertical="center"/>
    </xf>
    <xf numFmtId="4" fontId="14" fillId="2" borderId="7" xfId="11" applyNumberFormat="1" applyFont="1" applyFill="1" applyBorder="1"/>
    <xf numFmtId="0" fontId="30" fillId="0" borderId="39" xfId="39" applyFont="1" applyBorder="1" applyAlignment="1">
      <alignment horizontal="left"/>
    </xf>
    <xf numFmtId="4" fontId="14" fillId="5" borderId="0" xfId="9" applyNumberFormat="1" applyFont="1" applyFill="1" applyBorder="1" applyAlignment="1">
      <alignment horizontal="right" vertical="center"/>
    </xf>
    <xf numFmtId="4" fontId="14" fillId="0" borderId="0" xfId="9" applyNumberFormat="1" applyFont="1" applyBorder="1" applyAlignment="1">
      <alignment vertical="center"/>
    </xf>
    <xf numFmtId="0" fontId="14" fillId="0" borderId="0" xfId="9" applyFont="1" applyBorder="1" applyAlignment="1">
      <alignment horizontal="left" vertical="top"/>
    </xf>
    <xf numFmtId="165" fontId="14" fillId="5" borderId="0" xfId="11" applyNumberFormat="1" applyFont="1" applyFill="1" applyBorder="1"/>
    <xf numFmtId="0" fontId="30" fillId="0" borderId="40" xfId="39" applyFont="1" applyBorder="1" applyAlignment="1">
      <alignment horizontal="left"/>
    </xf>
    <xf numFmtId="0" fontId="30" fillId="0" borderId="41" xfId="39" applyFont="1" applyBorder="1" applyAlignment="1">
      <alignment horizontal="left"/>
    </xf>
    <xf numFmtId="174" fontId="16" fillId="0" borderId="0" xfId="9" applyNumberFormat="1" applyFont="1" applyFill="1" applyAlignment="1">
      <alignment vertical="center"/>
    </xf>
    <xf numFmtId="173" fontId="0" fillId="5" borderId="0" xfId="0" applyNumberFormat="1" applyFont="1" applyFill="1" applyBorder="1" applyAlignment="1" applyProtection="1">
      <alignment horizontal="right" vertical="top"/>
      <protection locked="0"/>
    </xf>
    <xf numFmtId="175" fontId="14" fillId="0" borderId="0" xfId="9" applyNumberFormat="1" applyFont="1" applyFill="1" applyBorder="1" applyAlignment="1">
      <alignment vertical="center"/>
    </xf>
    <xf numFmtId="173" fontId="0" fillId="0" borderId="0" xfId="0" applyNumberFormat="1" applyFont="1" applyBorder="1" applyAlignment="1" applyProtection="1">
      <alignment horizontal="right" vertical="top"/>
      <protection locked="0"/>
    </xf>
    <xf numFmtId="17" fontId="16" fillId="0" borderId="0" xfId="9" applyNumberFormat="1" applyFont="1" applyFill="1" applyAlignment="1">
      <alignment vertical="center"/>
    </xf>
    <xf numFmtId="176" fontId="14" fillId="0" borderId="0" xfId="9" applyNumberFormat="1" applyFont="1" applyAlignment="1">
      <alignment vertical="center"/>
    </xf>
    <xf numFmtId="0" fontId="14" fillId="0" borderId="51" xfId="13" applyFont="1" applyBorder="1" applyAlignment="1"/>
    <xf numFmtId="0" fontId="14" fillId="0" borderId="54" xfId="13" applyFont="1" applyBorder="1" applyAlignment="1"/>
    <xf numFmtId="0" fontId="14" fillId="0" borderId="53" xfId="13" applyFont="1" applyBorder="1" applyAlignment="1"/>
    <xf numFmtId="14" fontId="14" fillId="0" borderId="34" xfId="13" applyNumberFormat="1" applyFont="1" applyBorder="1" applyAlignment="1"/>
    <xf numFmtId="0" fontId="14" fillId="0" borderId="59" xfId="13" applyFont="1" applyBorder="1" applyAlignment="1"/>
    <xf numFmtId="0" fontId="14" fillId="0" borderId="60" xfId="13" applyFont="1" applyBorder="1" applyAlignment="1"/>
    <xf numFmtId="0" fontId="14" fillId="0" borderId="61" xfId="13" applyFont="1" applyBorder="1" applyAlignment="1"/>
    <xf numFmtId="14" fontId="14" fillId="0" borderId="62" xfId="13" applyNumberFormat="1" applyFont="1" applyBorder="1" applyAlignment="1"/>
    <xf numFmtId="0" fontId="14" fillId="0" borderId="55" xfId="13" applyFont="1" applyBorder="1" applyAlignment="1"/>
    <xf numFmtId="0" fontId="14" fillId="0" borderId="56" xfId="13" applyFont="1" applyBorder="1" applyAlignment="1"/>
    <xf numFmtId="0" fontId="14" fillId="0" borderId="57" xfId="13" applyFont="1" applyBorder="1" applyAlignment="1"/>
    <xf numFmtId="14" fontId="14" fillId="0" borderId="58" xfId="13" applyNumberFormat="1" applyFont="1" applyBorder="1" applyAlignment="1"/>
    <xf numFmtId="0" fontId="14" fillId="0" borderId="52" xfId="13" applyFont="1" applyBorder="1" applyAlignment="1"/>
    <xf numFmtId="0" fontId="14" fillId="0" borderId="41" xfId="13" applyFont="1" applyBorder="1" applyAlignment="1"/>
    <xf numFmtId="0" fontId="14" fillId="0" borderId="40" xfId="13" applyFont="1" applyBorder="1" applyAlignment="1"/>
    <xf numFmtId="14" fontId="14" fillId="0" borderId="35" xfId="13" applyNumberFormat="1" applyFont="1" applyBorder="1" applyAlignment="1"/>
    <xf numFmtId="0" fontId="14" fillId="0" borderId="63" xfId="4" applyFont="1" applyBorder="1" applyAlignment="1"/>
    <xf numFmtId="0" fontId="14" fillId="0" borderId="64" xfId="4" applyFont="1" applyBorder="1" applyAlignment="1"/>
    <xf numFmtId="0" fontId="14" fillId="0" borderId="65" xfId="4" applyFont="1" applyBorder="1" applyAlignment="1"/>
    <xf numFmtId="0" fontId="14" fillId="0" borderId="66" xfId="4" applyFont="1" applyBorder="1" applyAlignment="1"/>
    <xf numFmtId="0" fontId="14" fillId="0" borderId="67" xfId="4" applyFont="1" applyBorder="1" applyAlignment="1"/>
    <xf numFmtId="0" fontId="14" fillId="0" borderId="68" xfId="4" applyFont="1" applyBorder="1" applyAlignment="1"/>
    <xf numFmtId="0" fontId="14" fillId="0" borderId="69" xfId="4" applyFont="1" applyBorder="1" applyAlignment="1"/>
    <xf numFmtId="0" fontId="14" fillId="0" borderId="70" xfId="4" applyFont="1" applyBorder="1" applyAlignment="1"/>
    <xf numFmtId="0" fontId="14" fillId="0" borderId="71" xfId="4" applyFont="1" applyBorder="1" applyAlignment="1"/>
    <xf numFmtId="0" fontId="14" fillId="0" borderId="72" xfId="4" applyFont="1" applyBorder="1" applyAlignment="1"/>
    <xf numFmtId="0" fontId="14" fillId="0" borderId="73" xfId="4" applyFont="1" applyBorder="1" applyAlignment="1"/>
    <xf numFmtId="0" fontId="14" fillId="0" borderId="74" xfId="4" applyFont="1" applyBorder="1" applyAlignment="1"/>
    <xf numFmtId="0" fontId="18" fillId="5" borderId="0" xfId="9" applyFont="1" applyFill="1" applyAlignment="1">
      <alignment horizontal="left" vertical="center"/>
    </xf>
    <xf numFmtId="177" fontId="16" fillId="0" borderId="0" xfId="1" applyNumberFormat="1" applyFont="1" applyAlignment="1">
      <alignment vertical="center"/>
    </xf>
    <xf numFmtId="0" fontId="24" fillId="2" borderId="20" xfId="1" applyFont="1" applyFill="1" applyBorder="1" applyAlignment="1">
      <alignment horizontal="left" vertical="center"/>
    </xf>
    <xf numFmtId="0" fontId="24" fillId="2" borderId="21" xfId="1" applyFont="1" applyFill="1" applyBorder="1" applyAlignment="1">
      <alignment horizontal="left" vertical="center"/>
    </xf>
    <xf numFmtId="0" fontId="19" fillId="4" borderId="25" xfId="9" applyFont="1" applyFill="1" applyBorder="1" applyAlignment="1">
      <alignment horizontal="center" vertical="center"/>
    </xf>
    <xf numFmtId="0" fontId="19" fillId="4" borderId="0" xfId="9" applyFont="1" applyFill="1" applyBorder="1" applyAlignment="1">
      <alignment horizontal="center" vertical="center"/>
    </xf>
    <xf numFmtId="0" fontId="19" fillId="4" borderId="30" xfId="9" applyFont="1" applyFill="1" applyBorder="1" applyAlignment="1">
      <alignment horizontal="center" vertical="center"/>
    </xf>
    <xf numFmtId="0" fontId="17" fillId="5" borderId="0" xfId="12" applyFont="1" applyFill="1" applyAlignment="1">
      <alignment horizontal="left" vertical="center"/>
    </xf>
    <xf numFmtId="0" fontId="18" fillId="0" borderId="0" xfId="4" applyFont="1" applyFill="1" applyAlignment="1">
      <alignment horizontal="left"/>
    </xf>
    <xf numFmtId="0" fontId="17" fillId="0" borderId="0" xfId="12" applyFont="1" applyFill="1" applyAlignment="1">
      <alignment horizontal="left" vertical="center"/>
    </xf>
    <xf numFmtId="0" fontId="18" fillId="0" borderId="0" xfId="1" applyFont="1" applyFill="1" applyAlignment="1">
      <alignment horizontal="left" vertical="center"/>
    </xf>
    <xf numFmtId="0" fontId="18" fillId="5" borderId="0" xfId="9" applyFont="1" applyFill="1" applyAlignment="1">
      <alignment horizontal="left" vertical="center"/>
    </xf>
  </cellXfs>
  <cellStyles count="91">
    <cellStyle name="=C:\WINNT35\SYSTEM32\COMMAND.COM" xfId="1" xr:uid="{00000000-0005-0000-0000-000000000000}"/>
    <cellStyle name="=C:\WINNT35\SYSTEM32\COMMAND.COM 2" xfId="2" xr:uid="{00000000-0005-0000-0000-000001000000}"/>
    <cellStyle name="=C:\WINNT35\SYSTEM32\COMMAND.COM 2 2" xfId="9" xr:uid="{00000000-0005-0000-0000-000002000000}"/>
    <cellStyle name="=C:\WINNT35\SYSTEM32\COMMAND.COM 2_XTF Exchange Traded Funds" xfId="41" xr:uid="{730BC370-18F5-4D7A-AD38-253073C9FEAB}"/>
    <cellStyle name="=C:\WINNT35\SYSTEM32\COMMAND.COM 3" xfId="6" xr:uid="{00000000-0005-0000-0000-000003000000}"/>
    <cellStyle name="=C:\WINNT35\SYSTEM32\COMMAND.COM 3 2" xfId="12" xr:uid="{00000000-0005-0000-0000-000004000000}"/>
    <cellStyle name="=C:\WINNT35\SYSTEM32\COMMAND.COM 3_XTF Exchange Traded Funds" xfId="42" xr:uid="{0B75465F-B560-4D20-B2F1-CFBD17ECEA0F}"/>
    <cellStyle name="20 % - Akzent1" xfId="43" xr:uid="{267B7EFE-DDC6-45F8-8732-1517D0A81E29}"/>
    <cellStyle name="20 % - Akzent2" xfId="44" xr:uid="{38481983-E258-4E77-A960-167956E96D3C}"/>
    <cellStyle name="20 % - Akzent3" xfId="45" xr:uid="{BDD1BCAC-CAA3-48FB-B83A-0C55AA619424}"/>
    <cellStyle name="20 % - Akzent4" xfId="46" xr:uid="{5A734D70-CB2A-4EC7-BDD2-F542BACD99B2}"/>
    <cellStyle name="20 % - Akzent5" xfId="47" xr:uid="{48EE6B10-EDE7-4280-A61E-1B181C1D2E00}"/>
    <cellStyle name="20 % - Akzent6" xfId="48" xr:uid="{4459FC88-EC46-4D32-881C-7DA053809EC7}"/>
    <cellStyle name="40 % - Akzent1" xfId="49" xr:uid="{6C2D7BB1-4F3A-468C-9E06-6DF3D75CEEDD}"/>
    <cellStyle name="40 % - Akzent2" xfId="50" xr:uid="{2832EE6F-97FE-4619-8C6F-ECD3E9F4AB8E}"/>
    <cellStyle name="40 % - Akzent3" xfId="51" xr:uid="{E842016F-B53A-4B38-A1F4-EF4474F0D7ED}"/>
    <cellStyle name="40 % - Akzent4" xfId="52" xr:uid="{996224F2-5429-4882-917B-A8A79A6F2BA2}"/>
    <cellStyle name="40 % - Akzent5" xfId="53" xr:uid="{E759C9FF-88AA-4134-B67C-8D8212E1AE7C}"/>
    <cellStyle name="40 % - Akzent6" xfId="54" xr:uid="{DC6AB2F2-D5C3-492C-B9C3-E3672643A902}"/>
    <cellStyle name="60 % - Akzent1" xfId="55" xr:uid="{841C6E68-2DDF-4EC9-B69E-99D826C24160}"/>
    <cellStyle name="60 % - Akzent2" xfId="56" xr:uid="{B86C6DD6-1D5F-422A-A3E6-DD97CF6BDFA4}"/>
    <cellStyle name="60 % - Akzent3" xfId="57" xr:uid="{4FB0D4E7-9B8C-4401-9180-5C2DEDC0BB27}"/>
    <cellStyle name="60 % - Akzent4" xfId="58" xr:uid="{AFBCF559-3F6A-48ED-9BF6-EA778A43BD08}"/>
    <cellStyle name="60 % - Akzent5" xfId="59" xr:uid="{B2F0B128-F31F-422B-AA80-D6B661E1C732}"/>
    <cellStyle name="60 % - Akzent6" xfId="60" xr:uid="{7008149B-184E-4F85-BDCB-AA0A51E25D90}"/>
    <cellStyle name="Akzent1" xfId="61" xr:uid="{D5475FCB-CFFA-4A83-9835-88572110235B}"/>
    <cellStyle name="Akzent2" xfId="62" xr:uid="{A57DEF08-E28B-4CAE-8E8C-BA43B7022E0D}"/>
    <cellStyle name="Akzent3" xfId="63" xr:uid="{9C0CAC17-3C53-4C4A-B0DB-430DEA0BB1F8}"/>
    <cellStyle name="Akzent4" xfId="64" xr:uid="{236EFF07-C419-4548-AB1C-8955128F49B5}"/>
    <cellStyle name="Akzent5" xfId="65" xr:uid="{CD0C3E80-FF05-463E-A9ED-66896DBC5F2E}"/>
    <cellStyle name="Akzent6" xfId="66" xr:uid="{1AB4B2E8-474A-44AB-A107-CC3E9C56BFB8}"/>
    <cellStyle name="Ausgabe" xfId="67" xr:uid="{4511116D-1100-4162-939F-F3035AD0F4C3}"/>
    <cellStyle name="Berechnung" xfId="68" xr:uid="{12EAA329-0700-42A1-B405-544193515B03}"/>
    <cellStyle name="Currency" xfId="32" builtinId="4"/>
    <cellStyle name="Eingabe" xfId="69" xr:uid="{3E123D3D-956D-4A27-AEB9-57F29EFFC5C8}"/>
    <cellStyle name="Ergebnis" xfId="70" xr:uid="{86DBD0D5-CC6A-459E-A0CF-8A52046B3B30}"/>
    <cellStyle name="Erklärender Text" xfId="71" xr:uid="{7FAD6768-9CA8-48F8-871D-3530DCBEF7C7}"/>
    <cellStyle name="Gut" xfId="72" xr:uid="{63AD3094-DE87-49E2-B222-A9F5C89B760B}"/>
    <cellStyle name="Normal" xfId="0" builtinId="0"/>
    <cellStyle name="Normal 10" xfId="28" xr:uid="{00000000-0005-0000-0000-000006000000}"/>
    <cellStyle name="Normal 11" xfId="27" xr:uid="{00000000-0005-0000-0000-000007000000}"/>
    <cellStyle name="Normal 12" xfId="33" xr:uid="{9D45E499-B351-484C-BAB4-A939E24E4788}"/>
    <cellStyle name="Normal 13" xfId="34" xr:uid="{A9696800-C578-49BB-9A69-417A4D3927D2}"/>
    <cellStyle name="Normal 14" xfId="35" xr:uid="{C7457757-8CEA-448D-8B2E-7A9D994E9F29}"/>
    <cellStyle name="Normal 15" xfId="36" xr:uid="{4B05E24C-22F5-45AD-8C65-E1514D744669}"/>
    <cellStyle name="Normal 16" xfId="37" xr:uid="{7BEC39B8-5F60-4DB5-AB91-70F987FB9C4B}"/>
    <cellStyle name="Normal 17" xfId="38" xr:uid="{E0817321-DCD2-46EE-8179-77A1938518D4}"/>
    <cellStyle name="Normal 2" xfId="3" xr:uid="{00000000-0005-0000-0000-000008000000}"/>
    <cellStyle name="Normal 2 2" xfId="21" xr:uid="{00000000-0005-0000-0000-000009000000}"/>
    <cellStyle name="Normal 2_XTF Exchange Traded Funds" xfId="73" xr:uid="{564170F2-A4CE-4B9F-B123-37CC47B628A1}"/>
    <cellStyle name="Normal 3" xfId="7" xr:uid="{00000000-0005-0000-0000-00000A000000}"/>
    <cellStyle name="Normal 3 2" xfId="18" xr:uid="{00000000-0005-0000-0000-00000B000000}"/>
    <cellStyle name="Normal 3_XTF Exchange Traded Funds" xfId="74" xr:uid="{7F11D182-5717-4E9F-BC38-B46C4BE6E717}"/>
    <cellStyle name="Normal 4" xfId="13" xr:uid="{00000000-0005-0000-0000-00000C000000}"/>
    <cellStyle name="Normal 4 2" xfId="15" xr:uid="{00000000-0005-0000-0000-00000D000000}"/>
    <cellStyle name="Normal 5" xfId="16" xr:uid="{00000000-0005-0000-0000-00000E000000}"/>
    <cellStyle name="Normal 54" xfId="39" xr:uid="{8AD3491C-FAE4-4C81-B35B-05AF766FB55B}"/>
    <cellStyle name="Normal 54 2" xfId="40" xr:uid="{F02A41AB-0885-497A-9080-8DC144E55FF9}"/>
    <cellStyle name="Normal 54_XTF Exchange Traded Funds" xfId="75" xr:uid="{56A634A2-5A88-454F-B989-F4883593FB43}"/>
    <cellStyle name="Normal 6" xfId="20" xr:uid="{00000000-0005-0000-0000-00000F000000}"/>
    <cellStyle name="Normal 6 2" xfId="22" xr:uid="{00000000-0005-0000-0000-000010000000}"/>
    <cellStyle name="Normal 6 2 2" xfId="26" xr:uid="{00000000-0005-0000-0000-000011000000}"/>
    <cellStyle name="Normal 6 2_XTF Exchange Traded Funds" xfId="76" xr:uid="{B1933AB2-558A-4AFD-9499-3F367D0749CF}"/>
    <cellStyle name="Normal 7" xfId="19" xr:uid="{00000000-0005-0000-0000-000012000000}"/>
    <cellStyle name="Normal 7 2" xfId="25" xr:uid="{00000000-0005-0000-0000-000013000000}"/>
    <cellStyle name="Normal 7 2 2" xfId="31" xr:uid="{00000000-0005-0000-0000-000014000000}"/>
    <cellStyle name="Normal 7 2_XTF Exchange Traded Funds" xfId="78" xr:uid="{A4D69F81-FF25-4CDE-A746-0394AC44B625}"/>
    <cellStyle name="Normal 7 3" xfId="29" xr:uid="{00000000-0005-0000-0000-000015000000}"/>
    <cellStyle name="Normal 7_XTF Exchange Traded Funds" xfId="77" xr:uid="{BADCA46D-8A9A-4265-A676-0F9B206233ED}"/>
    <cellStyle name="Normal 8" xfId="24" xr:uid="{00000000-0005-0000-0000-000016000000}"/>
    <cellStyle name="Normal 9" xfId="23" xr:uid="{00000000-0005-0000-0000-000017000000}"/>
    <cellStyle name="Normal 9 2" xfId="30" xr:uid="{00000000-0005-0000-0000-000018000000}"/>
    <cellStyle name="Normal 9_XTF Exchange Traded Funds" xfId="79" xr:uid="{9DE02DA6-3E0B-4DBD-808B-3AB32F6315A9}"/>
    <cellStyle name="Normal_2010-11_ETF_Securities_XTF_Exchange_Traded_Funds_Statistics" xfId="4" xr:uid="{00000000-0005-0000-0000-000019000000}"/>
    <cellStyle name="Notiz" xfId="80" xr:uid="{B8EB166B-6D52-4897-9CD5-85B7ACFF65AE}"/>
    <cellStyle name="Percent 2" xfId="5" xr:uid="{00000000-0005-0000-0000-00001A000000}"/>
    <cellStyle name="Percent 2 2" xfId="11" xr:uid="{00000000-0005-0000-0000-00001B000000}"/>
    <cellStyle name="Percent 3" xfId="10" xr:uid="{00000000-0005-0000-0000-00001C000000}"/>
    <cellStyle name="Percent 3 2" xfId="14" xr:uid="{00000000-0005-0000-0000-00001D000000}"/>
    <cellStyle name="Schlecht" xfId="81" xr:uid="{254E96D1-6B6A-49FE-86B1-00051DDD9B4C}"/>
    <cellStyle name="Style 1" xfId="8" xr:uid="{00000000-0005-0000-0000-00001E000000}"/>
    <cellStyle name="Style 1 2" xfId="17" xr:uid="{00000000-0005-0000-0000-00001F000000}"/>
    <cellStyle name="Style 1_XTF Exchange Traded Funds" xfId="82" xr:uid="{DE13437D-1F06-4891-9675-B569460264E8}"/>
    <cellStyle name="Überschrift" xfId="83" xr:uid="{A2DF2219-BBF3-4FC8-854E-10E0DF9A84EC}"/>
    <cellStyle name="Überschrift 1" xfId="84" xr:uid="{571C5815-452D-4447-B6A7-66566A89EBDA}"/>
    <cellStyle name="Überschrift 2" xfId="85" xr:uid="{A4A4DD4F-AC6D-42DD-AC03-D28F7032DE9F}"/>
    <cellStyle name="Überschrift 3" xfId="86" xr:uid="{8641AEEC-D14A-4B97-A352-98D9C9FA7EB9}"/>
    <cellStyle name="Überschrift 4" xfId="87" xr:uid="{9D90CA08-E59E-493C-96CD-5B649C09BBD5}"/>
    <cellStyle name="Verknüpfte Zelle" xfId="88" xr:uid="{09200302-614F-4708-B4A4-1A3F085FC057}"/>
    <cellStyle name="Warnender Text" xfId="89" xr:uid="{0E4A049D-754B-4ADA-B967-A0C4AB4D59B4}"/>
    <cellStyle name="Zelle überprüfen" xfId="90" xr:uid="{26075F4F-50DF-4E4E-9126-D227F956B903}"/>
  </cellStyles>
  <dxfs count="3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73D700"/>
      <color rgb="FF000080"/>
      <color rgb="FF0000FF"/>
      <color rgb="FFE7FFCD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XTF Exchange Traded Funds</a:t>
            </a: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On-Exchange Order Book Turnover</a:t>
            </a:r>
            <a:r>
              <a:rPr lang="en-US" sz="12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858845241747379"/>
          <c:y val="1.3089005235602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409715857011915E-2"/>
          <c:y val="0.1727750899550704"/>
          <c:w val="0.91292392300641612"/>
          <c:h val="0.7303674257191612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33CC"/>
            </a:solidFill>
          </c:spPr>
          <c:invertIfNegative val="0"/>
          <c:cat>
            <c:numLit>
              <c:formatCode>General</c:formatCode>
              <c:ptCount val="13"/>
              <c:pt idx="0">
                <c:v>43952</c:v>
              </c:pt>
              <c:pt idx="1">
                <c:v>43983</c:v>
              </c:pt>
              <c:pt idx="2">
                <c:v>44013</c:v>
              </c:pt>
              <c:pt idx="3">
                <c:v>44044</c:v>
              </c:pt>
              <c:pt idx="4">
                <c:v>44075</c:v>
              </c:pt>
              <c:pt idx="5">
                <c:v>44105</c:v>
              </c:pt>
              <c:pt idx="6">
                <c:v>44136</c:v>
              </c:pt>
              <c:pt idx="7">
                <c:v>44166</c:v>
              </c:pt>
              <c:pt idx="8">
                <c:v>44197</c:v>
              </c:pt>
              <c:pt idx="9">
                <c:v>44228</c:v>
              </c:pt>
              <c:pt idx="10">
                <c:v>44256</c:v>
              </c:pt>
              <c:pt idx="11">
                <c:v>44287</c:v>
              </c:pt>
              <c:pt idx="12">
                <c:v>44317</c:v>
              </c:pt>
            </c:numLit>
          </c:cat>
          <c:val>
            <c:numLit>
              <c:formatCode>General</c:formatCode>
              <c:ptCount val="13"/>
              <c:pt idx="0">
                <c:v>14549.213829640001</c:v>
              </c:pt>
              <c:pt idx="1">
                <c:v>17087.552977619998</c:v>
              </c:pt>
              <c:pt idx="2">
                <c:v>14072.5317339299</c:v>
              </c:pt>
              <c:pt idx="3">
                <c:v>10488.4033946899</c:v>
              </c:pt>
              <c:pt idx="4">
                <c:v>13712.22144202</c:v>
              </c:pt>
              <c:pt idx="5">
                <c:v>14265.08046044</c:v>
              </c:pt>
              <c:pt idx="6">
                <c:v>18382.1910974399</c:v>
              </c:pt>
              <c:pt idx="7">
                <c:v>15136.882933999999</c:v>
              </c:pt>
              <c:pt idx="8">
                <c:v>17888.249407179999</c:v>
              </c:pt>
              <c:pt idx="9">
                <c:v>16828.083205769901</c:v>
              </c:pt>
              <c:pt idx="10">
                <c:v>20824.432387820001</c:v>
              </c:pt>
              <c:pt idx="11">
                <c:v>14798.034844440001</c:v>
              </c:pt>
              <c:pt idx="12">
                <c:v>15904.41901763</c:v>
              </c:pt>
            </c:numLit>
          </c:val>
          <c:extLst>
            <c:ext xmlns:c16="http://schemas.microsoft.com/office/drawing/2014/chart" uri="{C3380CC4-5D6E-409C-BE32-E72D297353CC}">
              <c16:uniqueId val="{00000000-3AFB-4C2B-9187-9E5146D03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478080"/>
        <c:axId val="159285632"/>
      </c:barChart>
      <c:catAx>
        <c:axId val="15647808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285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285632"/>
        <c:scaling>
          <c:orientation val="minMax"/>
        </c:scaling>
        <c:delete val="0"/>
        <c:axPos val="l"/>
        <c:majorGridlines>
          <c:spPr>
            <a:ln w="3175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Turnover (MEUR)</a:t>
                </a:r>
              </a:p>
            </c:rich>
          </c:tx>
          <c:layout>
            <c:manualLayout>
              <c:xMode val="edge"/>
              <c:yMode val="edge"/>
              <c:x val="1.5582078214249194E-2"/>
              <c:y val="0.392670706737573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478080"/>
        <c:crosses val="autoZero"/>
        <c:crossBetween val="between"/>
        <c:majorUnit val="4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3294-405F-8F05-1A7A72B63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5AD9-46AE-B18B-24F06EF66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415C-422E-9ADF-5F5D5A66F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D709-427F-9CF6-F1FF59D3D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2484-4213-A139-F4F846E25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EADA-4EC3-8EC6-1518B8833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DFBD-43AF-8A66-3467C513D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8E10-44DC-9F24-EB60E6411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D593-4F2F-865A-CCF0CAA98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FB45-429F-921C-A15B0F5E3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  <c:extLst>
            <c:ext xmlns:c16="http://schemas.microsoft.com/office/drawing/2014/chart" uri="{C3380CC4-5D6E-409C-BE32-E72D297353CC}">
              <c16:uniqueId val="{00000000-0299-4DA6-A681-56257D104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6718720"/>
        <c:axId val="89170304"/>
        <c:axId val="0"/>
      </c:bar3DChart>
      <c:catAx>
        <c:axId val="8671872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170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9170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7187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CE8D-417D-BA31-60BC67EA8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3BD2-4415-A98E-477AB805C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A0BA-4815-8EF0-AF3CC6A6F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1921-4675-8C8F-2666E3A58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  <c:extLst>
            <c:ext xmlns:c16="http://schemas.microsoft.com/office/drawing/2014/chart" uri="{C3380CC4-5D6E-409C-BE32-E72D297353CC}">
              <c16:uniqueId val="{00000000-127C-4EAF-9EDC-81AF90FE8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0901888"/>
        <c:axId val="130904064"/>
        <c:axId val="0"/>
      </c:bar3DChart>
      <c:catAx>
        <c:axId val="1309018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904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0904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9018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22CD-4AD9-8E3A-52F4F536F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680832"/>
        <c:axId val="210686720"/>
        <c:axId val="0"/>
      </c:bar3DChart>
      <c:catAx>
        <c:axId val="21068083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686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686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6808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2022-4DCE-B20D-5CA0E3E23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0958720"/>
        <c:axId val="200960256"/>
        <c:axId val="0"/>
      </c:bar3DChart>
      <c:catAx>
        <c:axId val="20095872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960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0960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9587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FA5D-4E5B-B1EF-1E4C39939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1317376"/>
        <c:axId val="201319168"/>
        <c:axId val="0"/>
      </c:bar3DChart>
      <c:catAx>
        <c:axId val="20131737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319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1319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3173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C4EC-4C9C-A046-2DEA6C3D5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588416"/>
        <c:axId val="210589952"/>
        <c:axId val="0"/>
      </c:bar3DChart>
      <c:catAx>
        <c:axId val="21058841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589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589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5884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9EC0-4703-9422-F81D41D3B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C890-4FBF-9702-CD5C1DAB7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2828926</xdr:colOff>
      <xdr:row>0</xdr:row>
      <xdr:rowOff>123826</xdr:rowOff>
    </xdr:from>
    <xdr:to>
      <xdr:col>5</xdr:col>
      <xdr:colOff>529115</xdr:colOff>
      <xdr:row>1</xdr:row>
      <xdr:rowOff>196216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1" y="123826"/>
          <a:ext cx="197691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</xdr:row>
      <xdr:rowOff>9525</xdr:rowOff>
    </xdr:from>
    <xdr:to>
      <xdr:col>7</xdr:col>
      <xdr:colOff>0</xdr:colOff>
      <xdr:row>25</xdr:row>
      <xdr:rowOff>123825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A82AF872-BBBC-462F-ACBB-0E3FF8D1E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2" name="Chart 29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10</xdr:col>
      <xdr:colOff>0</xdr:colOff>
      <xdr:row>2</xdr:row>
      <xdr:rowOff>0</xdr:rowOff>
    </xdr:to>
    <xdr:graphicFrame macro="">
      <xdr:nvGraphicFramePr>
        <xdr:cNvPr id="3" name="Chart 5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5</xdr:col>
      <xdr:colOff>0</xdr:colOff>
      <xdr:row>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665C1D-57D0-4EA1-9977-F6BAC516E8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1C1D11-2793-419F-92FE-62E44EE7B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5</xdr:col>
      <xdr:colOff>0</xdr:colOff>
      <xdr:row>3</xdr:row>
      <xdr:rowOff>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CFFD5296-0A4D-442C-BCA2-048EA13DC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3</xdr:row>
      <xdr:rowOff>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082F8694-C131-4503-AA14-9B56B303B1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0</xdr:colOff>
      <xdr:row>3</xdr:row>
      <xdr:rowOff>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712BF125-870A-492B-BEED-755D3C664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3</xdr:row>
      <xdr:rowOff>0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6618E929-E6B6-4590-AA13-33669460E5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0</xdr:colOff>
      <xdr:row>3</xdr:row>
      <xdr:rowOff>0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5FC824AE-47E0-45D4-BDEA-F21A833105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3</xdr:row>
      <xdr:rowOff>0</xdr:rowOff>
    </xdr:to>
    <xdr:graphicFrame macro="">
      <xdr:nvGraphicFramePr>
        <xdr:cNvPr id="9" name="Chart 2">
          <a:extLst>
            <a:ext uri="{FF2B5EF4-FFF2-40B4-BE49-F238E27FC236}">
              <a16:creationId xmlns:a16="http://schemas.microsoft.com/office/drawing/2014/main" id="{1F67EF41-570F-449F-B916-4E1495E17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5</xdr:col>
      <xdr:colOff>0</xdr:colOff>
      <xdr:row>3</xdr:row>
      <xdr:rowOff>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5871B0A9-E560-4139-B9E6-F1E13DE0C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3</xdr:row>
      <xdr:rowOff>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EACB4FA5-EA5A-46F9-AC6D-DCE80216F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0</xdr:colOff>
      <xdr:row>3</xdr:row>
      <xdr:rowOff>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1E95F9A3-38D7-4577-8130-5FD1C84DC1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3</xdr:row>
      <xdr:rowOff>0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7B2C5667-F403-4DB0-A820-F1FF77077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0</xdr:colOff>
      <xdr:row>3</xdr:row>
      <xdr:rowOff>0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55DD02E0-9A9F-4526-9BA7-9C3F53586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3</xdr:row>
      <xdr:rowOff>0</xdr:rowOff>
    </xdr:to>
    <xdr:graphicFrame macro="">
      <xdr:nvGraphicFramePr>
        <xdr:cNvPr id="9" name="Chart 2">
          <a:extLst>
            <a:ext uri="{FF2B5EF4-FFF2-40B4-BE49-F238E27FC236}">
              <a16:creationId xmlns:a16="http://schemas.microsoft.com/office/drawing/2014/main" id="{7C9366D5-8387-4097-8030-B38F6B9E2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1262"/>
  <sheetViews>
    <sheetView showGridLines="0" tabSelected="1" zoomScaleNormal="100" workbookViewId="0"/>
  </sheetViews>
  <sheetFormatPr defaultColWidth="9.140625" defaultRowHeight="12" x14ac:dyDescent="0.2"/>
  <cols>
    <col min="1" max="1" width="64.140625" style="7" bestFit="1" customWidth="1"/>
    <col min="2" max="2" width="12.7109375" style="7" customWidth="1"/>
    <col min="3" max="3" width="16" style="7" customWidth="1"/>
    <col min="4" max="4" width="4.140625" style="7" customWidth="1"/>
    <col min="5" max="5" width="64.140625" style="5" customWidth="1"/>
    <col min="6" max="6" width="12.7109375" style="5" customWidth="1"/>
    <col min="7" max="7" width="15.85546875" style="5" customWidth="1"/>
    <col min="8" max="9" width="9.140625" style="5"/>
    <col min="10" max="10" width="25.28515625" style="5" bestFit="1" customWidth="1"/>
    <col min="11" max="16384" width="9.140625" style="5"/>
  </cols>
  <sheetData>
    <row r="1" spans="1:10" ht="25.5" customHeight="1" x14ac:dyDescent="0.2">
      <c r="A1" s="103" t="s">
        <v>175</v>
      </c>
      <c r="B1" s="100"/>
      <c r="C1" s="123"/>
      <c r="D1" s="2"/>
      <c r="E1" s="3"/>
      <c r="F1" s="4"/>
      <c r="G1" s="4"/>
    </row>
    <row r="2" spans="1:10" ht="15.75" customHeight="1" x14ac:dyDescent="0.2">
      <c r="A2" s="6" t="s">
        <v>3843</v>
      </c>
      <c r="B2" s="2"/>
      <c r="C2" s="2"/>
      <c r="D2" s="2"/>
      <c r="E2" s="3"/>
      <c r="F2" s="4"/>
      <c r="G2" s="4"/>
    </row>
    <row r="3" spans="1:10" ht="12" customHeight="1" x14ac:dyDescent="0.2">
      <c r="A3" s="2"/>
      <c r="B3" s="2"/>
      <c r="C3" s="2"/>
      <c r="D3" s="2"/>
      <c r="E3" s="3"/>
      <c r="F3" s="4"/>
      <c r="G3" s="4"/>
    </row>
    <row r="4" spans="1:10" ht="18" customHeight="1" x14ac:dyDescent="0.2">
      <c r="A4" s="93"/>
      <c r="D4" s="5"/>
    </row>
    <row r="5" spans="1:10" ht="24.75" customHeight="1" x14ac:dyDescent="0.2"/>
    <row r="6" spans="1:10" ht="24.75" customHeight="1" x14ac:dyDescent="0.2">
      <c r="F6" s="8"/>
      <c r="G6" s="8"/>
    </row>
    <row r="11" spans="1:10" x14ac:dyDescent="0.2">
      <c r="J11" s="224"/>
    </row>
    <row r="26" spans="1:7" x14ac:dyDescent="0.2">
      <c r="A26" s="93"/>
      <c r="B26" s="93"/>
      <c r="C26" s="93"/>
      <c r="D26" s="93"/>
      <c r="E26" s="91"/>
      <c r="F26" s="91"/>
      <c r="G26" s="91"/>
    </row>
    <row r="27" spans="1:7" ht="12.75" thickBot="1" x14ac:dyDescent="0.25">
      <c r="A27" s="93"/>
      <c r="B27" s="93"/>
      <c r="C27" s="93"/>
      <c r="D27" s="93"/>
      <c r="E27" s="91"/>
      <c r="F27" s="91"/>
      <c r="G27" s="91"/>
    </row>
    <row r="28" spans="1:7" ht="12.75" customHeight="1" x14ac:dyDescent="0.2">
      <c r="A28" s="225" t="s">
        <v>338</v>
      </c>
      <c r="B28" s="23"/>
      <c r="C28" s="25" t="s">
        <v>335</v>
      </c>
      <c r="D28" s="1"/>
      <c r="E28" s="225" t="s">
        <v>341</v>
      </c>
      <c r="F28" s="125"/>
      <c r="G28" s="126" t="s">
        <v>456</v>
      </c>
    </row>
    <row r="29" spans="1:7" ht="12.75" customHeight="1" thickBot="1" x14ac:dyDescent="0.25">
      <c r="A29" s="226"/>
      <c r="B29" s="24"/>
      <c r="C29" s="127" t="s">
        <v>334</v>
      </c>
      <c r="D29" s="1"/>
      <c r="E29" s="226"/>
      <c r="F29" s="128"/>
      <c r="G29" s="129" t="s">
        <v>457</v>
      </c>
    </row>
    <row r="30" spans="1:7" ht="17.25" customHeight="1" x14ac:dyDescent="0.2">
      <c r="A30" s="26" t="s">
        <v>3831</v>
      </c>
      <c r="B30" s="12" t="s">
        <v>298</v>
      </c>
      <c r="C30" s="112">
        <v>3.21665</v>
      </c>
      <c r="D30"/>
      <c r="E30" s="26" t="s">
        <v>3831</v>
      </c>
      <c r="F30" s="12" t="s">
        <v>298</v>
      </c>
      <c r="G30" s="112">
        <v>761.42188420000002</v>
      </c>
    </row>
    <row r="31" spans="1:7" ht="17.25" customHeight="1" x14ac:dyDescent="0.2">
      <c r="A31" s="27" t="s">
        <v>2037</v>
      </c>
      <c r="B31" s="14" t="s">
        <v>304</v>
      </c>
      <c r="C31" s="112">
        <v>3.464</v>
      </c>
      <c r="D31" s="160"/>
      <c r="E31" s="124" t="s">
        <v>2486</v>
      </c>
      <c r="F31" s="14" t="s">
        <v>698</v>
      </c>
      <c r="G31" s="112">
        <v>503.67127575000001</v>
      </c>
    </row>
    <row r="32" spans="1:7" ht="17.25" customHeight="1" x14ac:dyDescent="0.2">
      <c r="A32" s="27" t="s">
        <v>2487</v>
      </c>
      <c r="B32" s="14" t="s">
        <v>413</v>
      </c>
      <c r="C32" s="112">
        <v>3.7180499999999999</v>
      </c>
      <c r="D32" s="160"/>
      <c r="E32" s="124" t="s">
        <v>1126</v>
      </c>
      <c r="F32" s="14" t="s">
        <v>969</v>
      </c>
      <c r="G32" s="112">
        <v>319.03281119999997</v>
      </c>
    </row>
    <row r="33" spans="1:7" ht="17.25" customHeight="1" x14ac:dyDescent="0.2">
      <c r="A33" s="27" t="s">
        <v>2486</v>
      </c>
      <c r="B33" s="13" t="s">
        <v>698</v>
      </c>
      <c r="C33" s="112">
        <v>3.7585500000000001</v>
      </c>
      <c r="D33"/>
      <c r="E33" s="27" t="s">
        <v>644</v>
      </c>
      <c r="F33" s="13" t="s">
        <v>312</v>
      </c>
      <c r="G33" s="112">
        <v>288.19392360000001</v>
      </c>
    </row>
    <row r="34" spans="1:7" ht="17.25" customHeight="1" x14ac:dyDescent="0.2">
      <c r="A34" s="27" t="s">
        <v>3474</v>
      </c>
      <c r="B34" s="13" t="s">
        <v>115</v>
      </c>
      <c r="C34" s="112">
        <v>4.0907</v>
      </c>
      <c r="D34"/>
      <c r="E34" s="27" t="s">
        <v>2037</v>
      </c>
      <c r="F34" s="13" t="s">
        <v>304</v>
      </c>
      <c r="G34" s="112">
        <v>217.91756459999999</v>
      </c>
    </row>
    <row r="35" spans="1:7" ht="17.25" customHeight="1" x14ac:dyDescent="0.2">
      <c r="A35" s="27" t="s">
        <v>2834</v>
      </c>
      <c r="B35" s="13" t="s">
        <v>217</v>
      </c>
      <c r="C35" s="112">
        <v>4.4704499999999996</v>
      </c>
      <c r="D35"/>
      <c r="E35" s="27" t="s">
        <v>627</v>
      </c>
      <c r="F35" s="13" t="s">
        <v>239</v>
      </c>
      <c r="G35" s="112">
        <v>193.10933388000001</v>
      </c>
    </row>
    <row r="36" spans="1:7" ht="17.25" customHeight="1" x14ac:dyDescent="0.2">
      <c r="A36" s="27" t="s">
        <v>644</v>
      </c>
      <c r="B36" s="13" t="s">
        <v>312</v>
      </c>
      <c r="C36" s="112">
        <v>4.74695</v>
      </c>
      <c r="D36"/>
      <c r="E36" s="27" t="s">
        <v>2487</v>
      </c>
      <c r="F36" s="13" t="s">
        <v>413</v>
      </c>
      <c r="G36" s="112">
        <v>187.39300287</v>
      </c>
    </row>
    <row r="37" spans="1:7" ht="17.25" customHeight="1" x14ac:dyDescent="0.2">
      <c r="A37" s="27" t="s">
        <v>3416</v>
      </c>
      <c r="B37" s="13" t="s">
        <v>56</v>
      </c>
      <c r="C37" s="112">
        <v>5.2526000000000002</v>
      </c>
      <c r="D37"/>
      <c r="E37" s="124" t="s">
        <v>2482</v>
      </c>
      <c r="F37" s="13" t="s">
        <v>683</v>
      </c>
      <c r="G37" s="112">
        <v>161.45651565</v>
      </c>
    </row>
    <row r="38" spans="1:7" ht="17.25" customHeight="1" x14ac:dyDescent="0.2">
      <c r="A38" s="27" t="s">
        <v>2379</v>
      </c>
      <c r="B38" s="13" t="s">
        <v>1529</v>
      </c>
      <c r="C38" s="112">
        <v>5.5904499999999997</v>
      </c>
      <c r="D38"/>
      <c r="E38" s="27" t="s">
        <v>3474</v>
      </c>
      <c r="F38" s="13" t="s">
        <v>115</v>
      </c>
      <c r="G38" s="112">
        <v>149.10784509999999</v>
      </c>
    </row>
    <row r="39" spans="1:7" ht="17.25" customHeight="1" thickBot="1" x14ac:dyDescent="0.25">
      <c r="A39" s="16" t="s">
        <v>2826</v>
      </c>
      <c r="B39" s="15" t="s">
        <v>211</v>
      </c>
      <c r="C39" s="118">
        <v>5.6961500000000003</v>
      </c>
      <c r="D39"/>
      <c r="E39" s="16" t="s">
        <v>2500</v>
      </c>
      <c r="F39" s="15" t="s">
        <v>828</v>
      </c>
      <c r="G39" s="118">
        <v>131.70855273999999</v>
      </c>
    </row>
    <row r="40" spans="1:7" ht="12.75" customHeight="1" x14ac:dyDescent="0.2">
      <c r="A40" s="5"/>
      <c r="B40" s="5"/>
      <c r="C40" s="5"/>
      <c r="D40"/>
    </row>
    <row r="41" spans="1:7" ht="12.75" thickBot="1" x14ac:dyDescent="0.25">
      <c r="A41" s="93"/>
      <c r="B41" s="93"/>
      <c r="C41" s="93"/>
      <c r="E41" s="91"/>
      <c r="F41" s="91"/>
      <c r="G41" s="91"/>
    </row>
    <row r="42" spans="1:7" ht="12.75" x14ac:dyDescent="0.2">
      <c r="A42" s="225" t="s">
        <v>339</v>
      </c>
      <c r="B42" s="23"/>
      <c r="C42" s="25" t="s">
        <v>335</v>
      </c>
      <c r="D42" s="93"/>
      <c r="E42" s="225" t="s">
        <v>340</v>
      </c>
      <c r="F42" s="125"/>
      <c r="G42" s="126" t="s">
        <v>456</v>
      </c>
    </row>
    <row r="43" spans="1:7" ht="12.75" customHeight="1" thickBot="1" x14ac:dyDescent="0.25">
      <c r="A43" s="226"/>
      <c r="B43" s="24"/>
      <c r="C43" s="127" t="s">
        <v>334</v>
      </c>
      <c r="D43" s="90"/>
      <c r="E43" s="226"/>
      <c r="F43" s="128"/>
      <c r="G43" s="129" t="s">
        <v>457</v>
      </c>
    </row>
    <row r="44" spans="1:7" ht="17.25" customHeight="1" x14ac:dyDescent="0.2">
      <c r="A44" s="27" t="s">
        <v>2584</v>
      </c>
      <c r="B44" s="12" t="s">
        <v>296</v>
      </c>
      <c r="C44" s="166">
        <v>1.2117</v>
      </c>
      <c r="D44" s="1"/>
      <c r="E44" s="26" t="s">
        <v>2714</v>
      </c>
      <c r="F44" s="12" t="s">
        <v>84</v>
      </c>
      <c r="G44" s="112">
        <v>65.830570590000008</v>
      </c>
    </row>
    <row r="45" spans="1:7" ht="17.25" customHeight="1" x14ac:dyDescent="0.2">
      <c r="A45" s="27" t="s">
        <v>2704</v>
      </c>
      <c r="B45" s="13" t="s">
        <v>74</v>
      </c>
      <c r="C45" s="166">
        <v>2.1219000000000001</v>
      </c>
      <c r="E45" s="27" t="s">
        <v>3156</v>
      </c>
      <c r="F45" s="13" t="s">
        <v>720</v>
      </c>
      <c r="G45" s="112">
        <v>62.208723469999995</v>
      </c>
    </row>
    <row r="46" spans="1:7" ht="17.25" customHeight="1" x14ac:dyDescent="0.2">
      <c r="A46" s="27" t="s">
        <v>3148</v>
      </c>
      <c r="B46" s="13" t="s">
        <v>914</v>
      </c>
      <c r="C46" s="166">
        <v>2.1326999999999998</v>
      </c>
      <c r="E46" s="27" t="s">
        <v>2746</v>
      </c>
      <c r="F46" s="13" t="s">
        <v>1090</v>
      </c>
      <c r="G46" s="112">
        <v>60.863003049999996</v>
      </c>
    </row>
    <row r="47" spans="1:7" ht="17.25" customHeight="1" x14ac:dyDescent="0.2">
      <c r="A47" s="27" t="s">
        <v>3184</v>
      </c>
      <c r="B47" s="13" t="s">
        <v>904</v>
      </c>
      <c r="C47" s="166">
        <v>2.9580500000000001</v>
      </c>
      <c r="E47" s="27" t="s">
        <v>3128</v>
      </c>
      <c r="F47" s="13" t="s">
        <v>939</v>
      </c>
      <c r="G47" s="112">
        <v>59.475873719999996</v>
      </c>
    </row>
    <row r="48" spans="1:7" ht="17.25" customHeight="1" x14ac:dyDescent="0.2">
      <c r="A48" s="27" t="s">
        <v>3151</v>
      </c>
      <c r="B48" s="13" t="s">
        <v>942</v>
      </c>
      <c r="C48" s="166">
        <v>2.9598</v>
      </c>
      <c r="E48" s="27" t="s">
        <v>1480</v>
      </c>
      <c r="F48" s="13" t="s">
        <v>477</v>
      </c>
      <c r="G48" s="112">
        <v>47.127445270000003</v>
      </c>
    </row>
    <row r="49" spans="1:7" ht="17.25" customHeight="1" x14ac:dyDescent="0.2">
      <c r="A49" s="27" t="s">
        <v>2708</v>
      </c>
      <c r="B49" s="13" t="s">
        <v>80</v>
      </c>
      <c r="C49" s="166">
        <v>2.9700500000000001</v>
      </c>
      <c r="E49" s="27" t="s">
        <v>2735</v>
      </c>
      <c r="F49" s="13" t="s">
        <v>166</v>
      </c>
      <c r="G49" s="112">
        <v>46.237186229999999</v>
      </c>
    </row>
    <row r="50" spans="1:7" ht="17.25" customHeight="1" x14ac:dyDescent="0.2">
      <c r="A50" s="27" t="s">
        <v>3833</v>
      </c>
      <c r="B50" s="13" t="s">
        <v>429</v>
      </c>
      <c r="C50" s="166">
        <v>2.9844499999999998</v>
      </c>
      <c r="E50" s="27" t="s">
        <v>3159</v>
      </c>
      <c r="F50" s="13" t="s">
        <v>824</v>
      </c>
      <c r="G50" s="112">
        <v>45.283175039999996</v>
      </c>
    </row>
    <row r="51" spans="1:7" ht="17.25" customHeight="1" x14ac:dyDescent="0.2">
      <c r="A51" s="27" t="s">
        <v>3146</v>
      </c>
      <c r="B51" s="13" t="s">
        <v>948</v>
      </c>
      <c r="C51" s="166">
        <v>3.0498500000000002</v>
      </c>
      <c r="E51" s="27" t="s">
        <v>2699</v>
      </c>
      <c r="F51" s="13" t="s">
        <v>111</v>
      </c>
      <c r="G51" s="112">
        <v>45.270918359999996</v>
      </c>
    </row>
    <row r="52" spans="1:7" ht="17.25" customHeight="1" x14ac:dyDescent="0.2">
      <c r="A52" s="27" t="s">
        <v>3153</v>
      </c>
      <c r="B52" s="13" t="s">
        <v>952</v>
      </c>
      <c r="C52" s="166">
        <v>3.2029000000000001</v>
      </c>
      <c r="D52" s="5"/>
      <c r="E52" s="27" t="s">
        <v>3139</v>
      </c>
      <c r="F52" s="13" t="s">
        <v>934</v>
      </c>
      <c r="G52" s="112">
        <v>40.442734080000001</v>
      </c>
    </row>
    <row r="53" spans="1:7" ht="17.25" customHeight="1" thickBot="1" x14ac:dyDescent="0.25">
      <c r="A53" s="167" t="s">
        <v>870</v>
      </c>
      <c r="B53" s="168" t="s">
        <v>32</v>
      </c>
      <c r="C53" s="169">
        <v>3.3342499999999999</v>
      </c>
      <c r="D53" s="5"/>
      <c r="E53" s="16" t="s">
        <v>1135</v>
      </c>
      <c r="F53" s="15" t="s">
        <v>996</v>
      </c>
      <c r="G53" s="118">
        <v>39.43372926</v>
      </c>
    </row>
    <row r="54" spans="1:7" ht="17.25" customHeight="1" thickBot="1" x14ac:dyDescent="0.25">
      <c r="A54" s="95"/>
      <c r="B54" s="96"/>
      <c r="C54" s="97"/>
      <c r="D54" s="5"/>
      <c r="E54" s="95"/>
      <c r="F54" s="91"/>
      <c r="G54" s="98"/>
    </row>
    <row r="55" spans="1:7" ht="17.25" customHeight="1" x14ac:dyDescent="0.2">
      <c r="A55" s="225" t="s">
        <v>336</v>
      </c>
      <c r="B55" s="23"/>
      <c r="C55" s="25" t="s">
        <v>335</v>
      </c>
      <c r="D55" s="91"/>
      <c r="E55" s="225" t="s">
        <v>337</v>
      </c>
      <c r="F55" s="125"/>
      <c r="G55" s="126" t="s">
        <v>456</v>
      </c>
    </row>
    <row r="56" spans="1:7" ht="12.75" customHeight="1" thickBot="1" x14ac:dyDescent="0.25">
      <c r="A56" s="226"/>
      <c r="B56" s="24"/>
      <c r="C56" s="127" t="s">
        <v>334</v>
      </c>
      <c r="D56" s="22"/>
      <c r="E56" s="226"/>
      <c r="F56" s="128"/>
      <c r="G56" s="129" t="s">
        <v>457</v>
      </c>
    </row>
    <row r="57" spans="1:7" ht="18" customHeight="1" x14ac:dyDescent="0.2">
      <c r="A57" s="26" t="s">
        <v>691</v>
      </c>
      <c r="B57" s="12" t="s">
        <v>427</v>
      </c>
      <c r="C57" s="29">
        <v>19.478000000000002</v>
      </c>
      <c r="D57" s="22"/>
      <c r="E57" s="26" t="s">
        <v>3491</v>
      </c>
      <c r="F57" s="12" t="s">
        <v>14</v>
      </c>
      <c r="G57" s="29">
        <v>32.215663499999998</v>
      </c>
    </row>
    <row r="58" spans="1:7" ht="17.25" customHeight="1" x14ac:dyDescent="0.2">
      <c r="A58" s="27" t="s">
        <v>3684</v>
      </c>
      <c r="B58" s="13" t="s">
        <v>3637</v>
      </c>
      <c r="C58" s="29">
        <v>21.028600000000001</v>
      </c>
      <c r="E58" s="27" t="s">
        <v>1687</v>
      </c>
      <c r="F58" s="13" t="s">
        <v>2041</v>
      </c>
      <c r="G58" s="29">
        <v>29.39393398</v>
      </c>
    </row>
    <row r="59" spans="1:7" ht="17.25" customHeight="1" x14ac:dyDescent="0.2">
      <c r="A59" s="27" t="s">
        <v>1291</v>
      </c>
      <c r="B59" s="13" t="s">
        <v>549</v>
      </c>
      <c r="C59" s="29">
        <v>24.275700000000001</v>
      </c>
      <c r="E59" s="27" t="s">
        <v>691</v>
      </c>
      <c r="F59" s="13" t="s">
        <v>427</v>
      </c>
      <c r="G59" s="29">
        <v>24.862826690000002</v>
      </c>
    </row>
    <row r="60" spans="1:7" ht="17.25" customHeight="1" x14ac:dyDescent="0.2">
      <c r="A60" s="7" t="s">
        <v>1412</v>
      </c>
      <c r="B60" s="7" t="s">
        <v>896</v>
      </c>
      <c r="C60" s="113">
        <v>32.890149999999998</v>
      </c>
      <c r="E60" s="7" t="s">
        <v>2679</v>
      </c>
      <c r="F60" s="7" t="s">
        <v>54</v>
      </c>
      <c r="G60" s="113">
        <v>17.83474038</v>
      </c>
    </row>
    <row r="61" spans="1:7" ht="17.25" customHeight="1" thickBot="1" x14ac:dyDescent="0.25">
      <c r="A61" s="16" t="s">
        <v>3491</v>
      </c>
      <c r="B61" s="15" t="s">
        <v>14</v>
      </c>
      <c r="C61" s="30">
        <v>34.944450000000003</v>
      </c>
      <c r="E61" s="16" t="s">
        <v>1412</v>
      </c>
      <c r="F61" s="15" t="s">
        <v>896</v>
      </c>
      <c r="G61" s="30">
        <v>14.136027310000001</v>
      </c>
    </row>
    <row r="62" spans="1:7" ht="17.25" customHeight="1" x14ac:dyDescent="0.2">
      <c r="E62" s="7"/>
      <c r="F62" s="7"/>
      <c r="G62" s="7"/>
    </row>
    <row r="63" spans="1:7" x14ac:dyDescent="0.2">
      <c r="A63" s="7" t="s">
        <v>471</v>
      </c>
      <c r="C63" s="5"/>
      <c r="D63" s="5"/>
      <c r="E63" s="7"/>
      <c r="F63" s="7"/>
      <c r="G63" s="7"/>
    </row>
    <row r="64" spans="1:7" x14ac:dyDescent="0.2">
      <c r="C64" s="5"/>
      <c r="D64" s="5"/>
      <c r="E64" s="7"/>
      <c r="F64" s="7"/>
      <c r="G64" s="7"/>
    </row>
    <row r="65" spans="1:7" x14ac:dyDescent="0.2">
      <c r="A65" s="11" t="s">
        <v>36</v>
      </c>
      <c r="B65" s="5"/>
      <c r="C65" s="5"/>
      <c r="D65" s="5"/>
      <c r="E65" s="7"/>
      <c r="F65" s="7"/>
      <c r="G65" s="7"/>
    </row>
    <row r="348" spans="1:3" x14ac:dyDescent="0.2">
      <c r="A348" s="5"/>
      <c r="B348" s="5"/>
      <c r="C348" s="5"/>
    </row>
    <row r="426" spans="1:3" x14ac:dyDescent="0.2">
      <c r="A426" s="5"/>
      <c r="B426" s="5"/>
      <c r="C426" s="5"/>
    </row>
    <row r="562" spans="1:3" x14ac:dyDescent="0.2">
      <c r="A562" s="5"/>
      <c r="B562" s="5"/>
      <c r="C562" s="5"/>
    </row>
    <row r="614" spans="1:3" x14ac:dyDescent="0.2">
      <c r="A614" s="5"/>
      <c r="B614" s="5"/>
      <c r="C614" s="5"/>
    </row>
    <row r="1225" spans="1:3" x14ac:dyDescent="0.2">
      <c r="A1225" s="5"/>
      <c r="B1225" s="5"/>
      <c r="C1225" s="5"/>
    </row>
    <row r="1236" spans="1:3" x14ac:dyDescent="0.2">
      <c r="A1236" s="5"/>
      <c r="B1236" s="5"/>
      <c r="C1236" s="5"/>
    </row>
    <row r="1239" spans="1:3" x14ac:dyDescent="0.2">
      <c r="A1239" s="5"/>
      <c r="B1239" s="5"/>
      <c r="C1239" s="5"/>
    </row>
    <row r="1250" spans="1:3" x14ac:dyDescent="0.2">
      <c r="A1250" s="5"/>
      <c r="B1250" s="5"/>
      <c r="C1250" s="5"/>
    </row>
    <row r="1262" spans="1:3" x14ac:dyDescent="0.2">
      <c r="A1262" s="5"/>
      <c r="B1262" s="5"/>
      <c r="C1262" s="5"/>
    </row>
  </sheetData>
  <mergeCells count="6">
    <mergeCell ref="A28:A29"/>
    <mergeCell ref="E28:E29"/>
    <mergeCell ref="A42:A43"/>
    <mergeCell ref="E42:E43"/>
    <mergeCell ref="A55:A56"/>
    <mergeCell ref="E55:E56"/>
  </mergeCells>
  <pageMargins left="0.75" right="0.75" top="1" bottom="1" header="0.5" footer="0.5"/>
  <pageSetup paperSize="9" scale="51" orientation="portrait" verticalDpi="300" r:id="rId1"/>
  <headerFooter alignWithMargins="0">
    <oddFooter>&amp;C&amp;1#&amp;"Calibri"&amp;10&amp;K000000Internal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X1705"/>
  <sheetViews>
    <sheetView showGridLines="0" zoomScaleNormal="100" workbookViewId="0"/>
  </sheetViews>
  <sheetFormatPr defaultColWidth="9.140625" defaultRowHeight="12" x14ac:dyDescent="0.2"/>
  <cols>
    <col min="1" max="1" width="84.140625" style="36" bestFit="1" customWidth="1"/>
    <col min="2" max="2" width="13.7109375" style="36" customWidth="1"/>
    <col min="3" max="3" width="17" style="36" customWidth="1"/>
    <col min="4" max="4" width="14" style="36" customWidth="1"/>
    <col min="5" max="5" width="21.7109375" style="36" bestFit="1" customWidth="1"/>
    <col min="6" max="9" width="12.7109375" style="36" customWidth="1"/>
    <col min="10" max="10" width="13.140625" style="37" customWidth="1"/>
    <col min="11" max="11" width="13.42578125" style="37" customWidth="1"/>
    <col min="12" max="16384" width="9.140625" style="110"/>
  </cols>
  <sheetData>
    <row r="1" spans="1:11" ht="26.25" customHeight="1" x14ac:dyDescent="0.2">
      <c r="A1" s="35" t="s">
        <v>175</v>
      </c>
      <c r="B1" s="123"/>
    </row>
    <row r="2" spans="1:11" ht="15.75" customHeight="1" x14ac:dyDescent="0.2">
      <c r="A2" s="6" t="s">
        <v>3843</v>
      </c>
      <c r="B2" s="123"/>
      <c r="F2" s="28"/>
      <c r="G2" s="28"/>
      <c r="H2" s="28"/>
    </row>
    <row r="5" spans="1:11" s="48" customFormat="1" ht="30" customHeight="1" x14ac:dyDescent="0.2">
      <c r="A5" s="38" t="s">
        <v>234</v>
      </c>
      <c r="B5" s="38" t="s">
        <v>52</v>
      </c>
      <c r="C5" s="38" t="s">
        <v>655</v>
      </c>
      <c r="D5" s="38" t="s">
        <v>135</v>
      </c>
      <c r="E5" s="75" t="s">
        <v>515</v>
      </c>
      <c r="F5" s="38" t="s">
        <v>324</v>
      </c>
      <c r="G5" s="38"/>
      <c r="H5" s="38"/>
      <c r="I5" s="38"/>
      <c r="J5" s="38" t="s">
        <v>173</v>
      </c>
      <c r="K5" s="38" t="s">
        <v>110</v>
      </c>
    </row>
    <row r="6" spans="1:11" customFormat="1" ht="12.75" x14ac:dyDescent="0.2">
      <c r="A6" s="155"/>
      <c r="B6" s="155"/>
      <c r="C6" s="155"/>
      <c r="D6" s="155"/>
      <c r="E6" s="156"/>
      <c r="F6" s="57" t="s">
        <v>3844</v>
      </c>
      <c r="G6" s="57" t="s">
        <v>3792</v>
      </c>
      <c r="H6" s="58" t="s">
        <v>50</v>
      </c>
      <c r="I6" s="157" t="s">
        <v>51</v>
      </c>
      <c r="J6" s="158" t="s">
        <v>174</v>
      </c>
      <c r="K6" s="159">
        <v>100000</v>
      </c>
    </row>
    <row r="7" spans="1:11" x14ac:dyDescent="0.2">
      <c r="A7" s="165" t="s">
        <v>3831</v>
      </c>
      <c r="B7" s="165" t="s">
        <v>298</v>
      </c>
      <c r="C7" s="170" t="s">
        <v>411</v>
      </c>
      <c r="D7" s="170" t="s">
        <v>137</v>
      </c>
      <c r="E7" s="170" t="s">
        <v>451</v>
      </c>
      <c r="F7" s="133">
        <v>761.42188420000002</v>
      </c>
      <c r="G7" s="133">
        <v>434.65323542000004</v>
      </c>
      <c r="H7" s="55">
        <f t="shared" ref="H7:H70" si="0">IF(ISERROR(F7/G7-1),"",IF((F7/G7-1)&gt;10000%,"",F7/G7-1))</f>
        <v>0.75179159419864305</v>
      </c>
      <c r="I7" s="87">
        <f t="shared" ref="I7:I70" si="1">F7/$F$1639</f>
        <v>4.8027896799053747E-2</v>
      </c>
      <c r="J7" s="138">
        <v>7017.9511186400005</v>
      </c>
      <c r="K7" s="138">
        <v>3.21665</v>
      </c>
    </row>
    <row r="8" spans="1:11" x14ac:dyDescent="0.2">
      <c r="A8" s="165" t="s">
        <v>2486</v>
      </c>
      <c r="B8" s="165" t="s">
        <v>698</v>
      </c>
      <c r="C8" s="165" t="s">
        <v>411</v>
      </c>
      <c r="D8" s="165" t="s">
        <v>396</v>
      </c>
      <c r="E8" s="165" t="s">
        <v>451</v>
      </c>
      <c r="F8" s="171">
        <v>503.67127575000001</v>
      </c>
      <c r="G8" s="171">
        <v>483.48550538999996</v>
      </c>
      <c r="H8" s="55">
        <f t="shared" si="0"/>
        <v>4.1750518133356174E-2</v>
      </c>
      <c r="I8" s="41">
        <f t="shared" si="1"/>
        <v>3.1769867079384825E-2</v>
      </c>
      <c r="J8" s="138">
        <v>29907.718466051967</v>
      </c>
      <c r="K8" s="173">
        <v>3.7585500000000001</v>
      </c>
    </row>
    <row r="9" spans="1:11" x14ac:dyDescent="0.2">
      <c r="A9" s="165" t="s">
        <v>1126</v>
      </c>
      <c r="B9" s="165" t="s">
        <v>969</v>
      </c>
      <c r="C9" s="165" t="s">
        <v>411</v>
      </c>
      <c r="D9" s="165" t="s">
        <v>137</v>
      </c>
      <c r="E9" s="165" t="s">
        <v>138</v>
      </c>
      <c r="F9" s="171">
        <v>319.03281119999997</v>
      </c>
      <c r="G9" s="133">
        <v>348.43288416000001</v>
      </c>
      <c r="H9" s="55">
        <f t="shared" si="0"/>
        <v>-8.4378008783176583E-2</v>
      </c>
      <c r="I9" s="87">
        <f t="shared" si="1"/>
        <v>2.012350216059839E-2</v>
      </c>
      <c r="J9" s="138">
        <v>4405.0831657651015</v>
      </c>
      <c r="K9" s="138">
        <v>16.364699999999999</v>
      </c>
    </row>
    <row r="10" spans="1:11" x14ac:dyDescent="0.2">
      <c r="A10" s="165" t="s">
        <v>644</v>
      </c>
      <c r="B10" s="165" t="s">
        <v>312</v>
      </c>
      <c r="C10" s="170" t="s">
        <v>411</v>
      </c>
      <c r="D10" s="170" t="s">
        <v>137</v>
      </c>
      <c r="E10" s="170" t="s">
        <v>138</v>
      </c>
      <c r="F10" s="133">
        <v>288.19392360000001</v>
      </c>
      <c r="G10" s="133">
        <v>412.21367322000003</v>
      </c>
      <c r="H10" s="55">
        <f t="shared" si="0"/>
        <v>-0.30086277500506442</v>
      </c>
      <c r="I10" s="87">
        <f t="shared" si="1"/>
        <v>1.8178290259305868E-2</v>
      </c>
      <c r="J10" s="138">
        <v>6238.8404582499998</v>
      </c>
      <c r="K10" s="138">
        <v>4.74695</v>
      </c>
    </row>
    <row r="11" spans="1:11" x14ac:dyDescent="0.2">
      <c r="A11" s="165" t="s">
        <v>2037</v>
      </c>
      <c r="B11" s="165" t="s">
        <v>304</v>
      </c>
      <c r="C11" s="165" t="s">
        <v>411</v>
      </c>
      <c r="D11" s="165" t="s">
        <v>137</v>
      </c>
      <c r="E11" s="165" t="s">
        <v>138</v>
      </c>
      <c r="F11" s="171">
        <v>217.91756459999999</v>
      </c>
      <c r="G11" s="133">
        <v>199.66133396000001</v>
      </c>
      <c r="H11" s="55">
        <f t="shared" si="0"/>
        <v>9.143598451394408E-2</v>
      </c>
      <c r="I11" s="87">
        <f t="shared" si="1"/>
        <v>1.3745497102839808E-2</v>
      </c>
      <c r="J11" s="138">
        <v>5923.0595763400006</v>
      </c>
      <c r="K11" s="138">
        <v>3.464</v>
      </c>
    </row>
    <row r="12" spans="1:11" x14ac:dyDescent="0.2">
      <c r="A12" s="165" t="s">
        <v>627</v>
      </c>
      <c r="B12" s="165" t="s">
        <v>239</v>
      </c>
      <c r="C12" s="165" t="s">
        <v>411</v>
      </c>
      <c r="D12" s="165" t="s">
        <v>137</v>
      </c>
      <c r="E12" s="165" t="s">
        <v>138</v>
      </c>
      <c r="F12" s="171">
        <v>193.10933388000001</v>
      </c>
      <c r="G12" s="133">
        <v>84.122978560000007</v>
      </c>
      <c r="H12" s="55">
        <f t="shared" si="0"/>
        <v>1.2955598718163124</v>
      </c>
      <c r="I12" s="87">
        <f t="shared" si="1"/>
        <v>1.2180678479273283E-2</v>
      </c>
      <c r="J12" s="138">
        <v>1334.32912485</v>
      </c>
      <c r="K12" s="138">
        <v>10.39995</v>
      </c>
    </row>
    <row r="13" spans="1:11" x14ac:dyDescent="0.2">
      <c r="A13" s="165" t="s">
        <v>2487</v>
      </c>
      <c r="B13" s="165" t="s">
        <v>413</v>
      </c>
      <c r="C13" s="165" t="s">
        <v>411</v>
      </c>
      <c r="D13" s="165" t="s">
        <v>137</v>
      </c>
      <c r="E13" s="165" t="s">
        <v>451</v>
      </c>
      <c r="F13" s="171">
        <v>187.39300287</v>
      </c>
      <c r="G13" s="133">
        <v>176.41135087000001</v>
      </c>
      <c r="H13" s="55">
        <f t="shared" si="0"/>
        <v>6.2250257400344511E-2</v>
      </c>
      <c r="I13" s="87">
        <f t="shared" si="1"/>
        <v>1.1820111805902759E-2</v>
      </c>
      <c r="J13" s="138">
        <v>37470.503067478079</v>
      </c>
      <c r="K13" s="138">
        <v>3.7180499999999999</v>
      </c>
    </row>
    <row r="14" spans="1:11" x14ac:dyDescent="0.2">
      <c r="A14" s="165" t="s">
        <v>3415</v>
      </c>
      <c r="B14" s="165" t="s">
        <v>237</v>
      </c>
      <c r="C14" s="165" t="s">
        <v>1509</v>
      </c>
      <c r="D14" s="165" t="s">
        <v>137</v>
      </c>
      <c r="E14" s="165" t="s">
        <v>451</v>
      </c>
      <c r="F14" s="171">
        <v>166.00668002</v>
      </c>
      <c r="G14" s="133">
        <v>214.63191496000002</v>
      </c>
      <c r="H14" s="55">
        <f t="shared" si="0"/>
        <v>-0.22655174534067812</v>
      </c>
      <c r="I14" s="87">
        <f t="shared" si="1"/>
        <v>1.0471135465630865E-2</v>
      </c>
      <c r="J14" s="138">
        <v>4820.5425966159992</v>
      </c>
      <c r="K14" s="138">
        <v>3.9460999999999999</v>
      </c>
    </row>
    <row r="15" spans="1:11" x14ac:dyDescent="0.2">
      <c r="A15" s="165" t="s">
        <v>2482</v>
      </c>
      <c r="B15" s="165" t="s">
        <v>683</v>
      </c>
      <c r="C15" s="165" t="s">
        <v>411</v>
      </c>
      <c r="D15" s="165" t="s">
        <v>396</v>
      </c>
      <c r="E15" s="165" t="s">
        <v>451</v>
      </c>
      <c r="F15" s="171">
        <v>161.45651565</v>
      </c>
      <c r="G15" s="133">
        <v>172.84844441999999</v>
      </c>
      <c r="H15" s="55">
        <f t="shared" si="0"/>
        <v>-6.5907036700423194E-2</v>
      </c>
      <c r="I15" s="87">
        <f t="shared" si="1"/>
        <v>1.0184126608496822E-2</v>
      </c>
      <c r="J15" s="138">
        <v>15909.521312392428</v>
      </c>
      <c r="K15" s="138">
        <v>7.6527500000000002</v>
      </c>
    </row>
    <row r="16" spans="1:11" x14ac:dyDescent="0.2">
      <c r="A16" s="165" t="s">
        <v>2678</v>
      </c>
      <c r="B16" s="165" t="s">
        <v>53</v>
      </c>
      <c r="C16" s="165" t="s">
        <v>1509</v>
      </c>
      <c r="D16" s="165" t="s">
        <v>137</v>
      </c>
      <c r="E16" s="165" t="s">
        <v>451</v>
      </c>
      <c r="F16" s="171">
        <v>158.32027046000002</v>
      </c>
      <c r="G16" s="133">
        <v>139.59398218000001</v>
      </c>
      <c r="H16" s="55">
        <f t="shared" si="0"/>
        <v>0.13414824899724764</v>
      </c>
      <c r="I16" s="87">
        <f t="shared" si="1"/>
        <v>9.9863029532441146E-3</v>
      </c>
      <c r="J16" s="138">
        <v>4077.4606339272</v>
      </c>
      <c r="K16" s="138">
        <v>3.31155</v>
      </c>
    </row>
    <row r="17" spans="1:11" x14ac:dyDescent="0.2">
      <c r="A17" s="165" t="s">
        <v>3474</v>
      </c>
      <c r="B17" s="165" t="s">
        <v>115</v>
      </c>
      <c r="C17" s="165" t="s">
        <v>411</v>
      </c>
      <c r="D17" s="165" t="s">
        <v>137</v>
      </c>
      <c r="E17" s="165" t="s">
        <v>451</v>
      </c>
      <c r="F17" s="171">
        <v>149.10784509999999</v>
      </c>
      <c r="G17" s="133">
        <v>115.1900191</v>
      </c>
      <c r="H17" s="55">
        <f t="shared" si="0"/>
        <v>0.29445108408702381</v>
      </c>
      <c r="I17" s="87">
        <f t="shared" si="1"/>
        <v>9.4052145663192539E-3</v>
      </c>
      <c r="J17" s="138">
        <v>5645.4838078927969</v>
      </c>
      <c r="K17" s="138">
        <v>4.0907</v>
      </c>
    </row>
    <row r="18" spans="1:11" x14ac:dyDescent="0.2">
      <c r="A18" s="165" t="s">
        <v>2500</v>
      </c>
      <c r="B18" s="165" t="s">
        <v>828</v>
      </c>
      <c r="C18" s="165" t="s">
        <v>411</v>
      </c>
      <c r="D18" s="165" t="s">
        <v>396</v>
      </c>
      <c r="E18" s="165" t="s">
        <v>451</v>
      </c>
      <c r="F18" s="171">
        <v>131.70855273999999</v>
      </c>
      <c r="G18" s="133">
        <v>71.681548090000007</v>
      </c>
      <c r="H18" s="55">
        <f t="shared" si="0"/>
        <v>0.83741222461647835</v>
      </c>
      <c r="I18" s="87">
        <f t="shared" si="1"/>
        <v>8.3077265177315309E-3</v>
      </c>
      <c r="J18" s="138">
        <v>2197.0726478813212</v>
      </c>
      <c r="K18" s="138">
        <v>13.585750000000001</v>
      </c>
    </row>
    <row r="19" spans="1:11" x14ac:dyDescent="0.2">
      <c r="A19" s="165" t="s">
        <v>2812</v>
      </c>
      <c r="B19" s="165" t="s">
        <v>697</v>
      </c>
      <c r="C19" s="165" t="s">
        <v>1509</v>
      </c>
      <c r="D19" s="165" t="s">
        <v>396</v>
      </c>
      <c r="E19" s="165" t="s">
        <v>451</v>
      </c>
      <c r="F19" s="171">
        <v>125.20680781999999</v>
      </c>
      <c r="G19" s="133">
        <v>138.30430459999999</v>
      </c>
      <c r="H19" s="55">
        <f t="shared" si="0"/>
        <v>-9.4700572175827946E-2</v>
      </c>
      <c r="I19" s="87">
        <f t="shared" si="1"/>
        <v>7.8976186123623313E-3</v>
      </c>
      <c r="J19" s="138">
        <v>5931.2820712358616</v>
      </c>
      <c r="K19" s="138">
        <v>11.525650000000001</v>
      </c>
    </row>
    <row r="20" spans="1:11" x14ac:dyDescent="0.2">
      <c r="A20" s="165" t="s">
        <v>3473</v>
      </c>
      <c r="B20" s="165" t="s">
        <v>272</v>
      </c>
      <c r="C20" s="165" t="s">
        <v>411</v>
      </c>
      <c r="D20" s="165" t="s">
        <v>137</v>
      </c>
      <c r="E20" s="165" t="s">
        <v>138</v>
      </c>
      <c r="F20" s="171">
        <v>114.03909072</v>
      </c>
      <c r="G20" s="133">
        <v>100.61983137999999</v>
      </c>
      <c r="H20" s="55">
        <f t="shared" si="0"/>
        <v>0.13336594939541246</v>
      </c>
      <c r="I20" s="87">
        <f t="shared" si="1"/>
        <v>7.1931970879884101E-3</v>
      </c>
      <c r="J20" s="138">
        <v>2289.59212744857</v>
      </c>
      <c r="K20" s="138">
        <v>6.0307500000000003</v>
      </c>
    </row>
    <row r="21" spans="1:11" x14ac:dyDescent="0.2">
      <c r="A21" s="165" t="s">
        <v>2096</v>
      </c>
      <c r="B21" s="165" t="s">
        <v>2097</v>
      </c>
      <c r="C21" s="165" t="s">
        <v>1343</v>
      </c>
      <c r="D21" s="165" t="s">
        <v>396</v>
      </c>
      <c r="E21" s="165" t="s">
        <v>451</v>
      </c>
      <c r="F21" s="171">
        <v>108.36395782</v>
      </c>
      <c r="G21" s="133">
        <v>95.255221129999995</v>
      </c>
      <c r="H21" s="55">
        <f t="shared" si="0"/>
        <v>0.13761698870143602</v>
      </c>
      <c r="I21" s="87">
        <f t="shared" si="1"/>
        <v>6.8352290509540005E-3</v>
      </c>
      <c r="J21" s="138">
        <v>2274.6036880000001</v>
      </c>
      <c r="K21" s="138">
        <v>8.1224000000000007</v>
      </c>
    </row>
    <row r="22" spans="1:11" x14ac:dyDescent="0.2">
      <c r="A22" s="165" t="s">
        <v>1356</v>
      </c>
      <c r="B22" s="165" t="s">
        <v>1357</v>
      </c>
      <c r="C22" s="165" t="s">
        <v>1343</v>
      </c>
      <c r="D22" s="165" t="s">
        <v>396</v>
      </c>
      <c r="E22" s="165" t="s">
        <v>138</v>
      </c>
      <c r="F22" s="171">
        <v>106.61847598999999</v>
      </c>
      <c r="G22" s="133">
        <v>101.61785829999999</v>
      </c>
      <c r="H22" s="55">
        <f t="shared" si="0"/>
        <v>4.9210028371558412E-2</v>
      </c>
      <c r="I22" s="87">
        <f t="shared" si="1"/>
        <v>6.7251300073942755E-3</v>
      </c>
      <c r="J22" s="138">
        <v>7103.7501629999997</v>
      </c>
      <c r="K22" s="138">
        <v>7.7329499999999998</v>
      </c>
    </row>
    <row r="23" spans="1:11" x14ac:dyDescent="0.2">
      <c r="A23" s="165" t="s">
        <v>1259</v>
      </c>
      <c r="B23" s="165" t="s">
        <v>452</v>
      </c>
      <c r="C23" s="165" t="s">
        <v>1510</v>
      </c>
      <c r="D23" s="165" t="s">
        <v>137</v>
      </c>
      <c r="E23" s="165" t="s">
        <v>138</v>
      </c>
      <c r="F23" s="171">
        <v>106.10679828000001</v>
      </c>
      <c r="G23" s="133">
        <v>110.22894559999999</v>
      </c>
      <c r="H23" s="55">
        <f t="shared" si="0"/>
        <v>-3.7396232882046077E-2</v>
      </c>
      <c r="I23" s="87">
        <f t="shared" si="1"/>
        <v>6.6928551217360112E-3</v>
      </c>
      <c r="J23" s="138">
        <v>2795.5495693877551</v>
      </c>
      <c r="K23" s="138">
        <v>9.5382999999999996</v>
      </c>
    </row>
    <row r="24" spans="1:11" x14ac:dyDescent="0.2">
      <c r="A24" s="165" t="s">
        <v>1258</v>
      </c>
      <c r="B24" s="165" t="s">
        <v>305</v>
      </c>
      <c r="C24" s="165" t="s">
        <v>411</v>
      </c>
      <c r="D24" s="165" t="s">
        <v>137</v>
      </c>
      <c r="E24" s="165" t="s">
        <v>138</v>
      </c>
      <c r="F24" s="171">
        <v>98.467523049999997</v>
      </c>
      <c r="G24" s="133">
        <v>138.45151454000001</v>
      </c>
      <c r="H24" s="55">
        <f t="shared" si="0"/>
        <v>-0.28879417912361105</v>
      </c>
      <c r="I24" s="87">
        <f t="shared" si="1"/>
        <v>6.2109956822066423E-3</v>
      </c>
      <c r="J24" s="138">
        <v>2111.2865742200001</v>
      </c>
      <c r="K24" s="138">
        <v>11.53585</v>
      </c>
    </row>
    <row r="25" spans="1:11" x14ac:dyDescent="0.2">
      <c r="A25" s="165" t="s">
        <v>637</v>
      </c>
      <c r="B25" s="165" t="s">
        <v>249</v>
      </c>
      <c r="C25" s="165" t="s">
        <v>411</v>
      </c>
      <c r="D25" s="165" t="s">
        <v>137</v>
      </c>
      <c r="E25" s="165" t="s">
        <v>138</v>
      </c>
      <c r="F25" s="171">
        <v>88.714662969999992</v>
      </c>
      <c r="G25" s="133">
        <v>49.486561999999999</v>
      </c>
      <c r="H25" s="55">
        <f t="shared" si="0"/>
        <v>0.79270208688168697</v>
      </c>
      <c r="I25" s="87">
        <f t="shared" si="1"/>
        <v>5.5958185154641954E-3</v>
      </c>
      <c r="J25" s="138">
        <v>1710.7824994500002</v>
      </c>
      <c r="K25" s="138">
        <v>10.283899999999999</v>
      </c>
    </row>
    <row r="26" spans="1:11" x14ac:dyDescent="0.2">
      <c r="A26" s="165" t="s">
        <v>1922</v>
      </c>
      <c r="B26" s="165" t="s">
        <v>1923</v>
      </c>
      <c r="C26" s="165" t="s">
        <v>411</v>
      </c>
      <c r="D26" s="165" t="s">
        <v>396</v>
      </c>
      <c r="E26" s="165" t="s">
        <v>451</v>
      </c>
      <c r="F26" s="171">
        <v>88.574159390000005</v>
      </c>
      <c r="G26" s="133">
        <v>85.692770890000006</v>
      </c>
      <c r="H26" s="55">
        <f t="shared" si="0"/>
        <v>3.3624639162371128E-2</v>
      </c>
      <c r="I26" s="87">
        <f t="shared" si="1"/>
        <v>5.5869560286087947E-3</v>
      </c>
      <c r="J26" s="138">
        <v>2738.7400500700001</v>
      </c>
      <c r="K26" s="138">
        <v>8.4246499999999997</v>
      </c>
    </row>
    <row r="27" spans="1:11" x14ac:dyDescent="0.2">
      <c r="A27" s="165" t="s">
        <v>1936</v>
      </c>
      <c r="B27" s="165" t="s">
        <v>711</v>
      </c>
      <c r="C27" s="165" t="s">
        <v>411</v>
      </c>
      <c r="D27" s="165" t="s">
        <v>396</v>
      </c>
      <c r="E27" s="165" t="s">
        <v>138</v>
      </c>
      <c r="F27" s="171">
        <v>86.692829709999998</v>
      </c>
      <c r="G27" s="133">
        <v>72.74139104999999</v>
      </c>
      <c r="H27" s="55">
        <f t="shared" si="0"/>
        <v>0.19179504898951216</v>
      </c>
      <c r="I27" s="87">
        <f t="shared" si="1"/>
        <v>5.4682881657708736E-3</v>
      </c>
      <c r="J27" s="138">
        <v>10480.094972707157</v>
      </c>
      <c r="K27" s="138">
        <v>4.0383500000000003</v>
      </c>
    </row>
    <row r="28" spans="1:11" x14ac:dyDescent="0.2">
      <c r="A28" s="165" t="s">
        <v>628</v>
      </c>
      <c r="B28" s="165" t="s">
        <v>240</v>
      </c>
      <c r="C28" s="165" t="s">
        <v>411</v>
      </c>
      <c r="D28" s="165" t="s">
        <v>137</v>
      </c>
      <c r="E28" s="165" t="s">
        <v>138</v>
      </c>
      <c r="F28" s="171">
        <v>80.403393800000003</v>
      </c>
      <c r="G28" s="133">
        <v>37.012898469999996</v>
      </c>
      <c r="H28" s="55">
        <f t="shared" si="0"/>
        <v>1.1723074150804274</v>
      </c>
      <c r="I28" s="87">
        <f t="shared" si="1"/>
        <v>5.0715719889996803E-3</v>
      </c>
      <c r="J28" s="138">
        <v>748.61717073</v>
      </c>
      <c r="K28" s="138">
        <v>12.329750000000001</v>
      </c>
    </row>
    <row r="29" spans="1:11" x14ac:dyDescent="0.2">
      <c r="A29" s="165" t="s">
        <v>2477</v>
      </c>
      <c r="B29" s="165" t="s">
        <v>1035</v>
      </c>
      <c r="C29" s="165" t="s">
        <v>411</v>
      </c>
      <c r="D29" s="165" t="s">
        <v>396</v>
      </c>
      <c r="E29" s="165" t="s">
        <v>451</v>
      </c>
      <c r="F29" s="171">
        <v>80.243853139999999</v>
      </c>
      <c r="G29" s="133">
        <v>78.060124620000011</v>
      </c>
      <c r="H29" s="55">
        <f t="shared" si="0"/>
        <v>2.7974955595196249E-2</v>
      </c>
      <c r="I29" s="87">
        <f t="shared" si="1"/>
        <v>5.0615087080345105E-3</v>
      </c>
      <c r="J29" s="138">
        <v>2844.2328518482095</v>
      </c>
      <c r="K29" s="138">
        <v>17.921500000000002</v>
      </c>
    </row>
    <row r="30" spans="1:11" x14ac:dyDescent="0.2">
      <c r="A30" s="165" t="s">
        <v>1935</v>
      </c>
      <c r="B30" s="165" t="s">
        <v>303</v>
      </c>
      <c r="C30" s="165" t="s">
        <v>411</v>
      </c>
      <c r="D30" s="165" t="s">
        <v>137</v>
      </c>
      <c r="E30" s="165" t="s">
        <v>138</v>
      </c>
      <c r="F30" s="171">
        <v>77.865745969999992</v>
      </c>
      <c r="G30" s="133">
        <v>71.416380430000004</v>
      </c>
      <c r="H30" s="55">
        <f t="shared" si="0"/>
        <v>9.0306530534986162E-2</v>
      </c>
      <c r="I30" s="87">
        <f t="shared" si="1"/>
        <v>4.9115058146216792E-3</v>
      </c>
      <c r="J30" s="138">
        <v>4348.2896478000002</v>
      </c>
      <c r="K30" s="138">
        <v>4.5378999999999996</v>
      </c>
    </row>
    <row r="31" spans="1:11" x14ac:dyDescent="0.2">
      <c r="A31" s="165" t="s">
        <v>1368</v>
      </c>
      <c r="B31" s="165" t="s">
        <v>1369</v>
      </c>
      <c r="C31" s="165" t="s">
        <v>1343</v>
      </c>
      <c r="D31" s="165" t="s">
        <v>137</v>
      </c>
      <c r="E31" s="165" t="s">
        <v>138</v>
      </c>
      <c r="F31" s="171">
        <v>75.967780669999996</v>
      </c>
      <c r="G31" s="133">
        <v>57.06527208</v>
      </c>
      <c r="H31" s="55">
        <f t="shared" si="0"/>
        <v>0.33124364260456884</v>
      </c>
      <c r="I31" s="87">
        <f t="shared" si="1"/>
        <v>4.7917886335843117E-3</v>
      </c>
      <c r="J31" s="138">
        <v>24094.574513</v>
      </c>
      <c r="K31" s="138">
        <v>3.9712999999999998</v>
      </c>
    </row>
    <row r="32" spans="1:11" x14ac:dyDescent="0.2">
      <c r="A32" s="165" t="s">
        <v>656</v>
      </c>
      <c r="B32" s="165" t="s">
        <v>221</v>
      </c>
      <c r="C32" s="165" t="s">
        <v>1511</v>
      </c>
      <c r="D32" s="165" t="s">
        <v>137</v>
      </c>
      <c r="E32" s="165" t="s">
        <v>451</v>
      </c>
      <c r="F32" s="171">
        <v>75.344960180000001</v>
      </c>
      <c r="G32" s="133">
        <v>47.107876220000001</v>
      </c>
      <c r="H32" s="55">
        <f t="shared" si="0"/>
        <v>0.5994132239825265</v>
      </c>
      <c r="I32" s="87">
        <f t="shared" si="1"/>
        <v>4.7525032402448699E-3</v>
      </c>
      <c r="J32" s="138">
        <v>1086.30663871</v>
      </c>
      <c r="K32" s="138">
        <v>4.2016499999999999</v>
      </c>
    </row>
    <row r="33" spans="1:11" x14ac:dyDescent="0.2">
      <c r="A33" s="165" t="s">
        <v>2559</v>
      </c>
      <c r="B33" s="165" t="s">
        <v>1631</v>
      </c>
      <c r="C33" s="165" t="s">
        <v>411</v>
      </c>
      <c r="D33" s="165" t="s">
        <v>396</v>
      </c>
      <c r="E33" s="165" t="s">
        <v>451</v>
      </c>
      <c r="F33" s="171">
        <v>75.344082360000002</v>
      </c>
      <c r="G33" s="133">
        <v>86.314526299999997</v>
      </c>
      <c r="H33" s="55">
        <f t="shared" si="0"/>
        <v>-0.12709846662276125</v>
      </c>
      <c r="I33" s="87">
        <f t="shared" si="1"/>
        <v>4.7524478703517229E-3</v>
      </c>
      <c r="J33" s="138">
        <v>3455.8099784198021</v>
      </c>
      <c r="K33" s="138">
        <v>21.491949999999999</v>
      </c>
    </row>
    <row r="34" spans="1:11" x14ac:dyDescent="0.2">
      <c r="A34" s="165" t="s">
        <v>867</v>
      </c>
      <c r="B34" s="165" t="s">
        <v>228</v>
      </c>
      <c r="C34" s="165" t="s">
        <v>1511</v>
      </c>
      <c r="D34" s="165" t="s">
        <v>137</v>
      </c>
      <c r="E34" s="165" t="s">
        <v>138</v>
      </c>
      <c r="F34" s="171">
        <v>73.267836439999996</v>
      </c>
      <c r="G34" s="133">
        <v>27.2001849</v>
      </c>
      <c r="H34" s="55">
        <f t="shared" si="0"/>
        <v>1.693652146460225</v>
      </c>
      <c r="I34" s="87">
        <f t="shared" si="1"/>
        <v>4.6214853555561486E-3</v>
      </c>
      <c r="J34" s="138">
        <v>982.86486941999999</v>
      </c>
      <c r="K34" s="138">
        <v>4.0094500000000002</v>
      </c>
    </row>
    <row r="35" spans="1:11" x14ac:dyDescent="0.2">
      <c r="A35" s="165" t="s">
        <v>2495</v>
      </c>
      <c r="B35" s="165" t="s">
        <v>831</v>
      </c>
      <c r="C35" s="165" t="s">
        <v>411</v>
      </c>
      <c r="D35" s="165" t="s">
        <v>396</v>
      </c>
      <c r="E35" s="165" t="s">
        <v>451</v>
      </c>
      <c r="F35" s="171">
        <v>68.170661899999999</v>
      </c>
      <c r="G35" s="133">
        <v>29.696212859999999</v>
      </c>
      <c r="H35" s="55">
        <f t="shared" si="0"/>
        <v>1.2956012007788389</v>
      </c>
      <c r="I35" s="87">
        <f t="shared" si="1"/>
        <v>4.2999729616339617E-3</v>
      </c>
      <c r="J35" s="138">
        <v>3022.5129648899997</v>
      </c>
      <c r="K35" s="138">
        <v>8.2421000000000006</v>
      </c>
    </row>
    <row r="36" spans="1:11" x14ac:dyDescent="0.2">
      <c r="A36" s="165" t="s">
        <v>2763</v>
      </c>
      <c r="B36" s="165" t="s">
        <v>1245</v>
      </c>
      <c r="C36" s="165" t="s">
        <v>1509</v>
      </c>
      <c r="D36" s="165" t="s">
        <v>396</v>
      </c>
      <c r="E36" s="165" t="s">
        <v>451</v>
      </c>
      <c r="F36" s="171">
        <v>66.919315729999994</v>
      </c>
      <c r="G36" s="133">
        <v>80.78288895</v>
      </c>
      <c r="H36" s="55">
        <f t="shared" si="0"/>
        <v>-0.17161521951239911</v>
      </c>
      <c r="I36" s="87">
        <f t="shared" si="1"/>
        <v>4.2210423110186383E-3</v>
      </c>
      <c r="J36" s="138">
        <v>4565.7288220776409</v>
      </c>
      <c r="K36" s="138">
        <v>7.2619499999999997</v>
      </c>
    </row>
    <row r="37" spans="1:11" x14ac:dyDescent="0.2">
      <c r="A37" s="165" t="s">
        <v>2514</v>
      </c>
      <c r="B37" s="165" t="s">
        <v>1033</v>
      </c>
      <c r="C37" s="165" t="s">
        <v>411</v>
      </c>
      <c r="D37" s="165" t="s">
        <v>396</v>
      </c>
      <c r="E37" s="165" t="s">
        <v>451</v>
      </c>
      <c r="F37" s="171">
        <v>66.654684770000003</v>
      </c>
      <c r="G37" s="133">
        <v>55.819551750000002</v>
      </c>
      <c r="H37" s="55">
        <f t="shared" si="0"/>
        <v>0.1941099969510236</v>
      </c>
      <c r="I37" s="87">
        <f t="shared" si="1"/>
        <v>4.2043502921780343E-3</v>
      </c>
      <c r="J37" s="138">
        <v>1866.7548221949021</v>
      </c>
      <c r="K37" s="138">
        <v>16.831849999999999</v>
      </c>
    </row>
    <row r="38" spans="1:11" x14ac:dyDescent="0.2">
      <c r="A38" s="165" t="s">
        <v>2714</v>
      </c>
      <c r="B38" s="165" t="s">
        <v>84</v>
      </c>
      <c r="C38" s="165" t="s">
        <v>1509</v>
      </c>
      <c r="D38" s="165" t="s">
        <v>396</v>
      </c>
      <c r="E38" s="165" t="s">
        <v>451</v>
      </c>
      <c r="F38" s="171">
        <v>65.830570590000008</v>
      </c>
      <c r="G38" s="133">
        <v>14.16932353</v>
      </c>
      <c r="H38" s="55">
        <f t="shared" si="0"/>
        <v>3.6459924816184932</v>
      </c>
      <c r="I38" s="87">
        <f t="shared" si="1"/>
        <v>4.1523679790754081E-3</v>
      </c>
      <c r="J38" s="138">
        <v>591.17408006690005</v>
      </c>
      <c r="K38" s="138">
        <v>5.1586999999999996</v>
      </c>
    </row>
    <row r="39" spans="1:11" x14ac:dyDescent="0.2">
      <c r="A39" s="165" t="s">
        <v>593</v>
      </c>
      <c r="B39" s="165" t="s">
        <v>2896</v>
      </c>
      <c r="C39" s="165" t="s">
        <v>1512</v>
      </c>
      <c r="D39" s="165" t="s">
        <v>396</v>
      </c>
      <c r="E39" s="165" t="s">
        <v>138</v>
      </c>
      <c r="F39" s="171">
        <v>65.017134650000003</v>
      </c>
      <c r="G39" s="133">
        <v>62.637844719999997</v>
      </c>
      <c r="H39" s="55">
        <f t="shared" si="0"/>
        <v>3.7984862675843445E-2</v>
      </c>
      <c r="I39" s="87">
        <f t="shared" si="1"/>
        <v>4.1010592129502935E-3</v>
      </c>
      <c r="J39" s="138">
        <v>2614.1501979999998</v>
      </c>
      <c r="K39" s="138">
        <v>7.0902500000000002</v>
      </c>
    </row>
    <row r="40" spans="1:11" x14ac:dyDescent="0.2">
      <c r="A40" s="165" t="s">
        <v>3156</v>
      </c>
      <c r="B40" s="165" t="s">
        <v>720</v>
      </c>
      <c r="C40" s="165" t="s">
        <v>411</v>
      </c>
      <c r="D40" s="165" t="s">
        <v>396</v>
      </c>
      <c r="E40" s="165" t="s">
        <v>138</v>
      </c>
      <c r="F40" s="171">
        <v>62.208723469999995</v>
      </c>
      <c r="G40" s="133">
        <v>69.693475169999999</v>
      </c>
      <c r="H40" s="55">
        <f t="shared" si="0"/>
        <v>-0.10739530037414269</v>
      </c>
      <c r="I40" s="87">
        <f t="shared" si="1"/>
        <v>3.9239142094755573E-3</v>
      </c>
      <c r="J40" s="138">
        <v>5023.6066746999995</v>
      </c>
      <c r="K40" s="138">
        <v>7.6108500000000001</v>
      </c>
    </row>
    <row r="41" spans="1:11" x14ac:dyDescent="0.2">
      <c r="A41" s="165" t="s">
        <v>2504</v>
      </c>
      <c r="B41" s="165" t="s">
        <v>830</v>
      </c>
      <c r="C41" s="165" t="s">
        <v>411</v>
      </c>
      <c r="D41" s="165" t="s">
        <v>396</v>
      </c>
      <c r="E41" s="165" t="s">
        <v>451</v>
      </c>
      <c r="F41" s="171">
        <v>61.582548659999993</v>
      </c>
      <c r="G41" s="133">
        <v>58.000803189999999</v>
      </c>
      <c r="H41" s="55">
        <f t="shared" si="0"/>
        <v>6.1753377074225124E-2</v>
      </c>
      <c r="I41" s="87">
        <f t="shared" si="1"/>
        <v>3.8844172370652561E-3</v>
      </c>
      <c r="J41" s="138">
        <v>4945.1654422670281</v>
      </c>
      <c r="K41" s="138">
        <v>10.271699999999999</v>
      </c>
    </row>
    <row r="42" spans="1:11" x14ac:dyDescent="0.2">
      <c r="A42" s="165" t="s">
        <v>2746</v>
      </c>
      <c r="B42" s="165" t="s">
        <v>1090</v>
      </c>
      <c r="C42" s="165" t="s">
        <v>1509</v>
      </c>
      <c r="D42" s="165" t="s">
        <v>137</v>
      </c>
      <c r="E42" s="165" t="s">
        <v>138</v>
      </c>
      <c r="F42" s="171">
        <v>60.863003049999996</v>
      </c>
      <c r="G42" s="133">
        <v>28.198543579999999</v>
      </c>
      <c r="H42" s="55">
        <f t="shared" si="0"/>
        <v>1.1583739911009969</v>
      </c>
      <c r="I42" s="87">
        <f t="shared" si="1"/>
        <v>3.8390307528882203E-3</v>
      </c>
      <c r="J42" s="138">
        <v>766.88477275520006</v>
      </c>
      <c r="K42" s="138">
        <v>5.4061000000000003</v>
      </c>
    </row>
    <row r="43" spans="1:11" x14ac:dyDescent="0.2">
      <c r="A43" s="165" t="s">
        <v>3128</v>
      </c>
      <c r="B43" s="165" t="s">
        <v>939</v>
      </c>
      <c r="C43" s="165" t="s">
        <v>411</v>
      </c>
      <c r="D43" s="165" t="s">
        <v>396</v>
      </c>
      <c r="E43" s="165" t="s">
        <v>138</v>
      </c>
      <c r="F43" s="171">
        <v>59.475873719999996</v>
      </c>
      <c r="G43" s="133">
        <v>93.761642379999998</v>
      </c>
      <c r="H43" s="55">
        <f t="shared" si="0"/>
        <v>-0.36566945490401725</v>
      </c>
      <c r="I43" s="87">
        <f t="shared" si="1"/>
        <v>3.7515353634193756E-3</v>
      </c>
      <c r="J43" s="138">
        <v>3949.2744521599998</v>
      </c>
      <c r="K43" s="138">
        <v>3.8589000000000002</v>
      </c>
    </row>
    <row r="44" spans="1:11" x14ac:dyDescent="0.2">
      <c r="A44" s="165" t="s">
        <v>2554</v>
      </c>
      <c r="B44" s="165" t="s">
        <v>976</v>
      </c>
      <c r="C44" s="165" t="s">
        <v>411</v>
      </c>
      <c r="D44" s="165" t="s">
        <v>137</v>
      </c>
      <c r="E44" s="165" t="s">
        <v>451</v>
      </c>
      <c r="F44" s="171">
        <v>57.641862150000001</v>
      </c>
      <c r="G44" s="133">
        <v>62.096425409999995</v>
      </c>
      <c r="H44" s="55">
        <f t="shared" si="0"/>
        <v>-7.1736226853448382E-2</v>
      </c>
      <c r="I44" s="87">
        <f t="shared" si="1"/>
        <v>3.6358521656547397E-3</v>
      </c>
      <c r="J44" s="138">
        <v>5719.7704383821001</v>
      </c>
      <c r="K44" s="138">
        <v>10.766249999999999</v>
      </c>
    </row>
    <row r="45" spans="1:11" x14ac:dyDescent="0.2">
      <c r="A45" s="165" t="s">
        <v>2817</v>
      </c>
      <c r="B45" s="165" t="s">
        <v>542</v>
      </c>
      <c r="C45" s="165" t="s">
        <v>1509</v>
      </c>
      <c r="D45" s="165" t="s">
        <v>137</v>
      </c>
      <c r="E45" s="165" t="s">
        <v>138</v>
      </c>
      <c r="F45" s="171">
        <v>57.549752659999996</v>
      </c>
      <c r="G45" s="133">
        <v>60.05301575</v>
      </c>
      <c r="H45" s="55">
        <f t="shared" si="0"/>
        <v>-4.1684219497336472E-2</v>
      </c>
      <c r="I45" s="87">
        <f t="shared" si="1"/>
        <v>3.6300422130230501E-3</v>
      </c>
      <c r="J45" s="138">
        <v>1608.6157718220929</v>
      </c>
      <c r="K45" s="138">
        <v>11.15385</v>
      </c>
    </row>
    <row r="46" spans="1:11" x14ac:dyDescent="0.2">
      <c r="A46" s="165" t="s">
        <v>2805</v>
      </c>
      <c r="B46" s="165" t="s">
        <v>892</v>
      </c>
      <c r="C46" s="165" t="s">
        <v>1509</v>
      </c>
      <c r="D46" s="165" t="s">
        <v>396</v>
      </c>
      <c r="E46" s="165" t="s">
        <v>451</v>
      </c>
      <c r="F46" s="171">
        <v>55.954484239999999</v>
      </c>
      <c r="G46" s="133">
        <v>51.814359630000006</v>
      </c>
      <c r="H46" s="55">
        <f t="shared" si="0"/>
        <v>7.9903035366337027E-2</v>
      </c>
      <c r="I46" s="87">
        <f t="shared" si="1"/>
        <v>3.5294181192947111E-3</v>
      </c>
      <c r="J46" s="138">
        <v>1367.247154947954</v>
      </c>
      <c r="K46" s="138">
        <v>13.81845</v>
      </c>
    </row>
    <row r="47" spans="1:11" x14ac:dyDescent="0.2">
      <c r="A47" s="165" t="s">
        <v>2753</v>
      </c>
      <c r="B47" s="165" t="s">
        <v>436</v>
      </c>
      <c r="C47" s="165" t="s">
        <v>1509</v>
      </c>
      <c r="D47" s="165" t="s">
        <v>136</v>
      </c>
      <c r="E47" s="165" t="s">
        <v>451</v>
      </c>
      <c r="F47" s="171">
        <v>55.476887040000001</v>
      </c>
      <c r="G47" s="133">
        <v>36.298281119999999</v>
      </c>
      <c r="H47" s="55">
        <f t="shared" si="0"/>
        <v>0.5283612702374707</v>
      </c>
      <c r="I47" s="87">
        <f t="shared" si="1"/>
        <v>3.4992929160281711E-3</v>
      </c>
      <c r="J47" s="138">
        <v>41.931306599000003</v>
      </c>
      <c r="K47" s="138">
        <v>6.3821000000000003</v>
      </c>
    </row>
    <row r="48" spans="1:11" x14ac:dyDescent="0.2">
      <c r="A48" s="165" t="s">
        <v>2835</v>
      </c>
      <c r="B48" s="165" t="s">
        <v>435</v>
      </c>
      <c r="C48" s="165" t="s">
        <v>1509</v>
      </c>
      <c r="D48" s="165" t="s">
        <v>136</v>
      </c>
      <c r="E48" s="165" t="s">
        <v>451</v>
      </c>
      <c r="F48" s="171">
        <v>53.712774899999999</v>
      </c>
      <c r="G48" s="133">
        <v>29.922175719999998</v>
      </c>
      <c r="H48" s="55">
        <f t="shared" si="0"/>
        <v>0.79508253018173236</v>
      </c>
      <c r="I48" s="87">
        <f t="shared" si="1"/>
        <v>3.3880187360236162E-3</v>
      </c>
      <c r="J48" s="138">
        <v>133.8455566815</v>
      </c>
      <c r="K48" s="138">
        <v>6.8607500000000003</v>
      </c>
    </row>
    <row r="49" spans="1:11" x14ac:dyDescent="0.2">
      <c r="A49" s="165" t="s">
        <v>2825</v>
      </c>
      <c r="B49" s="165" t="s">
        <v>696</v>
      </c>
      <c r="C49" s="165" t="s">
        <v>1509</v>
      </c>
      <c r="D49" s="165" t="s">
        <v>137</v>
      </c>
      <c r="E49" s="165" t="s">
        <v>451</v>
      </c>
      <c r="F49" s="171">
        <v>53.652493390000004</v>
      </c>
      <c r="G49" s="133">
        <v>43.251962649999996</v>
      </c>
      <c r="H49" s="55">
        <f t="shared" si="0"/>
        <v>0.24046378713868632</v>
      </c>
      <c r="I49" s="87">
        <f t="shared" si="1"/>
        <v>3.3842163838700362E-3</v>
      </c>
      <c r="J49" s="138">
        <v>5177.5190633659349</v>
      </c>
      <c r="K49" s="138">
        <v>10.267799999999999</v>
      </c>
    </row>
    <row r="50" spans="1:11" x14ac:dyDescent="0.2">
      <c r="A50" s="165" t="s">
        <v>1450</v>
      </c>
      <c r="B50" s="165" t="s">
        <v>162</v>
      </c>
      <c r="C50" s="165" t="s">
        <v>1314</v>
      </c>
      <c r="D50" s="165" t="s">
        <v>136</v>
      </c>
      <c r="E50" s="165" t="s">
        <v>138</v>
      </c>
      <c r="F50" s="171">
        <v>53.599208500000003</v>
      </c>
      <c r="G50" s="133">
        <v>45.117367680000001</v>
      </c>
      <c r="H50" s="55">
        <f t="shared" si="0"/>
        <v>0.18799502843690719</v>
      </c>
      <c r="I50" s="87">
        <f t="shared" si="1"/>
        <v>3.3808553546548622E-3</v>
      </c>
      <c r="J50" s="138">
        <v>3321.2318297400002</v>
      </c>
      <c r="K50" s="138">
        <v>10.193199999999999</v>
      </c>
    </row>
    <row r="51" spans="1:11" x14ac:dyDescent="0.2">
      <c r="A51" s="165" t="s">
        <v>2756</v>
      </c>
      <c r="B51" s="165" t="s">
        <v>654</v>
      </c>
      <c r="C51" s="165" t="s">
        <v>1509</v>
      </c>
      <c r="D51" s="165" t="s">
        <v>396</v>
      </c>
      <c r="E51" s="165" t="s">
        <v>451</v>
      </c>
      <c r="F51" s="171">
        <v>53.280347119999995</v>
      </c>
      <c r="G51" s="133">
        <v>50.622604420000002</v>
      </c>
      <c r="H51" s="55">
        <f t="shared" si="0"/>
        <v>5.2501105592069663E-2</v>
      </c>
      <c r="I51" s="87">
        <f t="shared" si="1"/>
        <v>3.3607426657899574E-3</v>
      </c>
      <c r="J51" s="138">
        <v>846.70124999999996</v>
      </c>
      <c r="K51" s="138">
        <v>7.8030499999999998</v>
      </c>
    </row>
    <row r="52" spans="1:11" x14ac:dyDescent="0.2">
      <c r="A52" s="165" t="s">
        <v>2525</v>
      </c>
      <c r="B52" s="165" t="s">
        <v>977</v>
      </c>
      <c r="C52" s="165" t="s">
        <v>411</v>
      </c>
      <c r="D52" s="165" t="s">
        <v>137</v>
      </c>
      <c r="E52" s="165" t="s">
        <v>451</v>
      </c>
      <c r="F52" s="171">
        <v>53.087725290000002</v>
      </c>
      <c r="G52" s="133">
        <v>55.868116289999996</v>
      </c>
      <c r="H52" s="55">
        <f t="shared" si="0"/>
        <v>-4.9767043971333358E-2</v>
      </c>
      <c r="I52" s="87">
        <f t="shared" si="1"/>
        <v>3.3485927373935543E-3</v>
      </c>
      <c r="J52" s="138">
        <v>1744.3092250963036</v>
      </c>
      <c r="K52" s="138">
        <v>18.189499999999999</v>
      </c>
    </row>
    <row r="53" spans="1:11" x14ac:dyDescent="0.2">
      <c r="A53" s="165" t="s">
        <v>1784</v>
      </c>
      <c r="B53" s="165" t="s">
        <v>1785</v>
      </c>
      <c r="C53" s="165" t="s">
        <v>1511</v>
      </c>
      <c r="D53" s="165" t="s">
        <v>137</v>
      </c>
      <c r="E53" s="165" t="s">
        <v>138</v>
      </c>
      <c r="F53" s="171">
        <v>51.896217619999994</v>
      </c>
      <c r="G53" s="133">
        <v>43.646487790000002</v>
      </c>
      <c r="H53" s="55">
        <f t="shared" si="0"/>
        <v>0.18901245547391143</v>
      </c>
      <c r="I53" s="87">
        <f t="shared" si="1"/>
        <v>3.2734364953712139E-3</v>
      </c>
      <c r="J53" s="138">
        <v>682.97185701000001</v>
      </c>
      <c r="K53" s="138">
        <v>14.548400000000001</v>
      </c>
    </row>
    <row r="54" spans="1:11" x14ac:dyDescent="0.2">
      <c r="A54" s="165" t="s">
        <v>1160</v>
      </c>
      <c r="B54" s="165" t="s">
        <v>712</v>
      </c>
      <c r="C54" s="165" t="s">
        <v>411</v>
      </c>
      <c r="D54" s="165" t="s">
        <v>396</v>
      </c>
      <c r="E54" s="165" t="s">
        <v>138</v>
      </c>
      <c r="F54" s="171">
        <v>51.81894389</v>
      </c>
      <c r="G54" s="133">
        <v>44.234241840000003</v>
      </c>
      <c r="H54" s="55">
        <f t="shared" si="0"/>
        <v>0.17146675820588664</v>
      </c>
      <c r="I54" s="87">
        <f t="shared" si="1"/>
        <v>3.2685623319058219E-3</v>
      </c>
      <c r="J54" s="138">
        <v>4809.7543431522008</v>
      </c>
      <c r="K54" s="138">
        <v>6.8623500000000002</v>
      </c>
    </row>
    <row r="55" spans="1:11" x14ac:dyDescent="0.2">
      <c r="A55" s="165" t="s">
        <v>2570</v>
      </c>
      <c r="B55" s="165" t="s">
        <v>853</v>
      </c>
      <c r="C55" s="165" t="s">
        <v>411</v>
      </c>
      <c r="D55" s="165" t="s">
        <v>137</v>
      </c>
      <c r="E55" s="165" t="s">
        <v>451</v>
      </c>
      <c r="F55" s="171">
        <v>51.042310549999996</v>
      </c>
      <c r="G55" s="133">
        <v>42.413682219999998</v>
      </c>
      <c r="H55" s="55">
        <f t="shared" si="0"/>
        <v>0.20343973638608537</v>
      </c>
      <c r="I55" s="87">
        <f t="shared" si="1"/>
        <v>3.219574948330139E-3</v>
      </c>
      <c r="J55" s="138">
        <v>2036.3498888041966</v>
      </c>
      <c r="K55" s="138">
        <v>9.5808999999999997</v>
      </c>
    </row>
    <row r="56" spans="1:11" x14ac:dyDescent="0.2">
      <c r="A56" s="165" t="s">
        <v>3414</v>
      </c>
      <c r="B56" s="165" t="s">
        <v>55</v>
      </c>
      <c r="C56" s="165" t="s">
        <v>1509</v>
      </c>
      <c r="D56" s="165" t="s">
        <v>137</v>
      </c>
      <c r="E56" s="165" t="s">
        <v>138</v>
      </c>
      <c r="F56" s="171">
        <v>50.255962220000001</v>
      </c>
      <c r="G56" s="133">
        <v>59.814911359999996</v>
      </c>
      <c r="H56" s="55">
        <f t="shared" si="0"/>
        <v>-0.15980879888743504</v>
      </c>
      <c r="I56" s="87">
        <f t="shared" si="1"/>
        <v>3.1699747763032629E-3</v>
      </c>
      <c r="J56" s="138">
        <v>2757.5189445788997</v>
      </c>
      <c r="K56" s="138">
        <v>4.4072500000000003</v>
      </c>
    </row>
    <row r="57" spans="1:11" x14ac:dyDescent="0.2">
      <c r="A57" s="165" t="s">
        <v>3549</v>
      </c>
      <c r="B57" s="165" t="s">
        <v>3550</v>
      </c>
      <c r="C57" s="165" t="s">
        <v>1420</v>
      </c>
      <c r="D57" s="165" t="s">
        <v>137</v>
      </c>
      <c r="E57" s="165" t="s">
        <v>451</v>
      </c>
      <c r="F57" s="171">
        <v>49.641009709999999</v>
      </c>
      <c r="G57" s="171">
        <v>43.444290439999996</v>
      </c>
      <c r="H57" s="55">
        <f t="shared" si="0"/>
        <v>0.14263598754267059</v>
      </c>
      <c r="I57" s="41">
        <f t="shared" si="1"/>
        <v>3.1311856683205967E-3</v>
      </c>
      <c r="J57" s="138">
        <v>390.65505097942798</v>
      </c>
      <c r="K57" s="173">
        <v>25.317499999999999</v>
      </c>
    </row>
    <row r="58" spans="1:11" x14ac:dyDescent="0.2">
      <c r="A58" s="165" t="s">
        <v>1644</v>
      </c>
      <c r="B58" s="165" t="s">
        <v>42</v>
      </c>
      <c r="C58" s="165" t="s">
        <v>1714</v>
      </c>
      <c r="D58" s="165" t="s">
        <v>137</v>
      </c>
      <c r="E58" s="165" t="s">
        <v>138</v>
      </c>
      <c r="F58" s="171">
        <v>49.586684399999996</v>
      </c>
      <c r="G58" s="133">
        <v>48.469199700000004</v>
      </c>
      <c r="H58" s="55">
        <f t="shared" si="0"/>
        <v>2.3055563263199241E-2</v>
      </c>
      <c r="I58" s="87">
        <f t="shared" si="1"/>
        <v>3.1277590129585721E-3</v>
      </c>
      <c r="J58" s="138">
        <v>3371.020439210909</v>
      </c>
      <c r="K58" s="138">
        <v>6.7606000000000002</v>
      </c>
    </row>
    <row r="59" spans="1:11" x14ac:dyDescent="0.2">
      <c r="A59" s="165" t="s">
        <v>2760</v>
      </c>
      <c r="B59" s="165" t="s">
        <v>450</v>
      </c>
      <c r="C59" s="165" t="s">
        <v>1509</v>
      </c>
      <c r="D59" s="165" t="s">
        <v>137</v>
      </c>
      <c r="E59" s="165" t="s">
        <v>451</v>
      </c>
      <c r="F59" s="171">
        <v>48.78156937</v>
      </c>
      <c r="G59" s="133">
        <v>38.660273090000004</v>
      </c>
      <c r="H59" s="55">
        <f t="shared" si="0"/>
        <v>0.2618009514945201</v>
      </c>
      <c r="I59" s="87">
        <f t="shared" si="1"/>
        <v>3.0769751014706141E-3</v>
      </c>
      <c r="J59" s="138">
        <v>1719.2419849825781</v>
      </c>
      <c r="K59" s="138">
        <v>20.012699999999999</v>
      </c>
    </row>
    <row r="60" spans="1:11" x14ac:dyDescent="0.2">
      <c r="A60" s="165" t="s">
        <v>1138</v>
      </c>
      <c r="B60" s="165" t="s">
        <v>990</v>
      </c>
      <c r="C60" s="165" t="s">
        <v>411</v>
      </c>
      <c r="D60" s="165" t="s">
        <v>396</v>
      </c>
      <c r="E60" s="165" t="s">
        <v>451</v>
      </c>
      <c r="F60" s="171">
        <v>47.975835179999997</v>
      </c>
      <c r="G60" s="133">
        <v>53.894731299999997</v>
      </c>
      <c r="H60" s="55">
        <f t="shared" si="0"/>
        <v>-0.10982327914491341</v>
      </c>
      <c r="I60" s="87">
        <f t="shared" si="1"/>
        <v>3.0261521354805472E-3</v>
      </c>
      <c r="J60" s="138">
        <v>1978.0933616670768</v>
      </c>
      <c r="K60" s="138">
        <v>10.9619</v>
      </c>
    </row>
    <row r="61" spans="1:11" x14ac:dyDescent="0.2">
      <c r="A61" s="165" t="s">
        <v>2499</v>
      </c>
      <c r="B61" s="165" t="s">
        <v>1054</v>
      </c>
      <c r="C61" s="165" t="s">
        <v>411</v>
      </c>
      <c r="D61" s="165" t="s">
        <v>396</v>
      </c>
      <c r="E61" s="165" t="s">
        <v>451</v>
      </c>
      <c r="F61" s="171">
        <v>47.706245009999996</v>
      </c>
      <c r="G61" s="133">
        <v>87.635287480000002</v>
      </c>
      <c r="H61" s="55">
        <f t="shared" si="0"/>
        <v>-0.45562744892133267</v>
      </c>
      <c r="I61" s="87">
        <f t="shared" si="1"/>
        <v>3.0091473065788888E-3</v>
      </c>
      <c r="J61" s="138">
        <v>5176.0819276370794</v>
      </c>
      <c r="K61" s="138">
        <v>12.049950000000001</v>
      </c>
    </row>
    <row r="62" spans="1:11" x14ac:dyDescent="0.2">
      <c r="A62" s="165" t="s">
        <v>1480</v>
      </c>
      <c r="B62" s="165" t="s">
        <v>477</v>
      </c>
      <c r="C62" s="165" t="s">
        <v>1315</v>
      </c>
      <c r="D62" s="165" t="s">
        <v>396</v>
      </c>
      <c r="E62" s="165" t="s">
        <v>138</v>
      </c>
      <c r="F62" s="171">
        <v>47.127445270000003</v>
      </c>
      <c r="G62" s="133">
        <v>21.873826019999999</v>
      </c>
      <c r="H62" s="55">
        <f t="shared" si="0"/>
        <v>1.1545131257288843</v>
      </c>
      <c r="I62" s="87">
        <f t="shared" si="1"/>
        <v>2.9726385920844983E-3</v>
      </c>
      <c r="J62" s="138">
        <v>976.92793002999997</v>
      </c>
      <c r="K62" s="138">
        <v>9.1776</v>
      </c>
    </row>
    <row r="63" spans="1:11" x14ac:dyDescent="0.2">
      <c r="A63" s="165" t="s">
        <v>1117</v>
      </c>
      <c r="B63" s="165" t="s">
        <v>984</v>
      </c>
      <c r="C63" s="165" t="s">
        <v>411</v>
      </c>
      <c r="D63" s="165" t="s">
        <v>396</v>
      </c>
      <c r="E63" s="165" t="s">
        <v>451</v>
      </c>
      <c r="F63" s="171">
        <v>46.454959090000003</v>
      </c>
      <c r="G63" s="133">
        <v>48.583919649999999</v>
      </c>
      <c r="H63" s="55">
        <f t="shared" si="0"/>
        <v>-4.3820271714120507E-2</v>
      </c>
      <c r="I63" s="87">
        <f t="shared" si="1"/>
        <v>2.9302204563281765E-3</v>
      </c>
      <c r="J63" s="138">
        <v>2820.645825071716</v>
      </c>
      <c r="K63" s="138">
        <v>9.0960999999999999</v>
      </c>
    </row>
    <row r="64" spans="1:11" x14ac:dyDescent="0.2">
      <c r="A64" s="165" t="s">
        <v>2735</v>
      </c>
      <c r="B64" s="165" t="s">
        <v>166</v>
      </c>
      <c r="C64" s="165" t="s">
        <v>1509</v>
      </c>
      <c r="D64" s="165" t="s">
        <v>396</v>
      </c>
      <c r="E64" s="165" t="s">
        <v>451</v>
      </c>
      <c r="F64" s="171">
        <v>46.237186229999999</v>
      </c>
      <c r="G64" s="133">
        <v>24.61426054</v>
      </c>
      <c r="H64" s="55">
        <f t="shared" si="0"/>
        <v>0.87847147205016141</v>
      </c>
      <c r="I64" s="87">
        <f t="shared" si="1"/>
        <v>2.9164840866982124E-3</v>
      </c>
      <c r="J64" s="138">
        <v>1017.5006088389999</v>
      </c>
      <c r="K64" s="138">
        <v>4.5321499999999997</v>
      </c>
    </row>
    <row r="65" spans="1:11" x14ac:dyDescent="0.2">
      <c r="A65" s="165" t="s">
        <v>650</v>
      </c>
      <c r="B65" s="165" t="s">
        <v>12</v>
      </c>
      <c r="C65" s="165" t="s">
        <v>411</v>
      </c>
      <c r="D65" s="165" t="s">
        <v>137</v>
      </c>
      <c r="E65" s="165" t="s">
        <v>138</v>
      </c>
      <c r="F65" s="171">
        <v>46.193511579999999</v>
      </c>
      <c r="G65" s="133">
        <v>39.083129340000006</v>
      </c>
      <c r="H65" s="55">
        <f t="shared" si="0"/>
        <v>0.18192970624598392</v>
      </c>
      <c r="I65" s="87">
        <f t="shared" si="1"/>
        <v>2.9137292386613206E-3</v>
      </c>
      <c r="J65" s="138">
        <v>1797.2807748800001</v>
      </c>
      <c r="K65" s="138">
        <v>15.7105</v>
      </c>
    </row>
    <row r="66" spans="1:11" x14ac:dyDescent="0.2">
      <c r="A66" s="165" t="s">
        <v>3515</v>
      </c>
      <c r="B66" s="165" t="s">
        <v>278</v>
      </c>
      <c r="C66" s="165" t="s">
        <v>1314</v>
      </c>
      <c r="D66" s="165" t="s">
        <v>136</v>
      </c>
      <c r="E66" s="165" t="s">
        <v>138</v>
      </c>
      <c r="F66" s="171">
        <v>45.570604979999999</v>
      </c>
      <c r="G66" s="133">
        <v>48.997311700000004</v>
      </c>
      <c r="H66" s="55">
        <f t="shared" si="0"/>
        <v>-6.9936627155812059E-2</v>
      </c>
      <c r="I66" s="87">
        <f t="shared" si="1"/>
        <v>2.8744384137966241E-3</v>
      </c>
      <c r="J66" s="138">
        <v>2639.7907363740678</v>
      </c>
      <c r="K66" s="138">
        <v>8.2353500000000004</v>
      </c>
    </row>
    <row r="67" spans="1:11" x14ac:dyDescent="0.2">
      <c r="A67" s="165" t="s">
        <v>3159</v>
      </c>
      <c r="B67" s="165" t="s">
        <v>824</v>
      </c>
      <c r="C67" s="165" t="s">
        <v>411</v>
      </c>
      <c r="D67" s="165" t="s">
        <v>396</v>
      </c>
      <c r="E67" s="165" t="s">
        <v>138</v>
      </c>
      <c r="F67" s="171">
        <v>45.283175039999996</v>
      </c>
      <c r="G67" s="133">
        <v>62.345910270000005</v>
      </c>
      <c r="H67" s="55">
        <f t="shared" si="0"/>
        <v>-0.27367850041978392</v>
      </c>
      <c r="I67" s="87">
        <f t="shared" si="1"/>
        <v>2.8563083130184169E-3</v>
      </c>
      <c r="J67" s="138">
        <v>3246.3424662900002</v>
      </c>
      <c r="K67" s="138">
        <v>4.5695499999999996</v>
      </c>
    </row>
    <row r="68" spans="1:11" x14ac:dyDescent="0.2">
      <c r="A68" s="165" t="s">
        <v>2699</v>
      </c>
      <c r="B68" s="165" t="s">
        <v>111</v>
      </c>
      <c r="C68" s="165" t="s">
        <v>1509</v>
      </c>
      <c r="D68" s="165" t="s">
        <v>396</v>
      </c>
      <c r="E68" s="165" t="s">
        <v>451</v>
      </c>
      <c r="F68" s="171">
        <v>45.270918359999996</v>
      </c>
      <c r="G68" s="133">
        <v>46.44281651</v>
      </c>
      <c r="H68" s="55">
        <f t="shared" si="0"/>
        <v>-2.5233141270570303E-2</v>
      </c>
      <c r="I68" s="87">
        <f t="shared" si="1"/>
        <v>2.8555352034265414E-3</v>
      </c>
      <c r="J68" s="138">
        <v>2032.4930148338001</v>
      </c>
      <c r="K68" s="138">
        <v>6.6122500000000004</v>
      </c>
    </row>
    <row r="69" spans="1:11" x14ac:dyDescent="0.2">
      <c r="A69" s="165" t="s">
        <v>1134</v>
      </c>
      <c r="B69" s="165" t="s">
        <v>987</v>
      </c>
      <c r="C69" s="165" t="s">
        <v>411</v>
      </c>
      <c r="D69" s="165" t="s">
        <v>137</v>
      </c>
      <c r="E69" s="165" t="s">
        <v>451</v>
      </c>
      <c r="F69" s="171">
        <v>44.809534540000001</v>
      </c>
      <c r="G69" s="133">
        <v>30.4822162</v>
      </c>
      <c r="H69" s="55">
        <f t="shared" si="0"/>
        <v>0.47002220068237688</v>
      </c>
      <c r="I69" s="87">
        <f t="shared" si="1"/>
        <v>2.8264326848996472E-3</v>
      </c>
      <c r="J69" s="138">
        <v>1848.7930651422018</v>
      </c>
      <c r="K69" s="138">
        <v>26.257149999999999</v>
      </c>
    </row>
    <row r="70" spans="1:11" x14ac:dyDescent="0.2">
      <c r="A70" s="165" t="s">
        <v>1670</v>
      </c>
      <c r="B70" s="165" t="s">
        <v>150</v>
      </c>
      <c r="C70" s="165" t="s">
        <v>1714</v>
      </c>
      <c r="D70" s="165" t="s">
        <v>136</v>
      </c>
      <c r="E70" s="165" t="s">
        <v>451</v>
      </c>
      <c r="F70" s="171">
        <v>44.7313154</v>
      </c>
      <c r="G70" s="133">
        <v>63.734845249999999</v>
      </c>
      <c r="H70" s="55">
        <f t="shared" si="0"/>
        <v>-0.2981654662446992</v>
      </c>
      <c r="I70" s="87">
        <f t="shared" si="1"/>
        <v>2.8214988881943193E-3</v>
      </c>
      <c r="J70" s="138">
        <v>7.9029509239000006</v>
      </c>
      <c r="K70" s="138">
        <v>11.982200000000001</v>
      </c>
    </row>
    <row r="71" spans="1:11" x14ac:dyDescent="0.2">
      <c r="A71" s="165" t="s">
        <v>2834</v>
      </c>
      <c r="B71" s="165" t="s">
        <v>217</v>
      </c>
      <c r="C71" s="165" t="s">
        <v>1509</v>
      </c>
      <c r="D71" s="165" t="s">
        <v>136</v>
      </c>
      <c r="E71" s="165" t="s">
        <v>451</v>
      </c>
      <c r="F71" s="171">
        <v>44.254509060000004</v>
      </c>
      <c r="G71" s="133">
        <v>38.953267770000004</v>
      </c>
      <c r="H71" s="55">
        <f t="shared" ref="H71:H134" si="2">IF(ISERROR(F71/G71-1),"",IF((F71/G71-1)&gt;10000%,"",F71/G71-1))</f>
        <v>0.13609233816534316</v>
      </c>
      <c r="I71" s="87">
        <f t="shared" ref="I71:I134" si="3">F71/$F$1639</f>
        <v>2.7914235696805696E-3</v>
      </c>
      <c r="J71" s="138">
        <v>300.22210259460002</v>
      </c>
      <c r="K71" s="138">
        <v>4.4704499999999996</v>
      </c>
    </row>
    <row r="72" spans="1:11" x14ac:dyDescent="0.2">
      <c r="A72" s="165" t="s">
        <v>1133</v>
      </c>
      <c r="B72" s="165" t="s">
        <v>953</v>
      </c>
      <c r="C72" s="165" t="s">
        <v>411</v>
      </c>
      <c r="D72" s="165" t="s">
        <v>137</v>
      </c>
      <c r="E72" s="165" t="s">
        <v>138</v>
      </c>
      <c r="F72" s="171">
        <v>44.24631677</v>
      </c>
      <c r="G72" s="133">
        <v>45.673896280000001</v>
      </c>
      <c r="H72" s="55">
        <f t="shared" si="2"/>
        <v>-3.1255916973851883E-2</v>
      </c>
      <c r="I72" s="87">
        <f t="shared" si="3"/>
        <v>2.7909068279545531E-3</v>
      </c>
      <c r="J72" s="138">
        <v>1808.7308391771169</v>
      </c>
      <c r="K72" s="138">
        <v>10.915850000000001</v>
      </c>
    </row>
    <row r="73" spans="1:11" x14ac:dyDescent="0.2">
      <c r="A73" s="165" t="s">
        <v>634</v>
      </c>
      <c r="B73" s="165" t="s">
        <v>246</v>
      </c>
      <c r="C73" s="165" t="s">
        <v>411</v>
      </c>
      <c r="D73" s="165" t="s">
        <v>137</v>
      </c>
      <c r="E73" s="165" t="s">
        <v>138</v>
      </c>
      <c r="F73" s="171">
        <v>43.937681079999997</v>
      </c>
      <c r="G73" s="133">
        <v>22.419547949999998</v>
      </c>
      <c r="H73" s="55">
        <f t="shared" si="2"/>
        <v>0.95979335435262425</v>
      </c>
      <c r="I73" s="87">
        <f t="shared" si="3"/>
        <v>2.7714391407558867E-3</v>
      </c>
      <c r="J73" s="138">
        <v>485.80512923000003</v>
      </c>
      <c r="K73" s="138">
        <v>10.76765</v>
      </c>
    </row>
    <row r="74" spans="1:11" x14ac:dyDescent="0.2">
      <c r="A74" s="165" t="s">
        <v>1939</v>
      </c>
      <c r="B74" s="165" t="s">
        <v>699</v>
      </c>
      <c r="C74" s="165" t="s">
        <v>411</v>
      </c>
      <c r="D74" s="165" t="s">
        <v>396</v>
      </c>
      <c r="E74" s="165" t="s">
        <v>451</v>
      </c>
      <c r="F74" s="171">
        <v>42.06302479</v>
      </c>
      <c r="G74" s="133">
        <v>32.776640219999997</v>
      </c>
      <c r="H74" s="55">
        <f t="shared" si="2"/>
        <v>0.28332326033629096</v>
      </c>
      <c r="I74" s="87">
        <f t="shared" si="3"/>
        <v>2.6531922126098507E-3</v>
      </c>
      <c r="J74" s="138">
        <v>5087.8592248699997</v>
      </c>
      <c r="K74" s="138">
        <v>6.4722999999999997</v>
      </c>
    </row>
    <row r="75" spans="1:11" x14ac:dyDescent="0.2">
      <c r="A75" s="165" t="s">
        <v>2489</v>
      </c>
      <c r="B75" s="165" t="s">
        <v>1032</v>
      </c>
      <c r="C75" s="165" t="s">
        <v>411</v>
      </c>
      <c r="D75" s="165" t="s">
        <v>396</v>
      </c>
      <c r="E75" s="165" t="s">
        <v>451</v>
      </c>
      <c r="F75" s="171">
        <v>41.924967280000004</v>
      </c>
      <c r="G75" s="133">
        <v>32.950771670000002</v>
      </c>
      <c r="H75" s="55">
        <f t="shared" si="2"/>
        <v>0.27235160681139825</v>
      </c>
      <c r="I75" s="87">
        <f t="shared" si="3"/>
        <v>2.6444840155114961E-3</v>
      </c>
      <c r="J75" s="138">
        <v>1271.7883140562251</v>
      </c>
      <c r="K75" s="138">
        <v>16.21265</v>
      </c>
    </row>
    <row r="76" spans="1:11" x14ac:dyDescent="0.2">
      <c r="A76" s="165" t="s">
        <v>1671</v>
      </c>
      <c r="B76" s="165" t="s">
        <v>182</v>
      </c>
      <c r="C76" s="165" t="s">
        <v>1714</v>
      </c>
      <c r="D76" s="165" t="s">
        <v>136</v>
      </c>
      <c r="E76" s="165" t="s">
        <v>451</v>
      </c>
      <c r="F76" s="171">
        <v>41.082243990000002</v>
      </c>
      <c r="G76" s="133">
        <v>25.541560929999999</v>
      </c>
      <c r="H76" s="55">
        <f t="shared" si="2"/>
        <v>0.60844688007092773</v>
      </c>
      <c r="I76" s="87">
        <f t="shared" si="3"/>
        <v>2.591327903187769E-3</v>
      </c>
      <c r="J76" s="138">
        <v>2283.3672386831881</v>
      </c>
      <c r="K76" s="138">
        <v>7.5192500000000004</v>
      </c>
    </row>
    <row r="77" spans="1:11" x14ac:dyDescent="0.2">
      <c r="A77" s="165" t="s">
        <v>2526</v>
      </c>
      <c r="B77" s="165" t="s">
        <v>713</v>
      </c>
      <c r="C77" s="165" t="s">
        <v>411</v>
      </c>
      <c r="D77" s="165" t="s">
        <v>396</v>
      </c>
      <c r="E77" s="165" t="s">
        <v>138</v>
      </c>
      <c r="F77" s="171">
        <v>41.017082869999996</v>
      </c>
      <c r="G77" s="133">
        <v>37.423846109999999</v>
      </c>
      <c r="H77" s="55">
        <f t="shared" si="2"/>
        <v>9.6014630603129092E-2</v>
      </c>
      <c r="I77" s="87">
        <f t="shared" si="3"/>
        <v>2.5872177618697805E-3</v>
      </c>
      <c r="J77" s="138">
        <v>3524.7502641422834</v>
      </c>
      <c r="K77" s="138">
        <v>6.27705</v>
      </c>
    </row>
    <row r="78" spans="1:11" x14ac:dyDescent="0.2">
      <c r="A78" s="165" t="s">
        <v>2518</v>
      </c>
      <c r="B78" s="165" t="s">
        <v>767</v>
      </c>
      <c r="C78" s="165" t="s">
        <v>411</v>
      </c>
      <c r="D78" s="165" t="s">
        <v>396</v>
      </c>
      <c r="E78" s="165" t="s">
        <v>451</v>
      </c>
      <c r="F78" s="171">
        <v>41.002534259999997</v>
      </c>
      <c r="G78" s="133">
        <v>48.910349429999997</v>
      </c>
      <c r="H78" s="55">
        <f t="shared" si="2"/>
        <v>-0.1616797929713748</v>
      </c>
      <c r="I78" s="87">
        <f t="shared" si="3"/>
        <v>2.5863000851466013E-3</v>
      </c>
      <c r="J78" s="138">
        <v>1945.2356244570119</v>
      </c>
      <c r="K78" s="138">
        <v>22.291550000000001</v>
      </c>
    </row>
    <row r="79" spans="1:11" x14ac:dyDescent="0.2">
      <c r="A79" s="165" t="s">
        <v>2676</v>
      </c>
      <c r="B79" s="165" t="s">
        <v>508</v>
      </c>
      <c r="C79" s="165" t="s">
        <v>1509</v>
      </c>
      <c r="D79" s="165" t="s">
        <v>136</v>
      </c>
      <c r="E79" s="165" t="s">
        <v>451</v>
      </c>
      <c r="F79" s="171">
        <v>40.687732420000003</v>
      </c>
      <c r="G79" s="133">
        <v>21.315415890000001</v>
      </c>
      <c r="H79" s="55">
        <f t="shared" si="2"/>
        <v>0.90884065457472074</v>
      </c>
      <c r="I79" s="87">
        <f t="shared" si="3"/>
        <v>2.5664434582260902E-3</v>
      </c>
      <c r="J79" s="138">
        <v>1514.7103690338931</v>
      </c>
      <c r="K79" s="138">
        <v>23.63815</v>
      </c>
    </row>
    <row r="80" spans="1:11" x14ac:dyDescent="0.2">
      <c r="A80" s="165" t="s">
        <v>3139</v>
      </c>
      <c r="B80" s="165" t="s">
        <v>934</v>
      </c>
      <c r="C80" s="165" t="s">
        <v>411</v>
      </c>
      <c r="D80" s="165" t="s">
        <v>396</v>
      </c>
      <c r="E80" s="165" t="s">
        <v>138</v>
      </c>
      <c r="F80" s="171">
        <v>40.442734080000001</v>
      </c>
      <c r="G80" s="133">
        <v>25.730696170000002</v>
      </c>
      <c r="H80" s="55">
        <f t="shared" si="2"/>
        <v>0.57176991297861179</v>
      </c>
      <c r="I80" s="87">
        <f t="shared" si="3"/>
        <v>2.5509897981282818E-3</v>
      </c>
      <c r="J80" s="138">
        <v>1483.9777228199998</v>
      </c>
      <c r="K80" s="138">
        <v>7.4652500000000002</v>
      </c>
    </row>
    <row r="81" spans="1:11" x14ac:dyDescent="0.2">
      <c r="A81" s="165" t="s">
        <v>3127</v>
      </c>
      <c r="B81" s="165" t="s">
        <v>719</v>
      </c>
      <c r="C81" s="165" t="s">
        <v>411</v>
      </c>
      <c r="D81" s="165" t="s">
        <v>396</v>
      </c>
      <c r="E81" s="165" t="s">
        <v>138</v>
      </c>
      <c r="F81" s="171">
        <v>40.127930939999999</v>
      </c>
      <c r="G81" s="133">
        <v>47.385933100000003</v>
      </c>
      <c r="H81" s="55">
        <f t="shared" si="2"/>
        <v>-0.15316786407230221</v>
      </c>
      <c r="I81" s="87">
        <f t="shared" si="3"/>
        <v>2.5311330892082017E-3</v>
      </c>
      <c r="J81" s="138">
        <v>8590.1512400299998</v>
      </c>
      <c r="K81" s="138">
        <v>6.5807500000000001</v>
      </c>
    </row>
    <row r="82" spans="1:11" x14ac:dyDescent="0.2">
      <c r="A82" s="165" t="s">
        <v>2827</v>
      </c>
      <c r="B82" s="165" t="s">
        <v>418</v>
      </c>
      <c r="C82" s="165" t="s">
        <v>1509</v>
      </c>
      <c r="D82" s="165" t="s">
        <v>136</v>
      </c>
      <c r="E82" s="165" t="s">
        <v>451</v>
      </c>
      <c r="F82" s="171">
        <v>39.970203310000002</v>
      </c>
      <c r="G82" s="133">
        <v>32.48330035</v>
      </c>
      <c r="H82" s="55">
        <f t="shared" si="2"/>
        <v>0.23048467610527146</v>
      </c>
      <c r="I82" s="87">
        <f t="shared" si="3"/>
        <v>2.5211841679948876E-3</v>
      </c>
      <c r="J82" s="138">
        <v>6970.9143459508314</v>
      </c>
      <c r="K82" s="138">
        <v>4.0995999999999997</v>
      </c>
    </row>
    <row r="83" spans="1:11" x14ac:dyDescent="0.2">
      <c r="A83" s="165" t="s">
        <v>2810</v>
      </c>
      <c r="B83" s="165" t="s">
        <v>210</v>
      </c>
      <c r="C83" s="165" t="s">
        <v>1509</v>
      </c>
      <c r="D83" s="165" t="s">
        <v>136</v>
      </c>
      <c r="E83" s="165" t="s">
        <v>451</v>
      </c>
      <c r="F83" s="171">
        <v>39.93391012</v>
      </c>
      <c r="G83" s="133">
        <v>49.034492239999999</v>
      </c>
      <c r="H83" s="55">
        <f t="shared" si="2"/>
        <v>-0.18559552070932184</v>
      </c>
      <c r="I83" s="87">
        <f t="shared" si="3"/>
        <v>2.5188949172916981E-3</v>
      </c>
      <c r="J83" s="138">
        <v>3225.2537133646069</v>
      </c>
      <c r="K83" s="138">
        <v>10.2614</v>
      </c>
    </row>
    <row r="84" spans="1:11" x14ac:dyDescent="0.2">
      <c r="A84" s="165" t="s">
        <v>2479</v>
      </c>
      <c r="B84" s="165" t="s">
        <v>113</v>
      </c>
      <c r="C84" s="165" t="s">
        <v>411</v>
      </c>
      <c r="D84" s="165" t="s">
        <v>137</v>
      </c>
      <c r="E84" s="165" t="s">
        <v>451</v>
      </c>
      <c r="F84" s="171">
        <v>39.784452200000004</v>
      </c>
      <c r="G84" s="133">
        <v>40.943515359999999</v>
      </c>
      <c r="H84" s="55">
        <f t="shared" si="2"/>
        <v>-2.8308833518783549E-2</v>
      </c>
      <c r="I84" s="87">
        <f t="shared" si="3"/>
        <v>2.5094676211940784E-3</v>
      </c>
      <c r="J84" s="138">
        <v>3995.1663646799998</v>
      </c>
      <c r="K84" s="138">
        <v>4.5799500000000002</v>
      </c>
    </row>
    <row r="85" spans="1:11" x14ac:dyDescent="0.2">
      <c r="A85" s="165" t="s">
        <v>1135</v>
      </c>
      <c r="B85" s="165" t="s">
        <v>996</v>
      </c>
      <c r="C85" s="165" t="s">
        <v>411</v>
      </c>
      <c r="D85" s="165" t="s">
        <v>396</v>
      </c>
      <c r="E85" s="165" t="s">
        <v>138</v>
      </c>
      <c r="F85" s="171">
        <v>39.43372926</v>
      </c>
      <c r="G85" s="133">
        <v>19.891489870000001</v>
      </c>
      <c r="H85" s="55">
        <f t="shared" si="2"/>
        <v>0.98244221612948479</v>
      </c>
      <c r="I85" s="87">
        <f t="shared" si="3"/>
        <v>2.4873452137391377E-3</v>
      </c>
      <c r="J85" s="138">
        <v>1454.28644231</v>
      </c>
      <c r="K85" s="138">
        <v>4.9324500000000002</v>
      </c>
    </row>
    <row r="86" spans="1:11" x14ac:dyDescent="0.2">
      <c r="A86" s="165" t="s">
        <v>618</v>
      </c>
      <c r="B86" s="165" t="s">
        <v>308</v>
      </c>
      <c r="C86" s="165" t="s">
        <v>411</v>
      </c>
      <c r="D86" s="165" t="s">
        <v>137</v>
      </c>
      <c r="E86" s="165" t="s">
        <v>138</v>
      </c>
      <c r="F86" s="171">
        <v>38.604406880000006</v>
      </c>
      <c r="G86" s="133">
        <v>33.947636989999999</v>
      </c>
      <c r="H86" s="55">
        <f t="shared" si="2"/>
        <v>0.13717508206452655</v>
      </c>
      <c r="I86" s="87">
        <f t="shared" si="3"/>
        <v>2.4350343851350532E-3</v>
      </c>
      <c r="J86" s="138">
        <v>794.89686469000003</v>
      </c>
      <c r="K86" s="138">
        <v>17.422450000000001</v>
      </c>
    </row>
    <row r="87" spans="1:11" x14ac:dyDescent="0.2">
      <c r="A87" s="165" t="s">
        <v>2520</v>
      </c>
      <c r="B87" s="165" t="s">
        <v>193</v>
      </c>
      <c r="C87" s="165" t="s">
        <v>411</v>
      </c>
      <c r="D87" s="165" t="s">
        <v>137</v>
      </c>
      <c r="E87" s="165" t="s">
        <v>451</v>
      </c>
      <c r="F87" s="171">
        <v>38.072301719999999</v>
      </c>
      <c r="G87" s="133">
        <v>31.988001480000001</v>
      </c>
      <c r="H87" s="55">
        <f t="shared" si="2"/>
        <v>0.19020570084080157</v>
      </c>
      <c r="I87" s="87">
        <f t="shared" si="3"/>
        <v>2.4014710055671345E-3</v>
      </c>
      <c r="J87" s="138">
        <v>1351.5620209163185</v>
      </c>
      <c r="K87" s="138">
        <v>19.487200000000001</v>
      </c>
    </row>
    <row r="88" spans="1:11" x14ac:dyDescent="0.2">
      <c r="A88" s="165" t="s">
        <v>3654</v>
      </c>
      <c r="B88" s="165" t="s">
        <v>1778</v>
      </c>
      <c r="C88" s="165" t="s">
        <v>411</v>
      </c>
      <c r="D88" s="165" t="s">
        <v>137</v>
      </c>
      <c r="E88" s="165" t="s">
        <v>451</v>
      </c>
      <c r="F88" s="171">
        <v>37.856585989999999</v>
      </c>
      <c r="G88" s="133">
        <v>20.284272399999999</v>
      </c>
      <c r="H88" s="55">
        <f t="shared" si="2"/>
        <v>0.86630238657217018</v>
      </c>
      <c r="I88" s="87">
        <f t="shared" si="3"/>
        <v>2.387864392684898E-3</v>
      </c>
      <c r="J88" s="138">
        <v>151.89764777000002</v>
      </c>
      <c r="K88" s="138">
        <v>9.5184999999999995</v>
      </c>
    </row>
    <row r="89" spans="1:11" x14ac:dyDescent="0.2">
      <c r="A89" s="165" t="s">
        <v>3135</v>
      </c>
      <c r="B89" s="165" t="s">
        <v>860</v>
      </c>
      <c r="C89" s="165" t="s">
        <v>411</v>
      </c>
      <c r="D89" s="165" t="s">
        <v>396</v>
      </c>
      <c r="E89" s="165" t="s">
        <v>138</v>
      </c>
      <c r="F89" s="171">
        <v>37.818488590000001</v>
      </c>
      <c r="G89" s="133">
        <v>39.538685460000004</v>
      </c>
      <c r="H89" s="55">
        <f t="shared" si="2"/>
        <v>-4.3506678332547732E-2</v>
      </c>
      <c r="I89" s="87">
        <f t="shared" si="3"/>
        <v>2.3854613385653877E-3</v>
      </c>
      <c r="J89" s="138">
        <v>1876.4026463099999</v>
      </c>
      <c r="K89" s="138">
        <v>5.4749999999999996</v>
      </c>
    </row>
    <row r="90" spans="1:11" x14ac:dyDescent="0.2">
      <c r="A90" s="165" t="s">
        <v>1563</v>
      </c>
      <c r="B90" s="165" t="s">
        <v>1564</v>
      </c>
      <c r="C90" s="165" t="s">
        <v>1314</v>
      </c>
      <c r="D90" s="165" t="s">
        <v>396</v>
      </c>
      <c r="E90" s="165" t="s">
        <v>451</v>
      </c>
      <c r="F90" s="171">
        <v>37.801645979999996</v>
      </c>
      <c r="G90" s="133">
        <v>38.894027210000004</v>
      </c>
      <c r="H90" s="55">
        <f t="shared" si="2"/>
        <v>-2.8086092090745196E-2</v>
      </c>
      <c r="I90" s="87">
        <f t="shared" si="3"/>
        <v>2.3843989641423612E-3</v>
      </c>
      <c r="J90" s="138">
        <v>921.44245776567288</v>
      </c>
      <c r="K90" s="138">
        <v>9.6532</v>
      </c>
    </row>
    <row r="91" spans="1:11" x14ac:dyDescent="0.2">
      <c r="A91" s="165" t="s">
        <v>643</v>
      </c>
      <c r="B91" s="165" t="s">
        <v>255</v>
      </c>
      <c r="C91" s="165" t="s">
        <v>411</v>
      </c>
      <c r="D91" s="165" t="s">
        <v>137</v>
      </c>
      <c r="E91" s="165" t="s">
        <v>138</v>
      </c>
      <c r="F91" s="171">
        <v>37.050525469999997</v>
      </c>
      <c r="G91" s="133">
        <v>52.055340489999999</v>
      </c>
      <c r="H91" s="55">
        <f t="shared" si="2"/>
        <v>-0.28824737056291994</v>
      </c>
      <c r="I91" s="87">
        <f t="shared" si="3"/>
        <v>2.3370208429108769E-3</v>
      </c>
      <c r="J91" s="138">
        <v>335.91479627999996</v>
      </c>
      <c r="K91" s="138">
        <v>15.211399999999999</v>
      </c>
    </row>
    <row r="92" spans="1:11" x14ac:dyDescent="0.2">
      <c r="A92" s="165" t="s">
        <v>1640</v>
      </c>
      <c r="B92" s="165" t="s">
        <v>1339</v>
      </c>
      <c r="C92" s="165" t="s">
        <v>1314</v>
      </c>
      <c r="D92" s="165" t="s">
        <v>137</v>
      </c>
      <c r="E92" s="165" t="s">
        <v>451</v>
      </c>
      <c r="F92" s="171">
        <v>37.022531539999996</v>
      </c>
      <c r="G92" s="133">
        <v>44.481219960000004</v>
      </c>
      <c r="H92" s="55">
        <f t="shared" si="2"/>
        <v>-0.16768174134403857</v>
      </c>
      <c r="I92" s="87">
        <f t="shared" si="3"/>
        <v>2.3352550812366477E-3</v>
      </c>
      <c r="J92" s="138">
        <v>2548.8643329923998</v>
      </c>
      <c r="K92" s="138">
        <v>10.73025</v>
      </c>
    </row>
    <row r="93" spans="1:11" x14ac:dyDescent="0.2">
      <c r="A93" s="165" t="s">
        <v>1146</v>
      </c>
      <c r="B93" s="165" t="s">
        <v>970</v>
      </c>
      <c r="C93" s="165" t="s">
        <v>411</v>
      </c>
      <c r="D93" s="165" t="s">
        <v>396</v>
      </c>
      <c r="E93" s="165" t="s">
        <v>451</v>
      </c>
      <c r="F93" s="171">
        <v>36.884165859999996</v>
      </c>
      <c r="G93" s="133">
        <v>33.942037259999999</v>
      </c>
      <c r="H93" s="55">
        <f t="shared" si="2"/>
        <v>8.6680966656861091E-2</v>
      </c>
      <c r="I93" s="87">
        <f t="shared" si="3"/>
        <v>2.3265274458252314E-3</v>
      </c>
      <c r="J93" s="138">
        <v>3167.8294214099997</v>
      </c>
      <c r="K93" s="138">
        <v>10.440099999999999</v>
      </c>
    </row>
    <row r="94" spans="1:11" x14ac:dyDescent="0.2">
      <c r="A94" s="165" t="s">
        <v>3791</v>
      </c>
      <c r="B94" s="165" t="s">
        <v>2079</v>
      </c>
      <c r="C94" s="165" t="s">
        <v>1420</v>
      </c>
      <c r="D94" s="165" t="s">
        <v>137</v>
      </c>
      <c r="E94" s="165" t="s">
        <v>451</v>
      </c>
      <c r="F94" s="171">
        <v>36.724800170000002</v>
      </c>
      <c r="G94" s="133">
        <v>38.329798619999998</v>
      </c>
      <c r="H94" s="55">
        <f t="shared" si="2"/>
        <v>-4.1873385923883455E-2</v>
      </c>
      <c r="I94" s="87">
        <f t="shared" si="3"/>
        <v>2.3164752013711976E-3</v>
      </c>
      <c r="J94" s="138">
        <v>828.25212469469727</v>
      </c>
      <c r="K94" s="138">
        <v>20.915849999999999</v>
      </c>
    </row>
    <row r="95" spans="1:11" x14ac:dyDescent="0.2">
      <c r="A95" s="165" t="s">
        <v>3138</v>
      </c>
      <c r="B95" s="165" t="s">
        <v>1758</v>
      </c>
      <c r="C95" s="165" t="s">
        <v>411</v>
      </c>
      <c r="D95" s="165" t="s">
        <v>396</v>
      </c>
      <c r="E95" s="165" t="s">
        <v>138</v>
      </c>
      <c r="F95" s="171">
        <v>36.693399579999998</v>
      </c>
      <c r="G95" s="133">
        <v>38.479188389999997</v>
      </c>
      <c r="H95" s="55">
        <f t="shared" si="2"/>
        <v>-4.64092119589532E-2</v>
      </c>
      <c r="I95" s="87">
        <f t="shared" si="3"/>
        <v>2.3144945591973332E-3</v>
      </c>
      <c r="J95" s="138">
        <v>1971.94791906</v>
      </c>
      <c r="K95" s="138">
        <v>7.5297999999999998</v>
      </c>
    </row>
    <row r="96" spans="1:11" x14ac:dyDescent="0.2">
      <c r="A96" s="165" t="s">
        <v>623</v>
      </c>
      <c r="B96" s="165" t="s">
        <v>302</v>
      </c>
      <c r="C96" s="165" t="s">
        <v>411</v>
      </c>
      <c r="D96" s="165" t="s">
        <v>137</v>
      </c>
      <c r="E96" s="165" t="s">
        <v>138</v>
      </c>
      <c r="F96" s="171">
        <v>36.670823890000001</v>
      </c>
      <c r="G96" s="133">
        <v>18.737296659999998</v>
      </c>
      <c r="H96" s="55">
        <f t="shared" si="2"/>
        <v>0.95710323401582964</v>
      </c>
      <c r="I96" s="87">
        <f t="shared" si="3"/>
        <v>2.3130705616317441E-3</v>
      </c>
      <c r="J96" s="138">
        <v>2056.6586210400001</v>
      </c>
      <c r="K96" s="138">
        <v>6.8124500000000001</v>
      </c>
    </row>
    <row r="97" spans="1:11" x14ac:dyDescent="0.2">
      <c r="A97" s="165" t="s">
        <v>3446</v>
      </c>
      <c r="B97" s="165" t="s">
        <v>163</v>
      </c>
      <c r="C97" s="165" t="s">
        <v>1314</v>
      </c>
      <c r="D97" s="165" t="s">
        <v>137</v>
      </c>
      <c r="E97" s="165" t="s">
        <v>138</v>
      </c>
      <c r="F97" s="171">
        <v>36.318492469999995</v>
      </c>
      <c r="G97" s="133">
        <v>37.118831219999997</v>
      </c>
      <c r="H97" s="55">
        <f t="shared" si="2"/>
        <v>-2.1561528843849209E-2</v>
      </c>
      <c r="I97" s="87">
        <f t="shared" si="3"/>
        <v>2.2908466967416462E-3</v>
      </c>
      <c r="J97" s="138">
        <v>1068.7832745644998</v>
      </c>
      <c r="K97" s="138">
        <v>23.603100000000001</v>
      </c>
    </row>
    <row r="98" spans="1:11" x14ac:dyDescent="0.2">
      <c r="A98" s="165" t="s">
        <v>2815</v>
      </c>
      <c r="B98" s="165" t="s">
        <v>703</v>
      </c>
      <c r="C98" s="165" t="s">
        <v>1509</v>
      </c>
      <c r="D98" s="165" t="s">
        <v>396</v>
      </c>
      <c r="E98" s="165" t="s">
        <v>451</v>
      </c>
      <c r="F98" s="171">
        <v>36.172613759999997</v>
      </c>
      <c r="G98" s="133">
        <v>54.073938119999994</v>
      </c>
      <c r="H98" s="55">
        <f t="shared" si="2"/>
        <v>-0.33105272118841567</v>
      </c>
      <c r="I98" s="87">
        <f t="shared" si="3"/>
        <v>2.281645165009445E-3</v>
      </c>
      <c r="J98" s="138">
        <v>818.15230136135301</v>
      </c>
      <c r="K98" s="138">
        <v>12.03205</v>
      </c>
    </row>
    <row r="99" spans="1:11" x14ac:dyDescent="0.2">
      <c r="A99" s="165" t="s">
        <v>3834</v>
      </c>
      <c r="B99" s="165" t="s">
        <v>434</v>
      </c>
      <c r="C99" s="165" t="s">
        <v>411</v>
      </c>
      <c r="D99" s="165" t="s">
        <v>137</v>
      </c>
      <c r="E99" s="165" t="s">
        <v>451</v>
      </c>
      <c r="F99" s="171">
        <v>36.107687850000005</v>
      </c>
      <c r="G99" s="133">
        <v>43.647612850000002</v>
      </c>
      <c r="H99" s="55">
        <f t="shared" si="2"/>
        <v>-0.17274541510235186</v>
      </c>
      <c r="I99" s="87">
        <f t="shared" si="3"/>
        <v>2.2775498599364361E-3</v>
      </c>
      <c r="J99" s="138">
        <v>1721.2725179000001</v>
      </c>
      <c r="K99" s="138">
        <v>7.2643000000000004</v>
      </c>
    </row>
    <row r="100" spans="1:11" x14ac:dyDescent="0.2">
      <c r="A100" s="165" t="s">
        <v>1159</v>
      </c>
      <c r="B100" s="165" t="s">
        <v>985</v>
      </c>
      <c r="C100" s="165" t="s">
        <v>411</v>
      </c>
      <c r="D100" s="165" t="s">
        <v>396</v>
      </c>
      <c r="E100" s="165" t="s">
        <v>451</v>
      </c>
      <c r="F100" s="171">
        <v>36.038086960000001</v>
      </c>
      <c r="G100" s="133">
        <v>38.463876810000002</v>
      </c>
      <c r="H100" s="55">
        <f t="shared" si="2"/>
        <v>-6.3066701829944893E-2</v>
      </c>
      <c r="I100" s="87">
        <f t="shared" si="3"/>
        <v>2.2731596730618431E-3</v>
      </c>
      <c r="J100" s="138">
        <v>3036.5130679699996</v>
      </c>
      <c r="K100" s="138">
        <v>7.73</v>
      </c>
    </row>
    <row r="101" spans="1:11" x14ac:dyDescent="0.2">
      <c r="A101" s="165" t="s">
        <v>537</v>
      </c>
      <c r="B101" s="165" t="s">
        <v>465</v>
      </c>
      <c r="C101" s="165" t="s">
        <v>1315</v>
      </c>
      <c r="D101" s="165" t="s">
        <v>137</v>
      </c>
      <c r="E101" s="165" t="s">
        <v>138</v>
      </c>
      <c r="F101" s="171">
        <v>35.929275959999998</v>
      </c>
      <c r="G101" s="133">
        <v>30.22197349</v>
      </c>
      <c r="H101" s="55">
        <f t="shared" si="2"/>
        <v>0.18884612124646516</v>
      </c>
      <c r="I101" s="87">
        <f t="shared" si="3"/>
        <v>2.2662962461141231E-3</v>
      </c>
      <c r="J101" s="138">
        <v>2641.7059765592985</v>
      </c>
      <c r="K101" s="138">
        <v>10.34225</v>
      </c>
    </row>
    <row r="102" spans="1:11" x14ac:dyDescent="0.2">
      <c r="A102" s="165" t="s">
        <v>528</v>
      </c>
      <c r="B102" s="165" t="s">
        <v>405</v>
      </c>
      <c r="C102" s="165" t="s">
        <v>1315</v>
      </c>
      <c r="D102" s="165" t="s">
        <v>396</v>
      </c>
      <c r="E102" s="165" t="s">
        <v>451</v>
      </c>
      <c r="F102" s="171">
        <v>35.762968020000002</v>
      </c>
      <c r="G102" s="133">
        <v>44.754335020000006</v>
      </c>
      <c r="H102" s="55">
        <f t="shared" si="2"/>
        <v>-0.20090494018025074</v>
      </c>
      <c r="I102" s="87">
        <f t="shared" si="3"/>
        <v>2.2558061081959374E-3</v>
      </c>
      <c r="J102" s="138">
        <v>2239.2428206786331</v>
      </c>
      <c r="K102" s="138">
        <v>10.67245</v>
      </c>
    </row>
    <row r="103" spans="1:11" x14ac:dyDescent="0.2">
      <c r="A103" s="165" t="s">
        <v>2404</v>
      </c>
      <c r="B103" s="165" t="s">
        <v>1574</v>
      </c>
      <c r="C103" s="165" t="s">
        <v>1313</v>
      </c>
      <c r="D103" s="165" t="s">
        <v>136</v>
      </c>
      <c r="E103" s="165" t="s">
        <v>451</v>
      </c>
      <c r="F103" s="171">
        <v>35.759742189999997</v>
      </c>
      <c r="G103" s="133">
        <v>27.432637760000002</v>
      </c>
      <c r="H103" s="55">
        <f t="shared" si="2"/>
        <v>0.30354734761022106</v>
      </c>
      <c r="I103" s="87">
        <f t="shared" si="3"/>
        <v>2.2556026338362606E-3</v>
      </c>
      <c r="J103" s="138">
        <v>1636.2710908073452</v>
      </c>
      <c r="K103" s="138">
        <v>13.057</v>
      </c>
    </row>
    <row r="104" spans="1:11" x14ac:dyDescent="0.2">
      <c r="A104" s="165" t="s">
        <v>2406</v>
      </c>
      <c r="B104" s="165" t="s">
        <v>1626</v>
      </c>
      <c r="C104" s="165" t="s">
        <v>1313</v>
      </c>
      <c r="D104" s="165" t="s">
        <v>136</v>
      </c>
      <c r="E104" s="165" t="s">
        <v>451</v>
      </c>
      <c r="F104" s="171">
        <v>35.736800280000004</v>
      </c>
      <c r="G104" s="133">
        <v>24.777597879999998</v>
      </c>
      <c r="H104" s="55">
        <f t="shared" si="2"/>
        <v>0.44230285974759731</v>
      </c>
      <c r="I104" s="87">
        <f t="shared" si="3"/>
        <v>2.2541555363615002E-3</v>
      </c>
      <c r="J104" s="138">
        <v>2864.6059836874538</v>
      </c>
      <c r="K104" s="138">
        <v>7.9667000000000003</v>
      </c>
    </row>
    <row r="105" spans="1:11" x14ac:dyDescent="0.2">
      <c r="A105" s="165" t="s">
        <v>2566</v>
      </c>
      <c r="B105" s="165" t="s">
        <v>986</v>
      </c>
      <c r="C105" s="165" t="s">
        <v>411</v>
      </c>
      <c r="D105" s="165" t="s">
        <v>396</v>
      </c>
      <c r="E105" s="165" t="s">
        <v>451</v>
      </c>
      <c r="F105" s="171">
        <v>35.562679789999997</v>
      </c>
      <c r="G105" s="133">
        <v>30.955176050000002</v>
      </c>
      <c r="H105" s="55">
        <f t="shared" si="2"/>
        <v>0.14884437202223544</v>
      </c>
      <c r="I105" s="87">
        <f t="shared" si="3"/>
        <v>2.2431726094219793E-3</v>
      </c>
      <c r="J105" s="138">
        <v>4537.2848773000005</v>
      </c>
      <c r="K105" s="138">
        <v>7.2507000000000001</v>
      </c>
    </row>
    <row r="106" spans="1:11" x14ac:dyDescent="0.2">
      <c r="A106" s="165" t="s">
        <v>2628</v>
      </c>
      <c r="B106" s="165" t="s">
        <v>419</v>
      </c>
      <c r="C106" s="165" t="s">
        <v>1314</v>
      </c>
      <c r="D106" s="165" t="s">
        <v>136</v>
      </c>
      <c r="E106" s="165" t="s">
        <v>138</v>
      </c>
      <c r="F106" s="171">
        <v>35.141500020000002</v>
      </c>
      <c r="G106" s="133">
        <v>15.83226002</v>
      </c>
      <c r="H106" s="55">
        <f t="shared" si="2"/>
        <v>1.2196136227934438</v>
      </c>
      <c r="I106" s="87">
        <f t="shared" si="3"/>
        <v>2.2166060253151119E-3</v>
      </c>
      <c r="J106" s="138">
        <v>3634.9738226219997</v>
      </c>
      <c r="K106" s="138">
        <v>4.4863999999999997</v>
      </c>
    </row>
    <row r="107" spans="1:11" x14ac:dyDescent="0.2">
      <c r="A107" s="165" t="s">
        <v>1991</v>
      </c>
      <c r="B107" s="165" t="s">
        <v>1992</v>
      </c>
      <c r="C107" s="165" t="s">
        <v>1714</v>
      </c>
      <c r="D107" s="165" t="s">
        <v>396</v>
      </c>
      <c r="E107" s="165" t="s">
        <v>451</v>
      </c>
      <c r="F107" s="171">
        <v>35.041329130000001</v>
      </c>
      <c r="G107" s="133">
        <v>62.271374590000001</v>
      </c>
      <c r="H107" s="55">
        <f t="shared" si="2"/>
        <v>-0.43728030157170805</v>
      </c>
      <c r="I107" s="87">
        <f t="shared" si="3"/>
        <v>2.210287587052408E-3</v>
      </c>
      <c r="J107" s="138">
        <v>878.71580265156581</v>
      </c>
      <c r="K107" s="138">
        <v>56.366</v>
      </c>
    </row>
    <row r="108" spans="1:11" x14ac:dyDescent="0.2">
      <c r="A108" s="165" t="s">
        <v>1678</v>
      </c>
      <c r="B108" s="165" t="s">
        <v>154</v>
      </c>
      <c r="C108" s="165" t="s">
        <v>1714</v>
      </c>
      <c r="D108" s="165" t="s">
        <v>136</v>
      </c>
      <c r="E108" s="165" t="s">
        <v>451</v>
      </c>
      <c r="F108" s="171">
        <v>34.37538455</v>
      </c>
      <c r="G108" s="133">
        <v>20.522238399999999</v>
      </c>
      <c r="H108" s="55">
        <f t="shared" si="2"/>
        <v>0.67503095325118156</v>
      </c>
      <c r="I108" s="87">
        <f t="shared" si="3"/>
        <v>2.1682820731240373E-3</v>
      </c>
      <c r="J108" s="138">
        <v>24.611933712799999</v>
      </c>
      <c r="K108" s="138">
        <v>10.16835</v>
      </c>
    </row>
    <row r="109" spans="1:11" x14ac:dyDescent="0.2">
      <c r="A109" s="165" t="s">
        <v>3136</v>
      </c>
      <c r="B109" s="165" t="s">
        <v>941</v>
      </c>
      <c r="C109" s="165" t="s">
        <v>411</v>
      </c>
      <c r="D109" s="165" t="s">
        <v>396</v>
      </c>
      <c r="E109" s="165" t="s">
        <v>138</v>
      </c>
      <c r="F109" s="171">
        <v>34.347061600000004</v>
      </c>
      <c r="G109" s="133">
        <v>38.555958250000003</v>
      </c>
      <c r="H109" s="55">
        <f t="shared" si="2"/>
        <v>-0.10916332626747771</v>
      </c>
      <c r="I109" s="87">
        <f t="shared" si="3"/>
        <v>2.1664955579898237E-3</v>
      </c>
      <c r="J109" s="138">
        <v>4119.9030286500001</v>
      </c>
      <c r="K109" s="138">
        <v>6.6428500000000001</v>
      </c>
    </row>
    <row r="110" spans="1:11" x14ac:dyDescent="0.2">
      <c r="A110" s="165" t="s">
        <v>2395</v>
      </c>
      <c r="B110" s="165" t="s">
        <v>1825</v>
      </c>
      <c r="C110" s="165" t="s">
        <v>1313</v>
      </c>
      <c r="D110" s="165" t="s">
        <v>137</v>
      </c>
      <c r="E110" s="165" t="s">
        <v>451</v>
      </c>
      <c r="F110" s="171">
        <v>34.328897650000002</v>
      </c>
      <c r="G110" s="133">
        <v>14.176913710000001</v>
      </c>
      <c r="H110" s="55">
        <f t="shared" si="2"/>
        <v>1.4214648090709159</v>
      </c>
      <c r="I110" s="87">
        <f t="shared" si="3"/>
        <v>2.1653498379439915E-3</v>
      </c>
      <c r="J110" s="138">
        <v>1801.3884681879492</v>
      </c>
      <c r="K110" s="138">
        <v>9.1726500000000009</v>
      </c>
    </row>
    <row r="111" spans="1:11" x14ac:dyDescent="0.2">
      <c r="A111" s="165" t="s">
        <v>2535</v>
      </c>
      <c r="B111" s="165" t="s">
        <v>1809</v>
      </c>
      <c r="C111" s="165" t="s">
        <v>411</v>
      </c>
      <c r="D111" s="165" t="s">
        <v>396</v>
      </c>
      <c r="E111" s="165" t="s">
        <v>451</v>
      </c>
      <c r="F111" s="171">
        <v>34.300811500000002</v>
      </c>
      <c r="G111" s="133">
        <v>24.844687690000001</v>
      </c>
      <c r="H111" s="55">
        <f t="shared" si="2"/>
        <v>0.38060948593876254</v>
      </c>
      <c r="I111" s="87">
        <f t="shared" si="3"/>
        <v>2.1635782593465366E-3</v>
      </c>
      <c r="J111" s="138">
        <v>807.57378870000002</v>
      </c>
      <c r="K111" s="138">
        <v>14.3268</v>
      </c>
    </row>
    <row r="112" spans="1:11" x14ac:dyDescent="0.2">
      <c r="A112" s="165" t="s">
        <v>657</v>
      </c>
      <c r="B112" s="165" t="s">
        <v>222</v>
      </c>
      <c r="C112" s="165" t="s">
        <v>1511</v>
      </c>
      <c r="D112" s="165" t="s">
        <v>137</v>
      </c>
      <c r="E112" s="165" t="s">
        <v>138</v>
      </c>
      <c r="F112" s="171">
        <v>34.127413529999998</v>
      </c>
      <c r="G112" s="133">
        <v>58.33418313</v>
      </c>
      <c r="H112" s="55">
        <f t="shared" si="2"/>
        <v>-0.41496714792515865</v>
      </c>
      <c r="I112" s="87">
        <f t="shared" si="3"/>
        <v>2.1526409065055745E-3</v>
      </c>
      <c r="J112" s="138">
        <v>1045.598569</v>
      </c>
      <c r="K112" s="138">
        <v>5.22445</v>
      </c>
    </row>
    <row r="113" spans="1:11" x14ac:dyDescent="0.2">
      <c r="A113" s="165" t="s">
        <v>3207</v>
      </c>
      <c r="B113" s="165" t="s">
        <v>1721</v>
      </c>
      <c r="C113" s="165" t="s">
        <v>1509</v>
      </c>
      <c r="D113" s="165" t="s">
        <v>137</v>
      </c>
      <c r="E113" s="165" t="s">
        <v>451</v>
      </c>
      <c r="F113" s="171">
        <v>33.531927420000002</v>
      </c>
      <c r="G113" s="133">
        <v>38.234962299999999</v>
      </c>
      <c r="H113" s="55">
        <f t="shared" si="2"/>
        <v>-0.12300351817007016</v>
      </c>
      <c r="I113" s="87">
        <f t="shared" si="3"/>
        <v>2.1150796726747412E-3</v>
      </c>
      <c r="J113" s="138">
        <v>1885.3364132501811</v>
      </c>
      <c r="K113" s="138">
        <v>11.6592</v>
      </c>
    </row>
    <row r="114" spans="1:11" x14ac:dyDescent="0.2">
      <c r="A114" s="165" t="s">
        <v>1137</v>
      </c>
      <c r="B114" s="165" t="s">
        <v>907</v>
      </c>
      <c r="C114" s="165" t="s">
        <v>411</v>
      </c>
      <c r="D114" s="165" t="s">
        <v>137</v>
      </c>
      <c r="E114" s="165" t="s">
        <v>138</v>
      </c>
      <c r="F114" s="171">
        <v>33.485017760000005</v>
      </c>
      <c r="G114" s="133">
        <v>29.3320586</v>
      </c>
      <c r="H114" s="55">
        <f t="shared" si="2"/>
        <v>0.14158430598526106</v>
      </c>
      <c r="I114" s="87">
        <f t="shared" si="3"/>
        <v>2.1121207712350674E-3</v>
      </c>
      <c r="J114" s="138">
        <v>1909.2017830505697</v>
      </c>
      <c r="K114" s="138">
        <v>16.05865</v>
      </c>
    </row>
    <row r="115" spans="1:11" x14ac:dyDescent="0.2">
      <c r="A115" s="165" t="s">
        <v>626</v>
      </c>
      <c r="B115" s="165" t="s">
        <v>238</v>
      </c>
      <c r="C115" s="165" t="s">
        <v>411</v>
      </c>
      <c r="D115" s="165" t="s">
        <v>137</v>
      </c>
      <c r="E115" s="165" t="s">
        <v>138</v>
      </c>
      <c r="F115" s="171">
        <v>32.534916119999998</v>
      </c>
      <c r="G115" s="133">
        <v>35.048282289999996</v>
      </c>
      <c r="H115" s="55">
        <f t="shared" si="2"/>
        <v>-7.171153636585248E-2</v>
      </c>
      <c r="I115" s="87">
        <f t="shared" si="3"/>
        <v>2.0521915986417743E-3</v>
      </c>
      <c r="J115" s="138">
        <v>475.39024755000003</v>
      </c>
      <c r="K115" s="138">
        <v>8.2896000000000001</v>
      </c>
    </row>
    <row r="116" spans="1:11" x14ac:dyDescent="0.2">
      <c r="A116" s="165" t="s">
        <v>1112</v>
      </c>
      <c r="B116" s="165" t="s">
        <v>944</v>
      </c>
      <c r="C116" s="165" t="s">
        <v>411</v>
      </c>
      <c r="D116" s="165" t="s">
        <v>396</v>
      </c>
      <c r="E116" s="165" t="s">
        <v>451</v>
      </c>
      <c r="F116" s="171">
        <v>32.260977369999999</v>
      </c>
      <c r="G116" s="133">
        <v>25.17214397</v>
      </c>
      <c r="H116" s="55">
        <f t="shared" si="2"/>
        <v>0.2816142084857145</v>
      </c>
      <c r="I116" s="87">
        <f t="shared" si="3"/>
        <v>2.0349124761378486E-3</v>
      </c>
      <c r="J116" s="138">
        <v>3610.5935707728877</v>
      </c>
      <c r="K116" s="138">
        <v>7.1852</v>
      </c>
    </row>
    <row r="117" spans="1:11" x14ac:dyDescent="0.2">
      <c r="A117" s="165" t="s">
        <v>3491</v>
      </c>
      <c r="B117" s="165" t="s">
        <v>14</v>
      </c>
      <c r="C117" s="165" t="s">
        <v>1314</v>
      </c>
      <c r="D117" s="165" t="s">
        <v>136</v>
      </c>
      <c r="E117" s="165" t="s">
        <v>138</v>
      </c>
      <c r="F117" s="171">
        <v>32.215663499999998</v>
      </c>
      <c r="G117" s="133">
        <v>15.28127054</v>
      </c>
      <c r="H117" s="55">
        <f t="shared" si="2"/>
        <v>1.1081796448582475</v>
      </c>
      <c r="I117" s="87">
        <f t="shared" si="3"/>
        <v>2.0320542316913915E-3</v>
      </c>
      <c r="J117" s="138">
        <v>893.00630128677983</v>
      </c>
      <c r="K117" s="138">
        <v>34.944450000000003</v>
      </c>
    </row>
    <row r="118" spans="1:11" x14ac:dyDescent="0.2">
      <c r="A118" s="165" t="s">
        <v>1674</v>
      </c>
      <c r="B118" s="165" t="s">
        <v>157</v>
      </c>
      <c r="C118" s="165" t="s">
        <v>1714</v>
      </c>
      <c r="D118" s="165" t="s">
        <v>136</v>
      </c>
      <c r="E118" s="165" t="s">
        <v>451</v>
      </c>
      <c r="F118" s="171">
        <v>32.011174140000001</v>
      </c>
      <c r="G118" s="133">
        <v>19.20181006</v>
      </c>
      <c r="H118" s="55">
        <f t="shared" si="2"/>
        <v>0.6670914898113518</v>
      </c>
      <c r="I118" s="87">
        <f t="shared" si="3"/>
        <v>2.0191557399585154E-3</v>
      </c>
      <c r="J118" s="138">
        <v>3.7765725197000002</v>
      </c>
      <c r="K118" s="138">
        <v>12.4703</v>
      </c>
    </row>
    <row r="119" spans="1:11" x14ac:dyDescent="0.2">
      <c r="A119" s="165" t="s">
        <v>1127</v>
      </c>
      <c r="B119" s="165" t="s">
        <v>995</v>
      </c>
      <c r="C119" s="165" t="s">
        <v>411</v>
      </c>
      <c r="D119" s="165" t="s">
        <v>396</v>
      </c>
      <c r="E119" s="165" t="s">
        <v>138</v>
      </c>
      <c r="F119" s="171">
        <v>31.729207039999999</v>
      </c>
      <c r="G119" s="133">
        <v>40.260027869999995</v>
      </c>
      <c r="H119" s="55">
        <f t="shared" si="2"/>
        <v>-0.2118930681703971</v>
      </c>
      <c r="I119" s="87">
        <f t="shared" si="3"/>
        <v>2.0013702165049088E-3</v>
      </c>
      <c r="J119" s="138">
        <v>1594.5780424100001</v>
      </c>
      <c r="K119" s="138">
        <v>11.703799999999999</v>
      </c>
    </row>
    <row r="120" spans="1:11" x14ac:dyDescent="0.2">
      <c r="A120" s="165" t="s">
        <v>2717</v>
      </c>
      <c r="B120" s="165" t="s">
        <v>86</v>
      </c>
      <c r="C120" s="165" t="s">
        <v>1509</v>
      </c>
      <c r="D120" s="165" t="s">
        <v>396</v>
      </c>
      <c r="E120" s="165" t="s">
        <v>451</v>
      </c>
      <c r="F120" s="171">
        <v>31.656368359999998</v>
      </c>
      <c r="G120" s="133">
        <v>55.173126869999997</v>
      </c>
      <c r="H120" s="55">
        <f t="shared" si="2"/>
        <v>-0.42623573910194801</v>
      </c>
      <c r="I120" s="87">
        <f t="shared" si="3"/>
        <v>1.9967758008746111E-3</v>
      </c>
      <c r="J120" s="138">
        <v>2560.6428233279998</v>
      </c>
      <c r="K120" s="138">
        <v>4.6748000000000003</v>
      </c>
    </row>
    <row r="121" spans="1:11" x14ac:dyDescent="0.2">
      <c r="A121" s="165" t="s">
        <v>3066</v>
      </c>
      <c r="B121" s="165" t="s">
        <v>3067</v>
      </c>
      <c r="C121" s="165" t="s">
        <v>1313</v>
      </c>
      <c r="D121" s="165" t="s">
        <v>137</v>
      </c>
      <c r="E121" s="165" t="s">
        <v>451</v>
      </c>
      <c r="F121" s="171">
        <v>30.941682010000001</v>
      </c>
      <c r="G121" s="171">
        <v>31.719931379999998</v>
      </c>
      <c r="H121" s="55">
        <f t="shared" si="2"/>
        <v>-2.4535026910263102E-2</v>
      </c>
      <c r="I121" s="41">
        <f t="shared" si="3"/>
        <v>1.9516958222533551E-3</v>
      </c>
      <c r="J121" s="138">
        <v>1050.3036628218308</v>
      </c>
      <c r="K121" s="173">
        <v>23.911000000000001</v>
      </c>
    </row>
    <row r="122" spans="1:11" x14ac:dyDescent="0.2">
      <c r="A122" s="165" t="s">
        <v>2491</v>
      </c>
      <c r="B122" s="165" t="s">
        <v>826</v>
      </c>
      <c r="C122" s="165" t="s">
        <v>411</v>
      </c>
      <c r="D122" s="165" t="s">
        <v>396</v>
      </c>
      <c r="E122" s="165" t="s">
        <v>451</v>
      </c>
      <c r="F122" s="171">
        <v>30.806082570000001</v>
      </c>
      <c r="G122" s="133">
        <v>41.507303909999997</v>
      </c>
      <c r="H122" s="55">
        <f t="shared" si="2"/>
        <v>-0.2578153802329195</v>
      </c>
      <c r="I122" s="87">
        <f t="shared" si="3"/>
        <v>1.9431426718311395E-3</v>
      </c>
      <c r="J122" s="138">
        <v>391.18825770999996</v>
      </c>
      <c r="K122" s="138">
        <v>10.032500000000001</v>
      </c>
    </row>
    <row r="123" spans="1:11" x14ac:dyDescent="0.2">
      <c r="A123" s="165" t="s">
        <v>2625</v>
      </c>
      <c r="B123" s="165" t="s">
        <v>1877</v>
      </c>
      <c r="C123" s="165" t="s">
        <v>1314</v>
      </c>
      <c r="D123" s="165" t="s">
        <v>136</v>
      </c>
      <c r="E123" s="165" t="s">
        <v>451</v>
      </c>
      <c r="F123" s="171">
        <v>30.361414149999998</v>
      </c>
      <c r="G123" s="133">
        <v>24.233630260000002</v>
      </c>
      <c r="H123" s="55">
        <f t="shared" si="2"/>
        <v>0.25286281189634674</v>
      </c>
      <c r="I123" s="87">
        <f t="shared" si="3"/>
        <v>1.9150945037541252E-3</v>
      </c>
      <c r="J123" s="138">
        <v>938.38277572059997</v>
      </c>
      <c r="K123" s="138">
        <v>4.67835</v>
      </c>
    </row>
    <row r="124" spans="1:11" x14ac:dyDescent="0.2">
      <c r="A124" s="165" t="s">
        <v>2416</v>
      </c>
      <c r="B124" s="165" t="s">
        <v>1624</v>
      </c>
      <c r="C124" s="165" t="s">
        <v>1313</v>
      </c>
      <c r="D124" s="165" t="s">
        <v>136</v>
      </c>
      <c r="E124" s="165" t="s">
        <v>451</v>
      </c>
      <c r="F124" s="171">
        <v>29.965370979999999</v>
      </c>
      <c r="G124" s="133">
        <v>26.107080760000002</v>
      </c>
      <c r="H124" s="55">
        <f t="shared" si="2"/>
        <v>0.14778711781178844</v>
      </c>
      <c r="I124" s="87">
        <f t="shared" si="3"/>
        <v>1.8901134506856087E-3</v>
      </c>
      <c r="J124" s="138">
        <v>1544.3943118299276</v>
      </c>
      <c r="K124" s="138">
        <v>17.81325</v>
      </c>
    </row>
    <row r="125" spans="1:11" x14ac:dyDescent="0.2">
      <c r="A125" s="165" t="s">
        <v>2774</v>
      </c>
      <c r="B125" s="165" t="s">
        <v>190</v>
      </c>
      <c r="C125" s="165" t="s">
        <v>1509</v>
      </c>
      <c r="D125" s="165" t="s">
        <v>137</v>
      </c>
      <c r="E125" s="165" t="s">
        <v>451</v>
      </c>
      <c r="F125" s="171">
        <v>29.953423090000001</v>
      </c>
      <c r="G125" s="133">
        <v>26.636593129999998</v>
      </c>
      <c r="H125" s="55">
        <f t="shared" si="2"/>
        <v>0.1245215536315849</v>
      </c>
      <c r="I125" s="87">
        <f t="shared" si="3"/>
        <v>1.8893598185142806E-3</v>
      </c>
      <c r="J125" s="138">
        <v>2023.307047798965</v>
      </c>
      <c r="K125" s="138">
        <v>9.39255</v>
      </c>
    </row>
    <row r="126" spans="1:11" x14ac:dyDescent="0.2">
      <c r="A126" s="165" t="s">
        <v>529</v>
      </c>
      <c r="B126" s="165" t="s">
        <v>397</v>
      </c>
      <c r="C126" s="165" t="s">
        <v>1315</v>
      </c>
      <c r="D126" s="165" t="s">
        <v>396</v>
      </c>
      <c r="E126" s="165" t="s">
        <v>451</v>
      </c>
      <c r="F126" s="171">
        <v>29.861481690000002</v>
      </c>
      <c r="G126" s="133">
        <v>26.64986876</v>
      </c>
      <c r="H126" s="55">
        <f t="shared" si="2"/>
        <v>0.12051139759534046</v>
      </c>
      <c r="I126" s="87">
        <f t="shared" si="3"/>
        <v>1.8835604684267796E-3</v>
      </c>
      <c r="J126" s="138">
        <v>1276.5823178673879</v>
      </c>
      <c r="K126" s="138">
        <v>18.372949999999999</v>
      </c>
    </row>
    <row r="127" spans="1:11" x14ac:dyDescent="0.2">
      <c r="A127" s="165" t="s">
        <v>1496</v>
      </c>
      <c r="B127" s="165" t="s">
        <v>982</v>
      </c>
      <c r="C127" s="165" t="s">
        <v>1314</v>
      </c>
      <c r="D127" s="165" t="s">
        <v>137</v>
      </c>
      <c r="E127" s="165" t="s">
        <v>451</v>
      </c>
      <c r="F127" s="171">
        <v>29.73324577</v>
      </c>
      <c r="G127" s="133">
        <v>4.7061028199999999</v>
      </c>
      <c r="H127" s="55">
        <f t="shared" si="2"/>
        <v>5.3180187316859344</v>
      </c>
      <c r="I127" s="87">
        <f t="shared" si="3"/>
        <v>1.8754717837442232E-3</v>
      </c>
      <c r="J127" s="138">
        <v>667.68502747599996</v>
      </c>
      <c r="K127" s="138">
        <v>5.9067999999999996</v>
      </c>
    </row>
    <row r="128" spans="1:11" x14ac:dyDescent="0.2">
      <c r="A128" s="165" t="s">
        <v>2698</v>
      </c>
      <c r="B128" s="165" t="s">
        <v>170</v>
      </c>
      <c r="C128" s="165" t="s">
        <v>1509</v>
      </c>
      <c r="D128" s="165" t="s">
        <v>396</v>
      </c>
      <c r="E128" s="165" t="s">
        <v>138</v>
      </c>
      <c r="F128" s="171">
        <v>29.584273020000001</v>
      </c>
      <c r="G128" s="133">
        <v>60.095793659999998</v>
      </c>
      <c r="H128" s="55">
        <f t="shared" si="2"/>
        <v>-0.50771474643671421</v>
      </c>
      <c r="I128" s="87">
        <f t="shared" si="3"/>
        <v>1.8660750905162783E-3</v>
      </c>
      <c r="J128" s="138">
        <v>1366.0087173821</v>
      </c>
      <c r="K128" s="138">
        <v>8.1373499999999996</v>
      </c>
    </row>
    <row r="129" spans="1:11" x14ac:dyDescent="0.2">
      <c r="A129" s="165" t="s">
        <v>534</v>
      </c>
      <c r="B129" s="165" t="s">
        <v>485</v>
      </c>
      <c r="C129" s="165" t="s">
        <v>1315</v>
      </c>
      <c r="D129" s="165" t="s">
        <v>137</v>
      </c>
      <c r="E129" s="165" t="s">
        <v>138</v>
      </c>
      <c r="F129" s="171">
        <v>29.450421980000002</v>
      </c>
      <c r="G129" s="133">
        <v>36.139155549999998</v>
      </c>
      <c r="H129" s="55">
        <f t="shared" si="2"/>
        <v>-0.18508273002521769</v>
      </c>
      <c r="I129" s="87">
        <f t="shared" si="3"/>
        <v>1.857632223205838E-3</v>
      </c>
      <c r="J129" s="138">
        <v>4490.5569338578807</v>
      </c>
      <c r="K129" s="138">
        <v>4.7350000000000003</v>
      </c>
    </row>
    <row r="130" spans="1:11" x14ac:dyDescent="0.2">
      <c r="A130" s="165" t="s">
        <v>1687</v>
      </c>
      <c r="B130" s="165" t="s">
        <v>2041</v>
      </c>
      <c r="C130" s="165" t="s">
        <v>1714</v>
      </c>
      <c r="D130" s="165" t="s">
        <v>136</v>
      </c>
      <c r="E130" s="165" t="s">
        <v>451</v>
      </c>
      <c r="F130" s="171">
        <v>29.39393398</v>
      </c>
      <c r="G130" s="133">
        <v>4.05398163</v>
      </c>
      <c r="H130" s="55">
        <f t="shared" si="2"/>
        <v>6.2506332447293307</v>
      </c>
      <c r="I130" s="87">
        <f t="shared" si="3"/>
        <v>1.854069152731136E-3</v>
      </c>
      <c r="J130" s="138">
        <v>237.80895236990628</v>
      </c>
      <c r="K130" s="138">
        <v>74.586449999999999</v>
      </c>
    </row>
    <row r="131" spans="1:11" x14ac:dyDescent="0.2">
      <c r="A131" s="165" t="s">
        <v>1487</v>
      </c>
      <c r="B131" s="165" t="s">
        <v>103</v>
      </c>
      <c r="C131" s="165" t="s">
        <v>1314</v>
      </c>
      <c r="D131" s="165" t="s">
        <v>136</v>
      </c>
      <c r="E131" s="165" t="s">
        <v>451</v>
      </c>
      <c r="F131" s="171">
        <v>29.255185179999998</v>
      </c>
      <c r="G131" s="133">
        <v>18.356079000000001</v>
      </c>
      <c r="H131" s="55">
        <f t="shared" si="2"/>
        <v>0.59376003884053863</v>
      </c>
      <c r="I131" s="87">
        <f t="shared" si="3"/>
        <v>1.8453173514161607E-3</v>
      </c>
      <c r="J131" s="138">
        <v>129.51081532799998</v>
      </c>
      <c r="K131" s="138">
        <v>7.6738</v>
      </c>
    </row>
    <row r="132" spans="1:11" x14ac:dyDescent="0.2">
      <c r="A132" s="165" t="s">
        <v>1938</v>
      </c>
      <c r="B132" s="165" t="s">
        <v>1411</v>
      </c>
      <c r="C132" s="165" t="s">
        <v>411</v>
      </c>
      <c r="D132" s="165" t="s">
        <v>396</v>
      </c>
      <c r="E132" s="165" t="s">
        <v>451</v>
      </c>
      <c r="F132" s="171">
        <v>29.014318809999999</v>
      </c>
      <c r="G132" s="133">
        <v>43.74411113</v>
      </c>
      <c r="H132" s="55">
        <f t="shared" si="2"/>
        <v>-0.33672629159672673</v>
      </c>
      <c r="I132" s="87">
        <f t="shared" si="3"/>
        <v>1.8301243219002346E-3</v>
      </c>
      <c r="J132" s="138">
        <v>1290.8888463699998</v>
      </c>
      <c r="K132" s="138">
        <v>9.9364500000000007</v>
      </c>
    </row>
    <row r="133" spans="1:11" x14ac:dyDescent="0.2">
      <c r="A133" s="165" t="s">
        <v>2795</v>
      </c>
      <c r="B133" s="165" t="s">
        <v>681</v>
      </c>
      <c r="C133" s="165" t="s">
        <v>1509</v>
      </c>
      <c r="D133" s="165" t="s">
        <v>137</v>
      </c>
      <c r="E133" s="165" t="s">
        <v>451</v>
      </c>
      <c r="F133" s="171">
        <v>28.647551510000003</v>
      </c>
      <c r="G133" s="133">
        <v>28.994257300000001</v>
      </c>
      <c r="H133" s="55">
        <f t="shared" si="2"/>
        <v>-1.1957739990118621E-2</v>
      </c>
      <c r="I133" s="87">
        <f t="shared" si="3"/>
        <v>1.8069898909110662E-3</v>
      </c>
      <c r="J133" s="138">
        <v>4912.6383182616064</v>
      </c>
      <c r="K133" s="138">
        <v>7.1699000000000002</v>
      </c>
    </row>
    <row r="134" spans="1:11" x14ac:dyDescent="0.2">
      <c r="A134" s="165" t="s">
        <v>1354</v>
      </c>
      <c r="B134" s="165" t="s">
        <v>1355</v>
      </c>
      <c r="C134" s="165" t="s">
        <v>1343</v>
      </c>
      <c r="D134" s="165" t="s">
        <v>137</v>
      </c>
      <c r="E134" s="165" t="s">
        <v>138</v>
      </c>
      <c r="F134" s="171">
        <v>28.084348469999998</v>
      </c>
      <c r="G134" s="133">
        <v>2.1702271299999998</v>
      </c>
      <c r="H134" s="55">
        <f t="shared" si="2"/>
        <v>11.94074158496028</v>
      </c>
      <c r="I134" s="87">
        <f t="shared" si="3"/>
        <v>1.7714649630841579E-3</v>
      </c>
      <c r="J134" s="138">
        <v>4104.1761049999996</v>
      </c>
      <c r="K134" s="138">
        <v>15.3399</v>
      </c>
    </row>
    <row r="135" spans="1:11" x14ac:dyDescent="0.2">
      <c r="A135" s="165" t="s">
        <v>2502</v>
      </c>
      <c r="B135" s="165" t="s">
        <v>829</v>
      </c>
      <c r="C135" s="165" t="s">
        <v>411</v>
      </c>
      <c r="D135" s="165" t="s">
        <v>396</v>
      </c>
      <c r="E135" s="165" t="s">
        <v>451</v>
      </c>
      <c r="F135" s="171">
        <v>28.063580469999998</v>
      </c>
      <c r="G135" s="133">
        <v>26.321705859999998</v>
      </c>
      <c r="H135" s="55">
        <f t="shared" ref="H135:H198" si="4">IF(ISERROR(F135/G135-1),"",IF((F135/G135-1)&gt;10000%,"",F135/G135-1))</f>
        <v>6.6176357234013938E-2</v>
      </c>
      <c r="I135" s="87">
        <f t="shared" ref="I135:I198" si="5">F135/$F$1639</f>
        <v>1.7701549884414265E-3</v>
      </c>
      <c r="J135" s="138">
        <v>1540.3994182771905</v>
      </c>
      <c r="K135" s="138">
        <v>10.635450000000001</v>
      </c>
    </row>
    <row r="136" spans="1:11" x14ac:dyDescent="0.2">
      <c r="A136" s="165" t="s">
        <v>2567</v>
      </c>
      <c r="B136" s="165" t="s">
        <v>851</v>
      </c>
      <c r="C136" s="165" t="s">
        <v>411</v>
      </c>
      <c r="D136" s="165" t="s">
        <v>137</v>
      </c>
      <c r="E136" s="165" t="s">
        <v>451</v>
      </c>
      <c r="F136" s="171">
        <v>27.814083629999999</v>
      </c>
      <c r="G136" s="133">
        <v>13.445439960000002</v>
      </c>
      <c r="H136" s="55">
        <f t="shared" si="4"/>
        <v>1.0686629602859048</v>
      </c>
      <c r="I136" s="87">
        <f t="shared" si="5"/>
        <v>1.7544175782988221E-3</v>
      </c>
      <c r="J136" s="138">
        <v>1652.5652479632818</v>
      </c>
      <c r="K136" s="138">
        <v>15.579000000000001</v>
      </c>
    </row>
    <row r="137" spans="1:11" x14ac:dyDescent="0.2">
      <c r="A137" s="165" t="s">
        <v>3477</v>
      </c>
      <c r="B137" s="165" t="s">
        <v>283</v>
      </c>
      <c r="C137" s="165" t="s">
        <v>1509</v>
      </c>
      <c r="D137" s="165" t="s">
        <v>137</v>
      </c>
      <c r="E137" s="165" t="s">
        <v>451</v>
      </c>
      <c r="F137" s="171">
        <v>27.620621549999999</v>
      </c>
      <c r="G137" s="133">
        <v>30.379284250000001</v>
      </c>
      <c r="H137" s="55">
        <f t="shared" si="4"/>
        <v>-9.0807363244576833E-2</v>
      </c>
      <c r="I137" s="87">
        <f t="shared" si="5"/>
        <v>1.7422146497967964E-3</v>
      </c>
      <c r="J137" s="138">
        <v>1553.8154543327998</v>
      </c>
      <c r="K137" s="138">
        <v>8.5884499999999999</v>
      </c>
    </row>
    <row r="138" spans="1:11" x14ac:dyDescent="0.2">
      <c r="A138" s="165" t="s">
        <v>1151</v>
      </c>
      <c r="B138" s="165" t="s">
        <v>906</v>
      </c>
      <c r="C138" s="165" t="s">
        <v>411</v>
      </c>
      <c r="D138" s="165" t="s">
        <v>396</v>
      </c>
      <c r="E138" s="165" t="s">
        <v>138</v>
      </c>
      <c r="F138" s="171">
        <v>27.610379999999999</v>
      </c>
      <c r="G138" s="133">
        <v>15.783734050000001</v>
      </c>
      <c r="H138" s="55">
        <f t="shared" si="4"/>
        <v>0.74929328589390387</v>
      </c>
      <c r="I138" s="87">
        <f t="shared" si="5"/>
        <v>1.7415686477358246E-3</v>
      </c>
      <c r="J138" s="138">
        <v>970.66115502827643</v>
      </c>
      <c r="K138" s="138">
        <v>8.7528500000000005</v>
      </c>
    </row>
    <row r="139" spans="1:11" x14ac:dyDescent="0.2">
      <c r="A139" s="165" t="s">
        <v>2813</v>
      </c>
      <c r="B139" s="165" t="s">
        <v>770</v>
      </c>
      <c r="C139" s="165" t="s">
        <v>1509</v>
      </c>
      <c r="D139" s="165" t="s">
        <v>396</v>
      </c>
      <c r="E139" s="165" t="s">
        <v>138</v>
      </c>
      <c r="F139" s="171">
        <v>27.570040600000002</v>
      </c>
      <c r="G139" s="133">
        <v>30.203372250000001</v>
      </c>
      <c r="H139" s="55">
        <f t="shared" si="4"/>
        <v>-8.7186676646678007E-2</v>
      </c>
      <c r="I139" s="87">
        <f t="shared" si="5"/>
        <v>1.7390241758992011E-3</v>
      </c>
      <c r="J139" s="138">
        <v>708.39612469525002</v>
      </c>
      <c r="K139" s="138">
        <v>7.7523</v>
      </c>
    </row>
    <row r="140" spans="1:11" x14ac:dyDescent="0.2">
      <c r="A140" s="165" t="s">
        <v>2297</v>
      </c>
      <c r="B140" s="165" t="s">
        <v>3294</v>
      </c>
      <c r="C140" s="165" t="s">
        <v>1587</v>
      </c>
      <c r="D140" s="165" t="s">
        <v>137</v>
      </c>
      <c r="E140" s="165" t="s">
        <v>451</v>
      </c>
      <c r="F140" s="171">
        <v>27.478980379999999</v>
      </c>
      <c r="G140" s="133">
        <v>24.804997329999999</v>
      </c>
      <c r="H140" s="55">
        <f t="shared" si="4"/>
        <v>0.10780017487710003</v>
      </c>
      <c r="I140" s="87">
        <f t="shared" si="5"/>
        <v>1.733280407642193E-3</v>
      </c>
      <c r="J140" s="138">
        <v>534.0202278501763</v>
      </c>
      <c r="K140" s="138">
        <v>28.752800000000001</v>
      </c>
    </row>
    <row r="141" spans="1:11" x14ac:dyDescent="0.2">
      <c r="A141" s="165" t="s">
        <v>642</v>
      </c>
      <c r="B141" s="165" t="s">
        <v>254</v>
      </c>
      <c r="C141" s="165" t="s">
        <v>411</v>
      </c>
      <c r="D141" s="165" t="s">
        <v>137</v>
      </c>
      <c r="E141" s="165" t="s">
        <v>138</v>
      </c>
      <c r="F141" s="171">
        <v>27.365083980000001</v>
      </c>
      <c r="G141" s="133">
        <v>16.855054489999997</v>
      </c>
      <c r="H141" s="55">
        <f t="shared" si="4"/>
        <v>0.62355357535245837</v>
      </c>
      <c r="I141" s="87">
        <f t="shared" si="5"/>
        <v>1.7260962109983955E-3</v>
      </c>
      <c r="J141" s="138">
        <v>666.94389247000004</v>
      </c>
      <c r="K141" s="138">
        <v>14.2135</v>
      </c>
    </row>
    <row r="142" spans="1:11" x14ac:dyDescent="0.2">
      <c r="A142" s="165" t="s">
        <v>2488</v>
      </c>
      <c r="B142" s="165" t="s">
        <v>1781</v>
      </c>
      <c r="C142" s="165" t="s">
        <v>411</v>
      </c>
      <c r="D142" s="165" t="s">
        <v>396</v>
      </c>
      <c r="E142" s="165" t="s">
        <v>451</v>
      </c>
      <c r="F142" s="171">
        <v>27.2251583</v>
      </c>
      <c r="G142" s="133">
        <v>28.718468980000001</v>
      </c>
      <c r="H142" s="55">
        <f t="shared" si="4"/>
        <v>-5.1998269163999189E-2</v>
      </c>
      <c r="I142" s="87">
        <f t="shared" si="5"/>
        <v>1.7172701761049563E-3</v>
      </c>
      <c r="J142" s="138">
        <v>1056.0853665273339</v>
      </c>
      <c r="K142" s="138">
        <v>16.153749999999999</v>
      </c>
    </row>
    <row r="143" spans="1:11" x14ac:dyDescent="0.2">
      <c r="A143" s="165" t="s">
        <v>3143</v>
      </c>
      <c r="B143" s="165" t="s">
        <v>903</v>
      </c>
      <c r="C143" s="165" t="s">
        <v>411</v>
      </c>
      <c r="D143" s="165" t="s">
        <v>396</v>
      </c>
      <c r="E143" s="165" t="s">
        <v>138</v>
      </c>
      <c r="F143" s="171">
        <v>27.217507850000001</v>
      </c>
      <c r="G143" s="133">
        <v>24.510287469999998</v>
      </c>
      <c r="H143" s="55">
        <f t="shared" si="4"/>
        <v>0.110452412413097</v>
      </c>
      <c r="I143" s="87">
        <f t="shared" si="5"/>
        <v>1.7167876117990296E-3</v>
      </c>
      <c r="J143" s="138">
        <v>3080.2110043100001</v>
      </c>
      <c r="K143" s="138">
        <v>7.6170499999999999</v>
      </c>
    </row>
    <row r="144" spans="1:11" x14ac:dyDescent="0.2">
      <c r="A144" s="165" t="s">
        <v>2565</v>
      </c>
      <c r="B144" s="165" t="s">
        <v>850</v>
      </c>
      <c r="C144" s="165" t="s">
        <v>411</v>
      </c>
      <c r="D144" s="165" t="s">
        <v>137</v>
      </c>
      <c r="E144" s="165" t="s">
        <v>451</v>
      </c>
      <c r="F144" s="171">
        <v>26.788800390000002</v>
      </c>
      <c r="G144" s="133">
        <v>25.021060239999997</v>
      </c>
      <c r="H144" s="55">
        <f t="shared" si="4"/>
        <v>7.0650089686207673E-2</v>
      </c>
      <c r="I144" s="87">
        <f t="shared" si="5"/>
        <v>1.6897462066685512E-3</v>
      </c>
      <c r="J144" s="138">
        <v>762.66696563396454</v>
      </c>
      <c r="K144" s="138">
        <v>17.2395</v>
      </c>
    </row>
    <row r="145" spans="1:11" x14ac:dyDescent="0.2">
      <c r="A145" s="165" t="s">
        <v>3189</v>
      </c>
      <c r="B145" s="165" t="s">
        <v>1933</v>
      </c>
      <c r="C145" s="165" t="s">
        <v>411</v>
      </c>
      <c r="D145" s="165" t="s">
        <v>396</v>
      </c>
      <c r="E145" s="165" t="s">
        <v>138</v>
      </c>
      <c r="F145" s="171">
        <v>26.62042589</v>
      </c>
      <c r="G145" s="133">
        <v>20.637173520000001</v>
      </c>
      <c r="H145" s="55">
        <f t="shared" si="4"/>
        <v>0.2899259612369629</v>
      </c>
      <c r="I145" s="87">
        <f t="shared" si="5"/>
        <v>1.679125717190384E-3</v>
      </c>
      <c r="J145" s="138">
        <v>425.29773312999998</v>
      </c>
      <c r="K145" s="138">
        <v>4.4772499999999997</v>
      </c>
    </row>
    <row r="146" spans="1:11" x14ac:dyDescent="0.2">
      <c r="A146" s="165" t="s">
        <v>2808</v>
      </c>
      <c r="B146" s="165" t="s">
        <v>705</v>
      </c>
      <c r="C146" s="165" t="s">
        <v>1509</v>
      </c>
      <c r="D146" s="165" t="s">
        <v>396</v>
      </c>
      <c r="E146" s="165" t="s">
        <v>451</v>
      </c>
      <c r="F146" s="171">
        <v>26.600782760000001</v>
      </c>
      <c r="G146" s="133">
        <v>28.863789760000003</v>
      </c>
      <c r="H146" s="55">
        <f t="shared" si="4"/>
        <v>-7.840297545182795E-2</v>
      </c>
      <c r="I146" s="87">
        <f t="shared" si="5"/>
        <v>1.6778866955126164E-3</v>
      </c>
      <c r="J146" s="138">
        <v>489.99741082344002</v>
      </c>
      <c r="K146" s="138">
        <v>14.935499999999999</v>
      </c>
    </row>
    <row r="147" spans="1:11" x14ac:dyDescent="0.2">
      <c r="A147" s="165" t="s">
        <v>2767</v>
      </c>
      <c r="B147" s="165" t="s">
        <v>188</v>
      </c>
      <c r="C147" s="165" t="s">
        <v>1509</v>
      </c>
      <c r="D147" s="165" t="s">
        <v>396</v>
      </c>
      <c r="E147" s="165" t="s">
        <v>451</v>
      </c>
      <c r="F147" s="171">
        <v>26.57267135</v>
      </c>
      <c r="G147" s="133">
        <v>51.975806950000006</v>
      </c>
      <c r="H147" s="55">
        <f t="shared" si="4"/>
        <v>-0.48874922951051947</v>
      </c>
      <c r="I147" s="87">
        <f t="shared" si="5"/>
        <v>1.6761135236004715E-3</v>
      </c>
      <c r="J147" s="138">
        <v>1216.125112114896</v>
      </c>
      <c r="K147" s="138">
        <v>15.839700000000001</v>
      </c>
    </row>
    <row r="148" spans="1:11" x14ac:dyDescent="0.2">
      <c r="A148" s="165" t="s">
        <v>1647</v>
      </c>
      <c r="B148" s="165" t="s">
        <v>179</v>
      </c>
      <c r="C148" s="165" t="s">
        <v>1714</v>
      </c>
      <c r="D148" s="165" t="s">
        <v>136</v>
      </c>
      <c r="E148" s="165" t="s">
        <v>451</v>
      </c>
      <c r="F148" s="171">
        <v>26.529173069999999</v>
      </c>
      <c r="G148" s="133">
        <v>13.7414676</v>
      </c>
      <c r="H148" s="55">
        <f t="shared" si="4"/>
        <v>0.93059241139570847</v>
      </c>
      <c r="I148" s="87">
        <f t="shared" si="5"/>
        <v>1.6733698003819416E-3</v>
      </c>
      <c r="J148" s="138">
        <v>224.5758976592</v>
      </c>
      <c r="K148" s="138">
        <v>5.4500500000000001</v>
      </c>
    </row>
    <row r="149" spans="1:11" x14ac:dyDescent="0.2">
      <c r="A149" s="165" t="s">
        <v>3835</v>
      </c>
      <c r="B149" s="165" t="s">
        <v>275</v>
      </c>
      <c r="C149" s="165" t="s">
        <v>411</v>
      </c>
      <c r="D149" s="165" t="s">
        <v>137</v>
      </c>
      <c r="E149" s="165" t="s">
        <v>451</v>
      </c>
      <c r="F149" s="171">
        <v>26.24881104</v>
      </c>
      <c r="G149" s="133">
        <v>23.085205670000001</v>
      </c>
      <c r="H149" s="55">
        <f t="shared" si="4"/>
        <v>0.13704038054602252</v>
      </c>
      <c r="I149" s="87">
        <f t="shared" si="5"/>
        <v>1.6556855192723164E-3</v>
      </c>
      <c r="J149" s="138">
        <v>946.46899880000001</v>
      </c>
      <c r="K149" s="138">
        <v>9.3402999999999992</v>
      </c>
    </row>
    <row r="150" spans="1:11" x14ac:dyDescent="0.2">
      <c r="A150" s="165" t="s">
        <v>3140</v>
      </c>
      <c r="B150" s="165" t="s">
        <v>933</v>
      </c>
      <c r="C150" s="165" t="s">
        <v>411</v>
      </c>
      <c r="D150" s="165" t="s">
        <v>396</v>
      </c>
      <c r="E150" s="165" t="s">
        <v>138</v>
      </c>
      <c r="F150" s="171">
        <v>26.063905569999999</v>
      </c>
      <c r="G150" s="133">
        <v>28.086367129999999</v>
      </c>
      <c r="H150" s="55">
        <f t="shared" si="4"/>
        <v>-7.2008656393291237E-2</v>
      </c>
      <c r="I150" s="87">
        <f t="shared" si="5"/>
        <v>1.6440223125599549E-3</v>
      </c>
      <c r="J150" s="138">
        <v>1545.91461514</v>
      </c>
      <c r="K150" s="138">
        <v>9.0360999999999994</v>
      </c>
    </row>
    <row r="151" spans="1:11" x14ac:dyDescent="0.2">
      <c r="A151" s="165" t="s">
        <v>3494</v>
      </c>
      <c r="B151" s="165" t="s">
        <v>257</v>
      </c>
      <c r="C151" s="165" t="s">
        <v>1314</v>
      </c>
      <c r="D151" s="165" t="s">
        <v>137</v>
      </c>
      <c r="E151" s="165" t="s">
        <v>138</v>
      </c>
      <c r="F151" s="171">
        <v>25.642343420000003</v>
      </c>
      <c r="G151" s="133">
        <v>25.905608920000002</v>
      </c>
      <c r="H151" s="55">
        <f t="shared" si="4"/>
        <v>-1.0162490324508444E-2</v>
      </c>
      <c r="I151" s="87">
        <f t="shared" si="5"/>
        <v>1.617431609226205E-3</v>
      </c>
      <c r="J151" s="138">
        <v>960.58170335</v>
      </c>
      <c r="K151" s="138">
        <v>8.9960500000000003</v>
      </c>
    </row>
    <row r="152" spans="1:11" x14ac:dyDescent="0.2">
      <c r="A152" s="165" t="s">
        <v>3634</v>
      </c>
      <c r="B152" s="165" t="s">
        <v>3635</v>
      </c>
      <c r="C152" s="170" t="s">
        <v>1643</v>
      </c>
      <c r="D152" s="170" t="s">
        <v>137</v>
      </c>
      <c r="E152" s="170" t="s">
        <v>451</v>
      </c>
      <c r="F152" s="133">
        <v>25.621738899999997</v>
      </c>
      <c r="G152" s="133">
        <v>22.632083489999999</v>
      </c>
      <c r="H152" s="55">
        <f t="shared" si="4"/>
        <v>0.13209810803857192</v>
      </c>
      <c r="I152" s="87">
        <f t="shared" si="5"/>
        <v>1.6161319463445765E-3</v>
      </c>
      <c r="J152" s="138">
        <v>339.64429145152036</v>
      </c>
      <c r="K152" s="138">
        <v>39.829749999999997</v>
      </c>
    </row>
    <row r="153" spans="1:11" x14ac:dyDescent="0.2">
      <c r="A153" s="165" t="s">
        <v>1009</v>
      </c>
      <c r="B153" s="165" t="s">
        <v>2897</v>
      </c>
      <c r="C153" s="165" t="s">
        <v>1512</v>
      </c>
      <c r="D153" s="165" t="s">
        <v>137</v>
      </c>
      <c r="E153" s="165" t="s">
        <v>138</v>
      </c>
      <c r="F153" s="171">
        <v>25.535053190000003</v>
      </c>
      <c r="G153" s="133">
        <v>22.78331609</v>
      </c>
      <c r="H153" s="55">
        <f t="shared" si="4"/>
        <v>0.12077860348028047</v>
      </c>
      <c r="I153" s="87">
        <f t="shared" si="5"/>
        <v>1.610664107265842E-3</v>
      </c>
      <c r="J153" s="138">
        <v>4577.3220439999996</v>
      </c>
      <c r="K153" s="138">
        <v>5.9827500000000002</v>
      </c>
    </row>
    <row r="154" spans="1:11" x14ac:dyDescent="0.2">
      <c r="A154" s="165" t="s">
        <v>2102</v>
      </c>
      <c r="B154" s="165" t="s">
        <v>2103</v>
      </c>
      <c r="C154" s="165" t="s">
        <v>411</v>
      </c>
      <c r="D154" s="165" t="s">
        <v>137</v>
      </c>
      <c r="E154" s="165" t="s">
        <v>138</v>
      </c>
      <c r="F154" s="171">
        <v>25.338215440000003</v>
      </c>
      <c r="G154" s="133">
        <v>23.521036219999999</v>
      </c>
      <c r="H154" s="55">
        <f t="shared" si="4"/>
        <v>7.7257617521750532E-2</v>
      </c>
      <c r="I154" s="87">
        <f t="shared" si="5"/>
        <v>1.5982482530077383E-3</v>
      </c>
      <c r="J154" s="138">
        <v>5439.7236744856991</v>
      </c>
      <c r="K154" s="138">
        <v>14.1151</v>
      </c>
    </row>
    <row r="155" spans="1:11" x14ac:dyDescent="0.2">
      <c r="A155" s="165" t="s">
        <v>527</v>
      </c>
      <c r="B155" s="165" t="s">
        <v>407</v>
      </c>
      <c r="C155" s="165" t="s">
        <v>1315</v>
      </c>
      <c r="D155" s="165" t="s">
        <v>396</v>
      </c>
      <c r="E155" s="165" t="s">
        <v>451</v>
      </c>
      <c r="F155" s="171">
        <v>25.283888940000001</v>
      </c>
      <c r="G155" s="133">
        <v>13.53391244</v>
      </c>
      <c r="H155" s="55">
        <f t="shared" si="4"/>
        <v>0.86818771379608539</v>
      </c>
      <c r="I155" s="87">
        <f t="shared" si="5"/>
        <v>1.5948215225845704E-3</v>
      </c>
      <c r="J155" s="138">
        <v>313.70273180886818</v>
      </c>
      <c r="K155" s="138">
        <v>19.134</v>
      </c>
    </row>
    <row r="156" spans="1:11" x14ac:dyDescent="0.2">
      <c r="A156" s="165" t="s">
        <v>2496</v>
      </c>
      <c r="B156" s="165" t="s">
        <v>1053</v>
      </c>
      <c r="C156" s="165" t="s">
        <v>411</v>
      </c>
      <c r="D156" s="165" t="s">
        <v>396</v>
      </c>
      <c r="E156" s="165" t="s">
        <v>451</v>
      </c>
      <c r="F156" s="171">
        <v>25.24858746</v>
      </c>
      <c r="G156" s="133">
        <v>37.011801479999995</v>
      </c>
      <c r="H156" s="55">
        <f t="shared" si="4"/>
        <v>-0.31782333065728952</v>
      </c>
      <c r="I156" s="87">
        <f t="shared" si="5"/>
        <v>1.5925948255674821E-3</v>
      </c>
      <c r="J156" s="138">
        <v>1611.2029665847062</v>
      </c>
      <c r="K156" s="138">
        <v>17.57845</v>
      </c>
    </row>
    <row r="157" spans="1:11" x14ac:dyDescent="0.2">
      <c r="A157" s="165" t="s">
        <v>1162</v>
      </c>
      <c r="B157" s="165" t="s">
        <v>994</v>
      </c>
      <c r="C157" s="165" t="s">
        <v>411</v>
      </c>
      <c r="D157" s="165" t="s">
        <v>396</v>
      </c>
      <c r="E157" s="165" t="s">
        <v>138</v>
      </c>
      <c r="F157" s="171">
        <v>25.13116123</v>
      </c>
      <c r="G157" s="133">
        <v>19.93882975</v>
      </c>
      <c r="H157" s="55">
        <f t="shared" si="4"/>
        <v>0.26041305057033259</v>
      </c>
      <c r="I157" s="87">
        <f t="shared" si="5"/>
        <v>1.5851879792803316E-3</v>
      </c>
      <c r="J157" s="138">
        <v>555.52996222000002</v>
      </c>
      <c r="K157" s="138">
        <v>5.9570499999999997</v>
      </c>
    </row>
    <row r="158" spans="1:11" x14ac:dyDescent="0.2">
      <c r="A158" s="165" t="s">
        <v>2765</v>
      </c>
      <c r="B158" s="165" t="s">
        <v>520</v>
      </c>
      <c r="C158" s="165" t="s">
        <v>1509</v>
      </c>
      <c r="D158" s="165" t="s">
        <v>137</v>
      </c>
      <c r="E158" s="165" t="s">
        <v>138</v>
      </c>
      <c r="F158" s="171">
        <v>25.031983499999999</v>
      </c>
      <c r="G158" s="133">
        <v>97.05114429999999</v>
      </c>
      <c r="H158" s="55">
        <f t="shared" si="4"/>
        <v>-0.74207430854578804</v>
      </c>
      <c r="I158" s="87">
        <f t="shared" si="5"/>
        <v>1.5789321861647855E-3</v>
      </c>
      <c r="J158" s="138">
        <v>1835.5466482353002</v>
      </c>
      <c r="K158" s="138">
        <v>6.6688999999999998</v>
      </c>
    </row>
    <row r="159" spans="1:11" x14ac:dyDescent="0.2">
      <c r="A159" s="165" t="s">
        <v>691</v>
      </c>
      <c r="B159" s="165" t="s">
        <v>427</v>
      </c>
      <c r="C159" s="165" t="s">
        <v>411</v>
      </c>
      <c r="D159" s="165" t="s">
        <v>136</v>
      </c>
      <c r="E159" s="165" t="s">
        <v>451</v>
      </c>
      <c r="F159" s="171">
        <v>24.862826690000002</v>
      </c>
      <c r="G159" s="133">
        <v>9.1163147200000001</v>
      </c>
      <c r="H159" s="55">
        <f t="shared" si="4"/>
        <v>1.7272892011345569</v>
      </c>
      <c r="I159" s="87">
        <f t="shared" si="5"/>
        <v>1.5682623512386815E-3</v>
      </c>
      <c r="J159" s="138">
        <v>414.8323815</v>
      </c>
      <c r="K159" s="138">
        <v>19.478000000000002</v>
      </c>
    </row>
    <row r="160" spans="1:11" x14ac:dyDescent="0.2">
      <c r="A160" s="165" t="s">
        <v>2398</v>
      </c>
      <c r="B160" s="165" t="s">
        <v>1824</v>
      </c>
      <c r="C160" s="165" t="s">
        <v>1313</v>
      </c>
      <c r="D160" s="165" t="s">
        <v>137</v>
      </c>
      <c r="E160" s="165" t="s">
        <v>451</v>
      </c>
      <c r="F160" s="171">
        <v>24.698264550000001</v>
      </c>
      <c r="G160" s="133">
        <v>32.261571140000001</v>
      </c>
      <c r="H160" s="55">
        <f t="shared" si="4"/>
        <v>-0.23443701973406117</v>
      </c>
      <c r="I160" s="87">
        <f t="shared" si="5"/>
        <v>1.557882332433134E-3</v>
      </c>
      <c r="J160" s="138">
        <v>1133.9980090421441</v>
      </c>
      <c r="K160" s="138">
        <v>9.7893500000000007</v>
      </c>
    </row>
    <row r="161" spans="1:11" x14ac:dyDescent="0.2">
      <c r="A161" s="165" t="s">
        <v>1114</v>
      </c>
      <c r="B161" s="165" t="s">
        <v>957</v>
      </c>
      <c r="C161" s="165" t="s">
        <v>411</v>
      </c>
      <c r="D161" s="165" t="s">
        <v>137</v>
      </c>
      <c r="E161" s="165" t="s">
        <v>451</v>
      </c>
      <c r="F161" s="171">
        <v>24.59989968</v>
      </c>
      <c r="G161" s="133">
        <v>21.620336219999999</v>
      </c>
      <c r="H161" s="55">
        <f t="shared" si="4"/>
        <v>0.13781300298391019</v>
      </c>
      <c r="I161" s="87">
        <f t="shared" si="5"/>
        <v>1.5516778117553812E-3</v>
      </c>
      <c r="J161" s="138">
        <v>420.81588038685356</v>
      </c>
      <c r="K161" s="138">
        <v>15.93595</v>
      </c>
    </row>
    <row r="162" spans="1:11" x14ac:dyDescent="0.2">
      <c r="A162" s="165" t="s">
        <v>3176</v>
      </c>
      <c r="B162" s="165" t="s">
        <v>1602</v>
      </c>
      <c r="C162" s="165" t="s">
        <v>411</v>
      </c>
      <c r="D162" s="165" t="s">
        <v>396</v>
      </c>
      <c r="E162" s="165" t="s">
        <v>138</v>
      </c>
      <c r="F162" s="171">
        <v>24.56399163</v>
      </c>
      <c r="G162" s="133">
        <v>6.6940913200000001</v>
      </c>
      <c r="H162" s="55">
        <f t="shared" si="4"/>
        <v>2.6695035152284121</v>
      </c>
      <c r="I162" s="87">
        <f t="shared" si="5"/>
        <v>1.5494128543704654E-3</v>
      </c>
      <c r="J162" s="138">
        <v>779.53390105999995</v>
      </c>
      <c r="K162" s="138">
        <v>20.401499999999999</v>
      </c>
    </row>
    <row r="163" spans="1:11" x14ac:dyDescent="0.2">
      <c r="A163" s="165" t="s">
        <v>3517</v>
      </c>
      <c r="B163" s="165" t="s">
        <v>412</v>
      </c>
      <c r="C163" s="165" t="s">
        <v>1314</v>
      </c>
      <c r="D163" s="165" t="s">
        <v>137</v>
      </c>
      <c r="E163" s="165" t="s">
        <v>138</v>
      </c>
      <c r="F163" s="171">
        <v>24.342009059999999</v>
      </c>
      <c r="G163" s="133">
        <v>27.251605920000003</v>
      </c>
      <c r="H163" s="55">
        <f t="shared" si="4"/>
        <v>-0.10676790456098018</v>
      </c>
      <c r="I163" s="87">
        <f t="shared" si="5"/>
        <v>1.535410950584432E-3</v>
      </c>
      <c r="J163" s="138">
        <v>443.54672757151053</v>
      </c>
      <c r="K163" s="138">
        <v>32.689349999999997</v>
      </c>
    </row>
    <row r="164" spans="1:11" x14ac:dyDescent="0.2">
      <c r="A164" s="165" t="s">
        <v>2505</v>
      </c>
      <c r="B164" s="165" t="s">
        <v>1917</v>
      </c>
      <c r="C164" s="165" t="s">
        <v>411</v>
      </c>
      <c r="D164" s="165" t="s">
        <v>396</v>
      </c>
      <c r="E164" s="165" t="s">
        <v>451</v>
      </c>
      <c r="F164" s="171">
        <v>23.94808334</v>
      </c>
      <c r="G164" s="133">
        <v>30.83592926</v>
      </c>
      <c r="H164" s="55">
        <f t="shared" si="4"/>
        <v>-0.22337079132344595</v>
      </c>
      <c r="I164" s="87">
        <f t="shared" si="5"/>
        <v>1.5105634590436145E-3</v>
      </c>
      <c r="J164" s="138">
        <v>546.99407260060661</v>
      </c>
      <c r="K164" s="138">
        <v>25.285900000000002</v>
      </c>
    </row>
    <row r="165" spans="1:11" x14ac:dyDescent="0.2">
      <c r="A165" s="165" t="s">
        <v>2719</v>
      </c>
      <c r="B165" s="165" t="s">
        <v>79</v>
      </c>
      <c r="C165" s="165" t="s">
        <v>1509</v>
      </c>
      <c r="D165" s="165" t="s">
        <v>396</v>
      </c>
      <c r="E165" s="165" t="s">
        <v>451</v>
      </c>
      <c r="F165" s="171">
        <v>23.84476094</v>
      </c>
      <c r="G165" s="133">
        <v>16.452605429999998</v>
      </c>
      <c r="H165" s="55">
        <f t="shared" si="4"/>
        <v>0.44929999333242399</v>
      </c>
      <c r="I165" s="87">
        <f t="shared" si="5"/>
        <v>1.5040462342734802E-3</v>
      </c>
      <c r="J165" s="138">
        <v>796.38858364079999</v>
      </c>
      <c r="K165" s="138">
        <v>9.4509500000000006</v>
      </c>
    </row>
    <row r="166" spans="1:11" x14ac:dyDescent="0.2">
      <c r="A166" s="165" t="s">
        <v>1376</v>
      </c>
      <c r="B166" s="165" t="s">
        <v>1377</v>
      </c>
      <c r="C166" s="165" t="s">
        <v>1343</v>
      </c>
      <c r="D166" s="165" t="s">
        <v>396</v>
      </c>
      <c r="E166" s="165" t="s">
        <v>138</v>
      </c>
      <c r="F166" s="171">
        <v>23.589973199999999</v>
      </c>
      <c r="G166" s="133">
        <v>23.3006879</v>
      </c>
      <c r="H166" s="55">
        <f t="shared" si="4"/>
        <v>1.2415311566831511E-2</v>
      </c>
      <c r="I166" s="87">
        <f t="shared" si="5"/>
        <v>1.4879750921953389E-3</v>
      </c>
      <c r="J166" s="138">
        <v>927.74430870000003</v>
      </c>
      <c r="K166" s="138">
        <v>7.7416999999999998</v>
      </c>
    </row>
    <row r="167" spans="1:11" x14ac:dyDescent="0.2">
      <c r="A167" s="165" t="s">
        <v>2806</v>
      </c>
      <c r="B167" s="165" t="s">
        <v>891</v>
      </c>
      <c r="C167" s="165" t="s">
        <v>1509</v>
      </c>
      <c r="D167" s="165" t="s">
        <v>396</v>
      </c>
      <c r="E167" s="165" t="s">
        <v>451</v>
      </c>
      <c r="F167" s="171">
        <v>23.353053769999999</v>
      </c>
      <c r="G167" s="133">
        <v>13.15744641</v>
      </c>
      <c r="H167" s="55">
        <f t="shared" si="4"/>
        <v>0.77489256215028712</v>
      </c>
      <c r="I167" s="87">
        <f t="shared" si="5"/>
        <v>1.4730310221996545E-3</v>
      </c>
      <c r="J167" s="138">
        <v>564.42566406585797</v>
      </c>
      <c r="K167" s="138">
        <v>17.09535</v>
      </c>
    </row>
    <row r="168" spans="1:11" x14ac:dyDescent="0.2">
      <c r="A168" s="165" t="s">
        <v>1417</v>
      </c>
      <c r="B168" s="165" t="s">
        <v>778</v>
      </c>
      <c r="C168" s="165" t="s">
        <v>1420</v>
      </c>
      <c r="D168" s="165" t="s">
        <v>137</v>
      </c>
      <c r="E168" s="165" t="s">
        <v>451</v>
      </c>
      <c r="F168" s="171">
        <v>23.340316680000001</v>
      </c>
      <c r="G168" s="133">
        <v>19.88026138</v>
      </c>
      <c r="H168" s="55">
        <f t="shared" si="4"/>
        <v>0.17404475896282201</v>
      </c>
      <c r="I168" s="87">
        <f t="shared" si="5"/>
        <v>1.4722276099826772E-3</v>
      </c>
      <c r="J168" s="138">
        <v>676.89926007704298</v>
      </c>
      <c r="K168" s="138">
        <v>27.92015</v>
      </c>
    </row>
    <row r="169" spans="1:11" x14ac:dyDescent="0.2">
      <c r="A169" s="165" t="s">
        <v>2802</v>
      </c>
      <c r="B169" s="165" t="s">
        <v>884</v>
      </c>
      <c r="C169" s="165" t="s">
        <v>1509</v>
      </c>
      <c r="D169" s="165" t="s">
        <v>396</v>
      </c>
      <c r="E169" s="165" t="s">
        <v>451</v>
      </c>
      <c r="F169" s="171">
        <v>23.331326319999999</v>
      </c>
      <c r="G169" s="133">
        <v>21.573629309999998</v>
      </c>
      <c r="H169" s="55">
        <f t="shared" si="4"/>
        <v>8.1474330755523683E-2</v>
      </c>
      <c r="I169" s="87">
        <f t="shared" si="5"/>
        <v>1.4716605287216492E-3</v>
      </c>
      <c r="J169" s="138">
        <v>1427.6924780609938</v>
      </c>
      <c r="K169" s="138">
        <v>15.7723</v>
      </c>
    </row>
    <row r="170" spans="1:11" x14ac:dyDescent="0.2">
      <c r="A170" s="165" t="s">
        <v>2666</v>
      </c>
      <c r="B170" s="165" t="s">
        <v>1544</v>
      </c>
      <c r="C170" s="165" t="s">
        <v>1510</v>
      </c>
      <c r="D170" s="165" t="s">
        <v>137</v>
      </c>
      <c r="E170" s="165" t="s">
        <v>451</v>
      </c>
      <c r="F170" s="171">
        <v>23.165436789999998</v>
      </c>
      <c r="G170" s="133">
        <v>30.109839879999999</v>
      </c>
      <c r="H170" s="55">
        <f t="shared" si="4"/>
        <v>-0.23063566985664097</v>
      </c>
      <c r="I170" s="87">
        <f t="shared" si="5"/>
        <v>1.4611967826799203E-3</v>
      </c>
      <c r="J170" s="138">
        <v>652.98176140578653</v>
      </c>
      <c r="K170" s="138">
        <v>11.6297</v>
      </c>
    </row>
    <row r="171" spans="1:11" x14ac:dyDescent="0.2">
      <c r="A171" s="165" t="s">
        <v>1661</v>
      </c>
      <c r="B171" s="165" t="s">
        <v>144</v>
      </c>
      <c r="C171" s="165" t="s">
        <v>1714</v>
      </c>
      <c r="D171" s="165" t="s">
        <v>136</v>
      </c>
      <c r="E171" s="165" t="s">
        <v>451</v>
      </c>
      <c r="F171" s="171">
        <v>23.1461535</v>
      </c>
      <c r="G171" s="133">
        <v>42.531714100000002</v>
      </c>
      <c r="H171" s="55">
        <f t="shared" si="4"/>
        <v>-0.45579072017697031</v>
      </c>
      <c r="I171" s="87">
        <f t="shared" si="5"/>
        <v>1.4599804584826729E-3</v>
      </c>
      <c r="J171" s="138">
        <v>24.188282321400003</v>
      </c>
      <c r="K171" s="138">
        <v>13.4762</v>
      </c>
    </row>
    <row r="172" spans="1:11" x14ac:dyDescent="0.2">
      <c r="A172" s="165" t="s">
        <v>3186</v>
      </c>
      <c r="B172" s="165" t="s">
        <v>1932</v>
      </c>
      <c r="C172" s="165" t="s">
        <v>411</v>
      </c>
      <c r="D172" s="165" t="s">
        <v>396</v>
      </c>
      <c r="E172" s="165" t="s">
        <v>138</v>
      </c>
      <c r="F172" s="171">
        <v>22.927220350000002</v>
      </c>
      <c r="G172" s="171">
        <v>4.74192619</v>
      </c>
      <c r="H172" s="55">
        <f t="shared" si="4"/>
        <v>3.8350015228727132</v>
      </c>
      <c r="I172" s="41">
        <f t="shared" si="5"/>
        <v>1.4461709017148906E-3</v>
      </c>
      <c r="J172" s="138">
        <v>124.47386625</v>
      </c>
      <c r="K172" s="173">
        <v>7.7392500000000002</v>
      </c>
    </row>
    <row r="173" spans="1:11" x14ac:dyDescent="0.2">
      <c r="A173" s="165" t="s">
        <v>3472</v>
      </c>
      <c r="B173" s="165" t="s">
        <v>1628</v>
      </c>
      <c r="C173" s="165" t="s">
        <v>1313</v>
      </c>
      <c r="D173" s="165" t="s">
        <v>136</v>
      </c>
      <c r="E173" s="165" t="s">
        <v>451</v>
      </c>
      <c r="F173" s="171">
        <v>22.851559139999999</v>
      </c>
      <c r="G173" s="133">
        <v>17.129883120000002</v>
      </c>
      <c r="H173" s="55">
        <f t="shared" si="4"/>
        <v>0.33401722474799911</v>
      </c>
      <c r="I173" s="87">
        <f t="shared" si="5"/>
        <v>1.4413984505140828E-3</v>
      </c>
      <c r="J173" s="138">
        <v>586.07970058992669</v>
      </c>
      <c r="K173" s="138">
        <v>7.0467500000000003</v>
      </c>
    </row>
    <row r="174" spans="1:11" x14ac:dyDescent="0.2">
      <c r="A174" s="165" t="s">
        <v>1569</v>
      </c>
      <c r="B174" s="165" t="s">
        <v>1570</v>
      </c>
      <c r="C174" s="165" t="s">
        <v>1314</v>
      </c>
      <c r="D174" s="165" t="s">
        <v>137</v>
      </c>
      <c r="E174" s="165" t="s">
        <v>451</v>
      </c>
      <c r="F174" s="171">
        <v>22.514233399999998</v>
      </c>
      <c r="G174" s="133">
        <v>17.747445010000003</v>
      </c>
      <c r="H174" s="55">
        <f t="shared" si="4"/>
        <v>0.26859012028571394</v>
      </c>
      <c r="I174" s="87">
        <f t="shared" si="5"/>
        <v>1.4201210927646318E-3</v>
      </c>
      <c r="J174" s="138">
        <v>1368.4392044420545</v>
      </c>
      <c r="K174" s="138">
        <v>17.92905</v>
      </c>
    </row>
    <row r="175" spans="1:11" x14ac:dyDescent="0.2">
      <c r="A175" s="165" t="s">
        <v>2821</v>
      </c>
      <c r="B175" s="165" t="s">
        <v>765</v>
      </c>
      <c r="C175" s="165" t="s">
        <v>1509</v>
      </c>
      <c r="D175" s="165" t="s">
        <v>137</v>
      </c>
      <c r="E175" s="165" t="s">
        <v>451</v>
      </c>
      <c r="F175" s="171">
        <v>22.462005699999999</v>
      </c>
      <c r="G175" s="133">
        <v>31.080662649999997</v>
      </c>
      <c r="H175" s="55">
        <f t="shared" si="4"/>
        <v>-0.27729965242552512</v>
      </c>
      <c r="I175" s="87">
        <f t="shared" si="5"/>
        <v>1.41682674749074E-3</v>
      </c>
      <c r="J175" s="138">
        <v>1448.734981098891</v>
      </c>
      <c r="K175" s="138">
        <v>10.472</v>
      </c>
    </row>
    <row r="176" spans="1:11" x14ac:dyDescent="0.2">
      <c r="A176" s="165" t="s">
        <v>3144</v>
      </c>
      <c r="B176" s="165" t="s">
        <v>936</v>
      </c>
      <c r="C176" s="165" t="s">
        <v>411</v>
      </c>
      <c r="D176" s="165" t="s">
        <v>396</v>
      </c>
      <c r="E176" s="165" t="s">
        <v>138</v>
      </c>
      <c r="F176" s="171">
        <v>22.048168780000001</v>
      </c>
      <c r="G176" s="133">
        <v>22.587855090000001</v>
      </c>
      <c r="H176" s="55">
        <f t="shared" si="4"/>
        <v>-2.3892764844189562E-2</v>
      </c>
      <c r="I176" s="87">
        <f t="shared" si="5"/>
        <v>1.3907233253303947E-3</v>
      </c>
      <c r="J176" s="138">
        <v>1081.69561071</v>
      </c>
      <c r="K176" s="138">
        <v>7.3068499999999998</v>
      </c>
    </row>
    <row r="177" spans="1:11" x14ac:dyDescent="0.2">
      <c r="A177" s="165" t="s">
        <v>3162</v>
      </c>
      <c r="B177" s="165" t="s">
        <v>991</v>
      </c>
      <c r="C177" s="165" t="s">
        <v>411</v>
      </c>
      <c r="D177" s="165" t="s">
        <v>396</v>
      </c>
      <c r="E177" s="165" t="s">
        <v>138</v>
      </c>
      <c r="F177" s="171">
        <v>22.034262329999997</v>
      </c>
      <c r="G177" s="133">
        <v>51.837997389999998</v>
      </c>
      <c r="H177" s="55">
        <f t="shared" si="4"/>
        <v>-0.57493993905230223</v>
      </c>
      <c r="I177" s="87">
        <f t="shared" si="5"/>
        <v>1.3898461538709179E-3</v>
      </c>
      <c r="J177" s="138">
        <v>3340.3239343200003</v>
      </c>
      <c r="K177" s="138">
        <v>14.750999999999999</v>
      </c>
    </row>
    <row r="178" spans="1:11" x14ac:dyDescent="0.2">
      <c r="A178" s="165" t="s">
        <v>2485</v>
      </c>
      <c r="B178" s="165" t="s">
        <v>119</v>
      </c>
      <c r="C178" s="165" t="s">
        <v>411</v>
      </c>
      <c r="D178" s="165" t="s">
        <v>137</v>
      </c>
      <c r="E178" s="165" t="s">
        <v>451</v>
      </c>
      <c r="F178" s="171">
        <v>21.97448666</v>
      </c>
      <c r="G178" s="133">
        <v>23.121574559999999</v>
      </c>
      <c r="H178" s="55">
        <f t="shared" si="4"/>
        <v>-4.9611149838577395E-2</v>
      </c>
      <c r="I178" s="87">
        <f t="shared" si="5"/>
        <v>1.3860757083801497E-3</v>
      </c>
      <c r="J178" s="138">
        <v>2685.7718163101385</v>
      </c>
      <c r="K178" s="138">
        <v>9.2828499999999998</v>
      </c>
    </row>
    <row r="179" spans="1:11" x14ac:dyDescent="0.2">
      <c r="A179" s="165" t="s">
        <v>2622</v>
      </c>
      <c r="B179" s="165" t="s">
        <v>195</v>
      </c>
      <c r="C179" s="165" t="s">
        <v>1314</v>
      </c>
      <c r="D179" s="165" t="s">
        <v>136</v>
      </c>
      <c r="E179" s="165" t="s">
        <v>451</v>
      </c>
      <c r="F179" s="171">
        <v>21.86134315</v>
      </c>
      <c r="G179" s="133">
        <v>18.672608649999997</v>
      </c>
      <c r="H179" s="55">
        <f t="shared" si="4"/>
        <v>0.1707707026784393</v>
      </c>
      <c r="I179" s="87">
        <f t="shared" si="5"/>
        <v>1.3789390014709805E-3</v>
      </c>
      <c r="J179" s="138">
        <v>711.26875502359997</v>
      </c>
      <c r="K179" s="138">
        <v>17.364999999999998</v>
      </c>
    </row>
    <row r="180" spans="1:11" x14ac:dyDescent="0.2">
      <c r="A180" s="165" t="s">
        <v>2768</v>
      </c>
      <c r="B180" s="165" t="s">
        <v>189</v>
      </c>
      <c r="C180" s="165" t="s">
        <v>1509</v>
      </c>
      <c r="D180" s="165" t="s">
        <v>137</v>
      </c>
      <c r="E180" s="165" t="s">
        <v>451</v>
      </c>
      <c r="F180" s="171">
        <v>21.818152550000001</v>
      </c>
      <c r="G180" s="133">
        <v>18.25954243</v>
      </c>
      <c r="H180" s="55">
        <f t="shared" si="4"/>
        <v>0.19489043242142201</v>
      </c>
      <c r="I180" s="87">
        <f t="shared" si="5"/>
        <v>1.376214685657982E-3</v>
      </c>
      <c r="J180" s="138">
        <v>2559.2874678741541</v>
      </c>
      <c r="K180" s="138">
        <v>9.3133499999999998</v>
      </c>
    </row>
    <row r="181" spans="1:11" x14ac:dyDescent="0.2">
      <c r="A181" s="165" t="s">
        <v>1380</v>
      </c>
      <c r="B181" s="165" t="s">
        <v>1381</v>
      </c>
      <c r="C181" s="165" t="s">
        <v>1343</v>
      </c>
      <c r="D181" s="165" t="s">
        <v>396</v>
      </c>
      <c r="E181" s="165" t="s">
        <v>138</v>
      </c>
      <c r="F181" s="171">
        <v>21.78307839</v>
      </c>
      <c r="G181" s="133">
        <v>27.969835030000002</v>
      </c>
      <c r="H181" s="55">
        <f t="shared" si="4"/>
        <v>-0.22119389096732911</v>
      </c>
      <c r="I181" s="87">
        <f t="shared" si="5"/>
        <v>1.3740023272115691E-3</v>
      </c>
      <c r="J181" s="138">
        <v>1487.4991649999999</v>
      </c>
      <c r="K181" s="138">
        <v>22.456499999999998</v>
      </c>
    </row>
    <row r="182" spans="1:11" x14ac:dyDescent="0.2">
      <c r="A182" s="165" t="s">
        <v>3134</v>
      </c>
      <c r="B182" s="165" t="s">
        <v>938</v>
      </c>
      <c r="C182" s="165" t="s">
        <v>411</v>
      </c>
      <c r="D182" s="165" t="s">
        <v>396</v>
      </c>
      <c r="E182" s="165" t="s">
        <v>138</v>
      </c>
      <c r="F182" s="171">
        <v>21.720203959999999</v>
      </c>
      <c r="G182" s="133">
        <v>22.965208699999998</v>
      </c>
      <c r="H182" s="55">
        <f t="shared" si="4"/>
        <v>-5.4212646454199209E-2</v>
      </c>
      <c r="I182" s="87">
        <f t="shared" si="5"/>
        <v>1.3700364225035476E-3</v>
      </c>
      <c r="J182" s="138">
        <v>1934.51416857</v>
      </c>
      <c r="K182" s="138">
        <v>7.3606999999999996</v>
      </c>
    </row>
    <row r="183" spans="1:11" x14ac:dyDescent="0.2">
      <c r="A183" s="165" t="s">
        <v>2490</v>
      </c>
      <c r="B183" s="165" t="s">
        <v>114</v>
      </c>
      <c r="C183" s="165" t="s">
        <v>411</v>
      </c>
      <c r="D183" s="165" t="s">
        <v>137</v>
      </c>
      <c r="E183" s="165" t="s">
        <v>451</v>
      </c>
      <c r="F183" s="171">
        <v>21.694138300000002</v>
      </c>
      <c r="G183" s="133">
        <v>10.289574199999999</v>
      </c>
      <c r="H183" s="55">
        <f t="shared" si="4"/>
        <v>1.1083611312118244</v>
      </c>
      <c r="I183" s="87">
        <f t="shared" si="5"/>
        <v>1.3683922895275243E-3</v>
      </c>
      <c r="J183" s="138">
        <v>710.05287604294733</v>
      </c>
      <c r="K183" s="138">
        <v>7.3101000000000003</v>
      </c>
    </row>
    <row r="184" spans="1:11" x14ac:dyDescent="0.2">
      <c r="A184" s="165" t="s">
        <v>2523</v>
      </c>
      <c r="B184" s="165" t="s">
        <v>1800</v>
      </c>
      <c r="C184" s="165" t="s">
        <v>411</v>
      </c>
      <c r="D184" s="165" t="s">
        <v>396</v>
      </c>
      <c r="E184" s="165" t="s">
        <v>451</v>
      </c>
      <c r="F184" s="171">
        <v>21.67010672</v>
      </c>
      <c r="G184" s="133">
        <v>20.834381260000001</v>
      </c>
      <c r="H184" s="55">
        <f t="shared" si="4"/>
        <v>4.0112804386685186E-2</v>
      </c>
      <c r="I184" s="87">
        <f t="shared" si="5"/>
        <v>1.3668764593838044E-3</v>
      </c>
      <c r="J184" s="138">
        <v>1231.1713562167035</v>
      </c>
      <c r="K184" s="138">
        <v>46.353850000000001</v>
      </c>
    </row>
    <row r="185" spans="1:11" x14ac:dyDescent="0.2">
      <c r="A185" s="165" t="s">
        <v>2877</v>
      </c>
      <c r="B185" s="165" t="s">
        <v>2878</v>
      </c>
      <c r="C185" s="165" t="s">
        <v>1343</v>
      </c>
      <c r="D185" s="165" t="s">
        <v>137</v>
      </c>
      <c r="E185" s="165" t="s">
        <v>451</v>
      </c>
      <c r="F185" s="171">
        <v>21.473510170000001</v>
      </c>
      <c r="G185" s="133">
        <v>22.787531010000002</v>
      </c>
      <c r="H185" s="55">
        <f t="shared" si="4"/>
        <v>-5.7664028605089346E-2</v>
      </c>
      <c r="I185" s="87">
        <f t="shared" si="5"/>
        <v>1.3544758191994597E-3</v>
      </c>
      <c r="J185" s="138">
        <v>2074.221959</v>
      </c>
      <c r="K185" s="138">
        <v>8.8411500000000007</v>
      </c>
    </row>
    <row r="186" spans="1:11" x14ac:dyDescent="0.2">
      <c r="A186" s="165" t="s">
        <v>1719</v>
      </c>
      <c r="B186" s="165" t="s">
        <v>1720</v>
      </c>
      <c r="C186" s="165" t="s">
        <v>1420</v>
      </c>
      <c r="D186" s="165" t="s">
        <v>137</v>
      </c>
      <c r="E186" s="165" t="s">
        <v>451</v>
      </c>
      <c r="F186" s="171">
        <v>21.117231010000001</v>
      </c>
      <c r="G186" s="133">
        <v>10.19680904</v>
      </c>
      <c r="H186" s="55">
        <f t="shared" si="4"/>
        <v>1.0709646446414185</v>
      </c>
      <c r="I186" s="87">
        <f t="shared" si="5"/>
        <v>1.3320029443278478E-3</v>
      </c>
      <c r="J186" s="138">
        <v>129.19114851241704</v>
      </c>
      <c r="K186" s="138">
        <v>54.820399999999999</v>
      </c>
    </row>
    <row r="187" spans="1:11" x14ac:dyDescent="0.2">
      <c r="A187" s="165" t="s">
        <v>2557</v>
      </c>
      <c r="B187" s="165" t="s">
        <v>1808</v>
      </c>
      <c r="C187" s="165" t="s">
        <v>411</v>
      </c>
      <c r="D187" s="165" t="s">
        <v>396</v>
      </c>
      <c r="E187" s="165" t="s">
        <v>451</v>
      </c>
      <c r="F187" s="171">
        <v>20.983200119999999</v>
      </c>
      <c r="G187" s="133">
        <v>18.15248939</v>
      </c>
      <c r="H187" s="55">
        <f t="shared" si="4"/>
        <v>0.15594063542377867</v>
      </c>
      <c r="I187" s="87">
        <f t="shared" si="5"/>
        <v>1.3235487326925088E-3</v>
      </c>
      <c r="J187" s="138">
        <v>1056.8813055815099</v>
      </c>
      <c r="K187" s="138">
        <v>13.122249999999999</v>
      </c>
    </row>
    <row r="188" spans="1:11" x14ac:dyDescent="0.2">
      <c r="A188" s="165" t="s">
        <v>2673</v>
      </c>
      <c r="B188" s="165" t="s">
        <v>1900</v>
      </c>
      <c r="C188" s="165" t="s">
        <v>1509</v>
      </c>
      <c r="D188" s="165" t="s">
        <v>137</v>
      </c>
      <c r="E188" s="165" t="s">
        <v>451</v>
      </c>
      <c r="F188" s="171">
        <v>20.693578030000001</v>
      </c>
      <c r="G188" s="133">
        <v>19.582200920000002</v>
      </c>
      <c r="H188" s="55">
        <f t="shared" si="4"/>
        <v>5.6754453421265394E-2</v>
      </c>
      <c r="I188" s="87">
        <f t="shared" si="5"/>
        <v>1.3052803585652524E-3</v>
      </c>
      <c r="J188" s="138">
        <v>533.16161612646499</v>
      </c>
      <c r="K188" s="138">
        <v>17.712150000000001</v>
      </c>
    </row>
    <row r="189" spans="1:11" x14ac:dyDescent="0.2">
      <c r="A189" s="165" t="s">
        <v>2692</v>
      </c>
      <c r="B189" s="165" t="s">
        <v>612</v>
      </c>
      <c r="C189" s="165" t="s">
        <v>1509</v>
      </c>
      <c r="D189" s="165" t="s">
        <v>137</v>
      </c>
      <c r="E189" s="165" t="s">
        <v>138</v>
      </c>
      <c r="F189" s="171">
        <v>20.67027057</v>
      </c>
      <c r="G189" s="133">
        <v>13.467611890000001</v>
      </c>
      <c r="H189" s="55">
        <f t="shared" si="4"/>
        <v>0.53481335360934579</v>
      </c>
      <c r="I189" s="87">
        <f t="shared" si="5"/>
        <v>1.3038102034426367E-3</v>
      </c>
      <c r="J189" s="138">
        <v>632.40858616816297</v>
      </c>
      <c r="K189" s="138">
        <v>22.69145</v>
      </c>
    </row>
    <row r="190" spans="1:11" x14ac:dyDescent="0.2">
      <c r="A190" s="165" t="s">
        <v>2607</v>
      </c>
      <c r="B190" s="165" t="s">
        <v>142</v>
      </c>
      <c r="C190" s="165" t="s">
        <v>1314</v>
      </c>
      <c r="D190" s="165" t="s">
        <v>136</v>
      </c>
      <c r="E190" s="165" t="s">
        <v>451</v>
      </c>
      <c r="F190" s="171">
        <v>20.645228210000003</v>
      </c>
      <c r="G190" s="133">
        <v>14.233284699999999</v>
      </c>
      <c r="H190" s="55">
        <f t="shared" si="4"/>
        <v>0.45048937368617414</v>
      </c>
      <c r="I190" s="87">
        <f t="shared" si="5"/>
        <v>1.3022306167422254E-3</v>
      </c>
      <c r="J190" s="138">
        <v>690.73548135300007</v>
      </c>
      <c r="K190" s="138">
        <v>13.9458</v>
      </c>
    </row>
    <row r="191" spans="1:11" x14ac:dyDescent="0.2">
      <c r="A191" s="165" t="s">
        <v>3173</v>
      </c>
      <c r="B191" s="165" t="s">
        <v>910</v>
      </c>
      <c r="C191" s="165" t="s">
        <v>411</v>
      </c>
      <c r="D191" s="165" t="s">
        <v>396</v>
      </c>
      <c r="E191" s="165" t="s">
        <v>138</v>
      </c>
      <c r="F191" s="171">
        <v>20.562156519999998</v>
      </c>
      <c r="G191" s="133">
        <v>22.607771230000001</v>
      </c>
      <c r="H191" s="55">
        <f t="shared" si="4"/>
        <v>-9.0482811825586706E-2</v>
      </c>
      <c r="I191" s="87">
        <f t="shared" si="5"/>
        <v>1.2969907377250428E-3</v>
      </c>
      <c r="J191" s="138">
        <v>3248.096104106221</v>
      </c>
      <c r="K191" s="138">
        <v>10.176550000000001</v>
      </c>
    </row>
    <row r="192" spans="1:11" x14ac:dyDescent="0.2">
      <c r="A192" s="165" t="s">
        <v>1468</v>
      </c>
      <c r="B192" s="165" t="s">
        <v>573</v>
      </c>
      <c r="C192" s="165" t="s">
        <v>1315</v>
      </c>
      <c r="D192" s="165" t="s">
        <v>396</v>
      </c>
      <c r="E192" s="165" t="s">
        <v>138</v>
      </c>
      <c r="F192" s="171">
        <v>20.554480170000001</v>
      </c>
      <c r="G192" s="133">
        <v>22.143076069999999</v>
      </c>
      <c r="H192" s="55">
        <f t="shared" si="4"/>
        <v>-7.1742331326417053E-2</v>
      </c>
      <c r="I192" s="87">
        <f t="shared" si="5"/>
        <v>1.2965065397354083E-3</v>
      </c>
      <c r="J192" s="138">
        <v>2018.1604273399998</v>
      </c>
      <c r="K192" s="138">
        <v>6.1696499999999999</v>
      </c>
    </row>
    <row r="193" spans="1:11" x14ac:dyDescent="0.2">
      <c r="A193" s="165" t="s">
        <v>2484</v>
      </c>
      <c r="B193" s="165" t="s">
        <v>723</v>
      </c>
      <c r="C193" s="165" t="s">
        <v>411</v>
      </c>
      <c r="D193" s="165" t="s">
        <v>396</v>
      </c>
      <c r="E193" s="165" t="s">
        <v>138</v>
      </c>
      <c r="F193" s="171">
        <v>20.495737429999998</v>
      </c>
      <c r="G193" s="133">
        <v>28.56122641</v>
      </c>
      <c r="H193" s="55">
        <f t="shared" si="4"/>
        <v>-0.28239294994615749</v>
      </c>
      <c r="I193" s="87">
        <f t="shared" si="5"/>
        <v>1.2928012479478232E-3</v>
      </c>
      <c r="J193" s="138">
        <v>6392.0393634900001</v>
      </c>
      <c r="K193" s="138">
        <v>6.9563499999999996</v>
      </c>
    </row>
    <row r="194" spans="1:11" x14ac:dyDescent="0.2">
      <c r="A194" s="165" t="s">
        <v>1263</v>
      </c>
      <c r="B194" s="165" t="s">
        <v>454</v>
      </c>
      <c r="C194" s="165" t="s">
        <v>1510</v>
      </c>
      <c r="D194" s="165" t="s">
        <v>137</v>
      </c>
      <c r="E194" s="165" t="s">
        <v>138</v>
      </c>
      <c r="F194" s="171">
        <v>20.234460780000003</v>
      </c>
      <c r="G194" s="133">
        <v>19.712194579999998</v>
      </c>
      <c r="H194" s="55">
        <f t="shared" si="4"/>
        <v>2.6494574101348256E-2</v>
      </c>
      <c r="I194" s="87">
        <f t="shared" si="5"/>
        <v>1.2763208075473131E-3</v>
      </c>
      <c r="J194" s="138">
        <v>1154.5828302800001</v>
      </c>
      <c r="K194" s="138">
        <v>8.4824000000000002</v>
      </c>
    </row>
    <row r="195" spans="1:11" x14ac:dyDescent="0.2">
      <c r="A195" s="165" t="s">
        <v>2598</v>
      </c>
      <c r="B195" s="165" t="s">
        <v>1828</v>
      </c>
      <c r="C195" s="165" t="s">
        <v>1314</v>
      </c>
      <c r="D195" s="165" t="s">
        <v>136</v>
      </c>
      <c r="E195" s="165" t="s">
        <v>451</v>
      </c>
      <c r="F195" s="171">
        <v>20.1994717</v>
      </c>
      <c r="G195" s="133">
        <v>18.348199399999999</v>
      </c>
      <c r="H195" s="55">
        <f t="shared" si="4"/>
        <v>0.10089667436249905</v>
      </c>
      <c r="I195" s="87">
        <f t="shared" si="5"/>
        <v>1.2741138156572658E-3</v>
      </c>
      <c r="J195" s="138">
        <v>505.17622847460001</v>
      </c>
      <c r="K195" s="138">
        <v>9.2827000000000002</v>
      </c>
    </row>
    <row r="196" spans="1:11" x14ac:dyDescent="0.2">
      <c r="A196" s="165" t="s">
        <v>1632</v>
      </c>
      <c r="B196" s="165" t="s">
        <v>1633</v>
      </c>
      <c r="C196" s="165" t="s">
        <v>411</v>
      </c>
      <c r="D196" s="165" t="s">
        <v>136</v>
      </c>
      <c r="E196" s="165" t="s">
        <v>451</v>
      </c>
      <c r="F196" s="171">
        <v>20.151750170000003</v>
      </c>
      <c r="G196" s="133">
        <v>8.7797079900000004</v>
      </c>
      <c r="H196" s="55">
        <f t="shared" si="4"/>
        <v>1.2952642836131503</v>
      </c>
      <c r="I196" s="87">
        <f t="shared" si="5"/>
        <v>1.2711037042256238E-3</v>
      </c>
      <c r="J196" s="138">
        <v>1543.0097991558071</v>
      </c>
      <c r="K196" s="138">
        <v>19.586749999999999</v>
      </c>
    </row>
    <row r="197" spans="1:11" x14ac:dyDescent="0.2">
      <c r="A197" s="165" t="s">
        <v>3164</v>
      </c>
      <c r="B197" s="165" t="s">
        <v>935</v>
      </c>
      <c r="C197" s="165" t="s">
        <v>411</v>
      </c>
      <c r="D197" s="165" t="s">
        <v>396</v>
      </c>
      <c r="E197" s="165" t="s">
        <v>138</v>
      </c>
      <c r="F197" s="171">
        <v>20.005991429999998</v>
      </c>
      <c r="G197" s="133">
        <v>24.509358969999997</v>
      </c>
      <c r="H197" s="55">
        <f t="shared" si="4"/>
        <v>-0.18374073126564516</v>
      </c>
      <c r="I197" s="87">
        <f t="shared" si="5"/>
        <v>1.2619097397920489E-3</v>
      </c>
      <c r="J197" s="138">
        <v>6544.6618187115819</v>
      </c>
      <c r="K197" s="138">
        <v>11.44585</v>
      </c>
    </row>
    <row r="198" spans="1:11" x14ac:dyDescent="0.2">
      <c r="A198" s="165" t="s">
        <v>2677</v>
      </c>
      <c r="B198" s="165" t="s">
        <v>519</v>
      </c>
      <c r="C198" s="165" t="s">
        <v>1509</v>
      </c>
      <c r="D198" s="165" t="s">
        <v>137</v>
      </c>
      <c r="E198" s="165" t="s">
        <v>138</v>
      </c>
      <c r="F198" s="171">
        <v>19.866240219999998</v>
      </c>
      <c r="G198" s="133">
        <v>25.539363719999997</v>
      </c>
      <c r="H198" s="55">
        <f t="shared" si="4"/>
        <v>-0.22213253087262108</v>
      </c>
      <c r="I198" s="87">
        <f t="shared" si="5"/>
        <v>1.2530947098714487E-3</v>
      </c>
      <c r="J198" s="138">
        <v>571.13100175619991</v>
      </c>
      <c r="K198" s="138">
        <v>4.7942</v>
      </c>
    </row>
    <row r="199" spans="1:11" x14ac:dyDescent="0.2">
      <c r="A199" s="165" t="s">
        <v>1352</v>
      </c>
      <c r="B199" s="165" t="s">
        <v>1353</v>
      </c>
      <c r="C199" s="165" t="s">
        <v>1343</v>
      </c>
      <c r="D199" s="165" t="s">
        <v>396</v>
      </c>
      <c r="E199" s="165" t="s">
        <v>138</v>
      </c>
      <c r="F199" s="171">
        <v>19.651887590000001</v>
      </c>
      <c r="G199" s="133">
        <v>17.698201170000001</v>
      </c>
      <c r="H199" s="55">
        <f t="shared" ref="H199:H262" si="6">IF(ISERROR(F199/G199-1),"",IF((F199/G199-1)&gt;10000%,"",F199/G199-1))</f>
        <v>0.1103889825431339</v>
      </c>
      <c r="I199" s="87">
        <f t="shared" ref="I199:I262" si="7">F199/$F$1639</f>
        <v>1.2395740766904598E-3</v>
      </c>
      <c r="J199" s="138">
        <v>2210.1757739999998</v>
      </c>
      <c r="K199" s="138">
        <v>17.411249999999999</v>
      </c>
    </row>
    <row r="200" spans="1:11" x14ac:dyDescent="0.2">
      <c r="A200" s="165" t="s">
        <v>3098</v>
      </c>
      <c r="B200" s="165" t="s">
        <v>1519</v>
      </c>
      <c r="C200" s="165" t="s">
        <v>1313</v>
      </c>
      <c r="D200" s="165" t="s">
        <v>137</v>
      </c>
      <c r="E200" s="165" t="s">
        <v>138</v>
      </c>
      <c r="F200" s="171">
        <v>19.629264729999999</v>
      </c>
      <c r="G200" s="133">
        <v>18.769714609999998</v>
      </c>
      <c r="H200" s="55">
        <f t="shared" si="6"/>
        <v>4.5794522605157484E-2</v>
      </c>
      <c r="I200" s="87">
        <f t="shared" si="7"/>
        <v>1.2381471038020707E-3</v>
      </c>
      <c r="J200" s="138">
        <v>193.71184785395755</v>
      </c>
      <c r="K200" s="138">
        <v>16.95665</v>
      </c>
    </row>
    <row r="201" spans="1:11" x14ac:dyDescent="0.2">
      <c r="A201" s="165" t="s">
        <v>801</v>
      </c>
      <c r="B201" s="165" t="s">
        <v>788</v>
      </c>
      <c r="C201" s="165" t="s">
        <v>1315</v>
      </c>
      <c r="D201" s="165" t="s">
        <v>137</v>
      </c>
      <c r="E201" s="165" t="s">
        <v>451</v>
      </c>
      <c r="F201" s="171">
        <v>19.567026649999999</v>
      </c>
      <c r="G201" s="133">
        <v>12.26678611</v>
      </c>
      <c r="H201" s="55">
        <f t="shared" si="6"/>
        <v>0.59512251004758077</v>
      </c>
      <c r="I201" s="87">
        <f t="shared" si="7"/>
        <v>1.2342213378827578E-3</v>
      </c>
      <c r="J201" s="138">
        <v>416.72998449307437</v>
      </c>
      <c r="K201" s="138">
        <v>14.95135</v>
      </c>
    </row>
    <row r="202" spans="1:11" x14ac:dyDescent="0.2">
      <c r="A202" s="165" t="s">
        <v>633</v>
      </c>
      <c r="B202" s="165" t="s">
        <v>245</v>
      </c>
      <c r="C202" s="165" t="s">
        <v>411</v>
      </c>
      <c r="D202" s="165" t="s">
        <v>137</v>
      </c>
      <c r="E202" s="165" t="s">
        <v>138</v>
      </c>
      <c r="F202" s="171">
        <v>19.536057360000001</v>
      </c>
      <c r="G202" s="133">
        <v>13.685431099999999</v>
      </c>
      <c r="H202" s="55">
        <f t="shared" si="6"/>
        <v>0.42750763328164365</v>
      </c>
      <c r="I202" s="87">
        <f t="shared" si="7"/>
        <v>1.23226790064261E-3</v>
      </c>
      <c r="J202" s="138">
        <v>683.18532835000008</v>
      </c>
      <c r="K202" s="138">
        <v>10.334</v>
      </c>
    </row>
    <row r="203" spans="1:11" x14ac:dyDescent="0.2">
      <c r="A203" s="165" t="s">
        <v>3185</v>
      </c>
      <c r="B203" s="165" t="s">
        <v>827</v>
      </c>
      <c r="C203" s="165" t="s">
        <v>411</v>
      </c>
      <c r="D203" s="165" t="s">
        <v>396</v>
      </c>
      <c r="E203" s="165" t="s">
        <v>138</v>
      </c>
      <c r="F203" s="171">
        <v>19.366633649999997</v>
      </c>
      <c r="G203" s="133">
        <v>14.22935734</v>
      </c>
      <c r="H203" s="55">
        <f t="shared" si="6"/>
        <v>0.36103361432625292</v>
      </c>
      <c r="I203" s="87">
        <f t="shared" si="7"/>
        <v>1.2215812305743569E-3</v>
      </c>
      <c r="J203" s="138">
        <v>929.56800107368258</v>
      </c>
      <c r="K203" s="138">
        <v>6.4934500000000002</v>
      </c>
    </row>
    <row r="204" spans="1:11" x14ac:dyDescent="0.2">
      <c r="A204" s="165" t="s">
        <v>630</v>
      </c>
      <c r="B204" s="165" t="s">
        <v>242</v>
      </c>
      <c r="C204" s="165" t="s">
        <v>411</v>
      </c>
      <c r="D204" s="165" t="s">
        <v>137</v>
      </c>
      <c r="E204" s="165" t="s">
        <v>138</v>
      </c>
      <c r="F204" s="171">
        <v>19.084291370000003</v>
      </c>
      <c r="G204" s="133">
        <v>13.10881069</v>
      </c>
      <c r="H204" s="55">
        <f t="shared" si="6"/>
        <v>0.45583698028062702</v>
      </c>
      <c r="I204" s="87">
        <f t="shared" si="7"/>
        <v>1.2037720420453239E-3</v>
      </c>
      <c r="J204" s="138">
        <v>196.20883936000001</v>
      </c>
      <c r="K204" s="138">
        <v>13.059200000000001</v>
      </c>
    </row>
    <row r="205" spans="1:11" x14ac:dyDescent="0.2">
      <c r="A205" s="165" t="s">
        <v>3106</v>
      </c>
      <c r="B205" s="165" t="s">
        <v>1978</v>
      </c>
      <c r="C205" s="165" t="s">
        <v>1313</v>
      </c>
      <c r="D205" s="165" t="s">
        <v>137</v>
      </c>
      <c r="E205" s="165" t="s">
        <v>138</v>
      </c>
      <c r="F205" s="171">
        <v>19.063548600000001</v>
      </c>
      <c r="G205" s="133">
        <v>19.373634420000002</v>
      </c>
      <c r="H205" s="55">
        <f t="shared" si="6"/>
        <v>-1.6005557515831437E-2</v>
      </c>
      <c r="I205" s="87">
        <f t="shared" si="7"/>
        <v>1.2024636588249843E-3</v>
      </c>
      <c r="J205" s="138">
        <v>1293.5601674552227</v>
      </c>
      <c r="K205" s="138">
        <v>6.6294500000000003</v>
      </c>
    </row>
    <row r="206" spans="1:11" x14ac:dyDescent="0.2">
      <c r="A206" s="165" t="s">
        <v>1144</v>
      </c>
      <c r="B206" s="165" t="s">
        <v>951</v>
      </c>
      <c r="C206" s="165" t="s">
        <v>411</v>
      </c>
      <c r="D206" s="165" t="s">
        <v>396</v>
      </c>
      <c r="E206" s="165" t="s">
        <v>451</v>
      </c>
      <c r="F206" s="171">
        <v>19.018432090000001</v>
      </c>
      <c r="G206" s="133">
        <v>18.733229429999998</v>
      </c>
      <c r="H206" s="55">
        <f t="shared" si="6"/>
        <v>1.522442572252225E-2</v>
      </c>
      <c r="I206" s="87">
        <f t="shared" si="7"/>
        <v>1.1996178631745349E-3</v>
      </c>
      <c r="J206" s="138">
        <v>1015.5300331694125</v>
      </c>
      <c r="K206" s="138">
        <v>12.89995</v>
      </c>
    </row>
    <row r="207" spans="1:11" x14ac:dyDescent="0.2">
      <c r="A207" s="165" t="s">
        <v>641</v>
      </c>
      <c r="B207" s="165" t="s">
        <v>253</v>
      </c>
      <c r="C207" s="165" t="s">
        <v>411</v>
      </c>
      <c r="D207" s="165" t="s">
        <v>137</v>
      </c>
      <c r="E207" s="165" t="s">
        <v>138</v>
      </c>
      <c r="F207" s="171">
        <v>18.82869466</v>
      </c>
      <c r="G207" s="133">
        <v>16.882198649999999</v>
      </c>
      <c r="H207" s="55">
        <f t="shared" si="6"/>
        <v>0.11529872680416542</v>
      </c>
      <c r="I207" s="87">
        <f t="shared" si="7"/>
        <v>1.1876498728973285E-3</v>
      </c>
      <c r="J207" s="138">
        <v>223.72151138999999</v>
      </c>
      <c r="K207" s="138">
        <v>9.0235500000000002</v>
      </c>
    </row>
    <row r="208" spans="1:11" x14ac:dyDescent="0.2">
      <c r="A208" s="165" t="s">
        <v>1280</v>
      </c>
      <c r="B208" s="165" t="s">
        <v>455</v>
      </c>
      <c r="C208" s="165" t="s">
        <v>1510</v>
      </c>
      <c r="D208" s="165" t="s">
        <v>137</v>
      </c>
      <c r="E208" s="165" t="s">
        <v>138</v>
      </c>
      <c r="F208" s="171">
        <v>18.828218100000001</v>
      </c>
      <c r="G208" s="133">
        <v>16.50334466</v>
      </c>
      <c r="H208" s="55">
        <f t="shared" si="6"/>
        <v>0.14087286473722593</v>
      </c>
      <c r="I208" s="87">
        <f t="shared" si="7"/>
        <v>1.1876198131171023E-3</v>
      </c>
      <c r="J208" s="138">
        <v>822.75829464999993</v>
      </c>
      <c r="K208" s="138">
        <v>14.587350000000001</v>
      </c>
    </row>
    <row r="209" spans="1:11" x14ac:dyDescent="0.2">
      <c r="A209" s="165" t="s">
        <v>645</v>
      </c>
      <c r="B209" s="165" t="s">
        <v>256</v>
      </c>
      <c r="C209" s="165" t="s">
        <v>411</v>
      </c>
      <c r="D209" s="165" t="s">
        <v>137</v>
      </c>
      <c r="E209" s="165" t="s">
        <v>138</v>
      </c>
      <c r="F209" s="171">
        <v>18.689312739999998</v>
      </c>
      <c r="G209" s="133">
        <v>13.215671710000001</v>
      </c>
      <c r="H209" s="55">
        <f t="shared" si="6"/>
        <v>0.4141780418060943</v>
      </c>
      <c r="I209" s="87">
        <f t="shared" si="7"/>
        <v>1.1788581365310335E-3</v>
      </c>
      <c r="J209" s="138">
        <v>221.60436869</v>
      </c>
      <c r="K209" s="138">
        <v>10.629</v>
      </c>
    </row>
    <row r="210" spans="1:11" x14ac:dyDescent="0.2">
      <c r="A210" s="165" t="s">
        <v>673</v>
      </c>
      <c r="B210" s="165" t="s">
        <v>223</v>
      </c>
      <c r="C210" s="165" t="s">
        <v>1511</v>
      </c>
      <c r="D210" s="165" t="s">
        <v>137</v>
      </c>
      <c r="E210" s="165" t="s">
        <v>138</v>
      </c>
      <c r="F210" s="171">
        <v>18.639114230000001</v>
      </c>
      <c r="G210" s="133">
        <v>16.03333142</v>
      </c>
      <c r="H210" s="55">
        <f t="shared" si="6"/>
        <v>0.16252285577715586</v>
      </c>
      <c r="I210" s="87">
        <f t="shared" si="7"/>
        <v>1.1756917856449156E-3</v>
      </c>
      <c r="J210" s="138">
        <v>321.99573727999996</v>
      </c>
      <c r="K210" s="138">
        <v>13.93525</v>
      </c>
    </row>
    <row r="211" spans="1:11" x14ac:dyDescent="0.2">
      <c r="A211" s="165" t="s">
        <v>1418</v>
      </c>
      <c r="B211" s="165" t="s">
        <v>779</v>
      </c>
      <c r="C211" s="165" t="s">
        <v>1420</v>
      </c>
      <c r="D211" s="165" t="s">
        <v>137</v>
      </c>
      <c r="E211" s="165" t="s">
        <v>451</v>
      </c>
      <c r="F211" s="171">
        <v>18.536447239999998</v>
      </c>
      <c r="G211" s="133">
        <v>15.19199663</v>
      </c>
      <c r="H211" s="55">
        <f t="shared" si="6"/>
        <v>0.22014556028768673</v>
      </c>
      <c r="I211" s="87">
        <f t="shared" si="7"/>
        <v>1.1692159019033152E-3</v>
      </c>
      <c r="J211" s="138">
        <v>480.19853884107869</v>
      </c>
      <c r="K211" s="138">
        <v>28.753699999999998</v>
      </c>
    </row>
    <row r="212" spans="1:11" x14ac:dyDescent="0.2">
      <c r="A212" s="165" t="s">
        <v>2828</v>
      </c>
      <c r="B212" s="165" t="s">
        <v>764</v>
      </c>
      <c r="C212" s="165" t="s">
        <v>1509</v>
      </c>
      <c r="D212" s="165" t="s">
        <v>137</v>
      </c>
      <c r="E212" s="165" t="s">
        <v>451</v>
      </c>
      <c r="F212" s="171">
        <v>18.395830350000001</v>
      </c>
      <c r="G212" s="133">
        <v>21.04370466</v>
      </c>
      <c r="H212" s="55">
        <f t="shared" si="6"/>
        <v>-0.12582738414083017</v>
      </c>
      <c r="I212" s="87">
        <f t="shared" si="7"/>
        <v>1.1603462678393829E-3</v>
      </c>
      <c r="J212" s="138">
        <v>662.96076331869995</v>
      </c>
      <c r="K212" s="138">
        <v>7.1435000000000004</v>
      </c>
    </row>
    <row r="213" spans="1:11" x14ac:dyDescent="0.2">
      <c r="A213" s="165" t="s">
        <v>585</v>
      </c>
      <c r="B213" s="165" t="s">
        <v>2898</v>
      </c>
      <c r="C213" s="165" t="s">
        <v>1512</v>
      </c>
      <c r="D213" s="165" t="s">
        <v>137</v>
      </c>
      <c r="E213" s="165" t="s">
        <v>138</v>
      </c>
      <c r="F213" s="171">
        <v>18.387791870000001</v>
      </c>
      <c r="G213" s="133">
        <v>10.529072640000001</v>
      </c>
      <c r="H213" s="55">
        <f t="shared" si="6"/>
        <v>0.74638284858484938</v>
      </c>
      <c r="I213" s="87">
        <f t="shared" si="7"/>
        <v>1.1598392279238347E-3</v>
      </c>
      <c r="J213" s="138">
        <v>531.38913479999997</v>
      </c>
      <c r="K213" s="138">
        <v>24.034400000000002</v>
      </c>
    </row>
    <row r="214" spans="1:11" x14ac:dyDescent="0.2">
      <c r="A214" s="165" t="s">
        <v>2640</v>
      </c>
      <c r="B214" s="165" t="s">
        <v>2009</v>
      </c>
      <c r="C214" s="165" t="s">
        <v>1510</v>
      </c>
      <c r="D214" s="165" t="s">
        <v>137</v>
      </c>
      <c r="E214" s="165" t="s">
        <v>138</v>
      </c>
      <c r="F214" s="171">
        <v>18.289000699999999</v>
      </c>
      <c r="G214" s="133">
        <v>12.446066849999999</v>
      </c>
      <c r="H214" s="55">
        <f t="shared" si="6"/>
        <v>0.46946026567421173</v>
      </c>
      <c r="I214" s="87">
        <f t="shared" si="7"/>
        <v>1.1536078176953215E-3</v>
      </c>
      <c r="J214" s="138">
        <v>337.6661626179822</v>
      </c>
      <c r="K214" s="138">
        <v>10.9984</v>
      </c>
    </row>
    <row r="215" spans="1:11" x14ac:dyDescent="0.2">
      <c r="A215" s="165" t="s">
        <v>3157</v>
      </c>
      <c r="B215" s="165" t="s">
        <v>721</v>
      </c>
      <c r="C215" s="165" t="s">
        <v>411</v>
      </c>
      <c r="D215" s="165" t="s">
        <v>396</v>
      </c>
      <c r="E215" s="165" t="s">
        <v>451</v>
      </c>
      <c r="F215" s="171">
        <v>18.215093789999997</v>
      </c>
      <c r="G215" s="133">
        <v>20.788797819999999</v>
      </c>
      <c r="H215" s="55">
        <f t="shared" si="6"/>
        <v>-0.12380244650433581</v>
      </c>
      <c r="I215" s="87">
        <f t="shared" si="7"/>
        <v>1.1489460217581761E-3</v>
      </c>
      <c r="J215" s="138">
        <v>1626.7947055</v>
      </c>
      <c r="K215" s="138">
        <v>7.2724000000000002</v>
      </c>
    </row>
    <row r="216" spans="1:11" x14ac:dyDescent="0.2">
      <c r="A216" s="165" t="s">
        <v>1962</v>
      </c>
      <c r="B216" s="165" t="s">
        <v>1963</v>
      </c>
      <c r="C216" s="165" t="s">
        <v>1315</v>
      </c>
      <c r="D216" s="165" t="s">
        <v>396</v>
      </c>
      <c r="E216" s="165" t="s">
        <v>451</v>
      </c>
      <c r="F216" s="171">
        <v>18.181509420000001</v>
      </c>
      <c r="G216" s="133">
        <v>27.52074545</v>
      </c>
      <c r="H216" s="55">
        <f t="shared" si="6"/>
        <v>-0.33935258210820007</v>
      </c>
      <c r="I216" s="87">
        <f t="shared" si="7"/>
        <v>1.1468276341863298E-3</v>
      </c>
      <c r="J216" s="138">
        <v>711.23260316367521</v>
      </c>
      <c r="K216" s="138">
        <v>13.65835</v>
      </c>
    </row>
    <row r="217" spans="1:11" x14ac:dyDescent="0.2">
      <c r="A217" s="165" t="s">
        <v>3892</v>
      </c>
      <c r="B217" s="165" t="s">
        <v>3807</v>
      </c>
      <c r="C217" s="165" t="s">
        <v>411</v>
      </c>
      <c r="D217" s="165" t="s">
        <v>396</v>
      </c>
      <c r="E217" s="165" t="s">
        <v>138</v>
      </c>
      <c r="F217" s="171">
        <v>18.03730723</v>
      </c>
      <c r="G217" s="133">
        <v>10.7379771</v>
      </c>
      <c r="H217" s="55">
        <f t="shared" si="6"/>
        <v>0.67976771248655377</v>
      </c>
      <c r="I217" s="87">
        <f t="shared" si="7"/>
        <v>1.1377318516205394E-3</v>
      </c>
      <c r="J217" s="138">
        <v>190.55720399147611</v>
      </c>
      <c r="K217" s="138">
        <v>38.093200000000003</v>
      </c>
    </row>
    <row r="218" spans="1:11" x14ac:dyDescent="0.2">
      <c r="A218" s="165" t="s">
        <v>3895</v>
      </c>
      <c r="B218" s="165" t="s">
        <v>54</v>
      </c>
      <c r="C218" s="165" t="s">
        <v>1509</v>
      </c>
      <c r="D218" s="165" t="s">
        <v>136</v>
      </c>
      <c r="E218" s="165" t="s">
        <v>451</v>
      </c>
      <c r="F218" s="171">
        <v>17.83474038</v>
      </c>
      <c r="G218" s="133">
        <v>9.0819946099999989</v>
      </c>
      <c r="H218" s="55">
        <f t="shared" si="6"/>
        <v>0.96374707824232031</v>
      </c>
      <c r="I218" s="87">
        <f t="shared" si="7"/>
        <v>1.1249546252647049E-3</v>
      </c>
      <c r="J218" s="138">
        <v>219.0106253866</v>
      </c>
      <c r="K218" s="138">
        <v>62.740650000000002</v>
      </c>
    </row>
    <row r="219" spans="1:11" x14ac:dyDescent="0.2">
      <c r="A219" s="165" t="s">
        <v>1645</v>
      </c>
      <c r="B219" s="165" t="s">
        <v>2977</v>
      </c>
      <c r="C219" s="165" t="s">
        <v>1643</v>
      </c>
      <c r="D219" s="165" t="s">
        <v>136</v>
      </c>
      <c r="E219" s="165" t="s">
        <v>451</v>
      </c>
      <c r="F219" s="171">
        <v>17.767288570000002</v>
      </c>
      <c r="G219" s="133">
        <v>14.00631091</v>
      </c>
      <c r="H219" s="55">
        <f t="shared" si="6"/>
        <v>0.2685202180764672</v>
      </c>
      <c r="I219" s="87">
        <f t="shared" si="7"/>
        <v>1.1206999950303862E-3</v>
      </c>
      <c r="J219" s="138">
        <v>48.8</v>
      </c>
      <c r="K219" s="138">
        <v>14.19525</v>
      </c>
    </row>
    <row r="220" spans="1:11" x14ac:dyDescent="0.2">
      <c r="A220" s="165" t="s">
        <v>3832</v>
      </c>
      <c r="B220" s="165" t="s">
        <v>164</v>
      </c>
      <c r="C220" s="165" t="s">
        <v>411</v>
      </c>
      <c r="D220" s="165" t="s">
        <v>396</v>
      </c>
      <c r="E220" s="165" t="s">
        <v>138</v>
      </c>
      <c r="F220" s="171">
        <v>17.73376391</v>
      </c>
      <c r="G220" s="133">
        <v>9.82670259</v>
      </c>
      <c r="H220" s="55">
        <f t="shared" si="6"/>
        <v>0.80465051705609825</v>
      </c>
      <c r="I220" s="87">
        <f t="shared" si="7"/>
        <v>1.1185853737617907E-3</v>
      </c>
      <c r="J220" s="138">
        <v>405.46273497000004</v>
      </c>
      <c r="K220" s="138">
        <v>4.4126500000000002</v>
      </c>
    </row>
    <row r="221" spans="1:11" x14ac:dyDescent="0.2">
      <c r="A221" s="165" t="s">
        <v>1147</v>
      </c>
      <c r="B221" s="165" t="s">
        <v>983</v>
      </c>
      <c r="C221" s="165" t="s">
        <v>411</v>
      </c>
      <c r="D221" s="165" t="s">
        <v>396</v>
      </c>
      <c r="E221" s="165" t="s">
        <v>451</v>
      </c>
      <c r="F221" s="171">
        <v>17.68989457</v>
      </c>
      <c r="G221" s="133">
        <v>9.4478736999999988</v>
      </c>
      <c r="H221" s="55">
        <f t="shared" si="6"/>
        <v>0.8723678080074253</v>
      </c>
      <c r="I221" s="87">
        <f t="shared" si="7"/>
        <v>1.1158182453433892E-3</v>
      </c>
      <c r="J221" s="138">
        <v>903.41137371000002</v>
      </c>
      <c r="K221" s="138">
        <v>10.1008</v>
      </c>
    </row>
    <row r="222" spans="1:11" x14ac:dyDescent="0.2">
      <c r="A222" s="165" t="s">
        <v>2824</v>
      </c>
      <c r="B222" s="165" t="s">
        <v>438</v>
      </c>
      <c r="C222" s="165" t="s">
        <v>1509</v>
      </c>
      <c r="D222" s="165" t="s">
        <v>136</v>
      </c>
      <c r="E222" s="165" t="s">
        <v>451</v>
      </c>
      <c r="F222" s="171">
        <v>17.614251579999998</v>
      </c>
      <c r="G222" s="133">
        <v>16.793172800000001</v>
      </c>
      <c r="H222" s="55">
        <f t="shared" si="6"/>
        <v>4.8893606335069562E-2</v>
      </c>
      <c r="I222" s="87">
        <f t="shared" si="7"/>
        <v>1.11104694339807E-3</v>
      </c>
      <c r="J222" s="138">
        <v>151.00174976169401</v>
      </c>
      <c r="K222" s="138">
        <v>10.0654</v>
      </c>
    </row>
    <row r="223" spans="1:11" x14ac:dyDescent="0.2">
      <c r="A223" s="165" t="s">
        <v>2573</v>
      </c>
      <c r="B223" s="165" t="s">
        <v>964</v>
      </c>
      <c r="C223" s="165" t="s">
        <v>411</v>
      </c>
      <c r="D223" s="165" t="s">
        <v>396</v>
      </c>
      <c r="E223" s="165" t="s">
        <v>138</v>
      </c>
      <c r="F223" s="171">
        <v>17.588632269999998</v>
      </c>
      <c r="G223" s="133">
        <v>24.123677129999997</v>
      </c>
      <c r="H223" s="55">
        <f t="shared" si="6"/>
        <v>-0.27089754289046897</v>
      </c>
      <c r="I223" s="87">
        <f t="shared" si="7"/>
        <v>1.1094309646584575E-3</v>
      </c>
      <c r="J223" s="138">
        <v>1169.5129487582985</v>
      </c>
      <c r="K223" s="138">
        <v>16.50855</v>
      </c>
    </row>
    <row r="224" spans="1:11" x14ac:dyDescent="0.2">
      <c r="A224" s="165" t="s">
        <v>2718</v>
      </c>
      <c r="B224" s="165" t="s">
        <v>468</v>
      </c>
      <c r="C224" s="165" t="s">
        <v>1509</v>
      </c>
      <c r="D224" s="165" t="s">
        <v>396</v>
      </c>
      <c r="E224" s="165" t="s">
        <v>138</v>
      </c>
      <c r="F224" s="171">
        <v>17.584307510000002</v>
      </c>
      <c r="G224" s="133">
        <v>16.829700020000001</v>
      </c>
      <c r="H224" s="55">
        <f t="shared" si="6"/>
        <v>4.4837845541111587E-2</v>
      </c>
      <c r="I224" s="87">
        <f t="shared" si="7"/>
        <v>1.1091581735405891E-3</v>
      </c>
      <c r="J224" s="138">
        <v>489.34440276679999</v>
      </c>
      <c r="K224" s="138">
        <v>5.9719499999999996</v>
      </c>
    </row>
    <row r="225" spans="1:11" x14ac:dyDescent="0.2">
      <c r="A225" s="165" t="s">
        <v>2754</v>
      </c>
      <c r="B225" s="165" t="s">
        <v>96</v>
      </c>
      <c r="C225" s="165" t="s">
        <v>1509</v>
      </c>
      <c r="D225" s="165" t="s">
        <v>136</v>
      </c>
      <c r="E225" s="165" t="s">
        <v>451</v>
      </c>
      <c r="F225" s="171">
        <v>17.128385420000001</v>
      </c>
      <c r="G225" s="133">
        <v>11.02224266</v>
      </c>
      <c r="H225" s="55">
        <f t="shared" si="6"/>
        <v>0.55398369899433897</v>
      </c>
      <c r="I225" s="87">
        <f t="shared" si="7"/>
        <v>1.080400162323279E-3</v>
      </c>
      <c r="J225" s="138">
        <v>233.79260853240001</v>
      </c>
      <c r="K225" s="138">
        <v>19.28565</v>
      </c>
    </row>
    <row r="226" spans="1:11" x14ac:dyDescent="0.2">
      <c r="A226" s="165" t="s">
        <v>2704</v>
      </c>
      <c r="B226" s="165" t="s">
        <v>74</v>
      </c>
      <c r="C226" s="165" t="s">
        <v>1509</v>
      </c>
      <c r="D226" s="165" t="s">
        <v>136</v>
      </c>
      <c r="E226" s="165" t="s">
        <v>451</v>
      </c>
      <c r="F226" s="171">
        <v>17.097520960000001</v>
      </c>
      <c r="G226" s="133">
        <v>4.6772358700000005</v>
      </c>
      <c r="H226" s="55">
        <f t="shared" si="6"/>
        <v>2.6554754635455233</v>
      </c>
      <c r="I226" s="87">
        <f t="shared" si="7"/>
        <v>1.0784533374021696E-3</v>
      </c>
      <c r="J226" s="138">
        <v>434.76734112000003</v>
      </c>
      <c r="K226" s="138">
        <v>2.1219000000000001</v>
      </c>
    </row>
    <row r="227" spans="1:11" x14ac:dyDescent="0.2">
      <c r="A227" s="165" t="s">
        <v>2586</v>
      </c>
      <c r="B227" s="165" t="s">
        <v>104</v>
      </c>
      <c r="C227" s="165" t="s">
        <v>1314</v>
      </c>
      <c r="D227" s="165" t="s">
        <v>136</v>
      </c>
      <c r="E227" s="165" t="s">
        <v>451</v>
      </c>
      <c r="F227" s="171">
        <v>17.034655149999999</v>
      </c>
      <c r="G227" s="133">
        <v>3.71557614</v>
      </c>
      <c r="H227" s="55">
        <f t="shared" si="6"/>
        <v>3.5846604962857791</v>
      </c>
      <c r="I227" s="87">
        <f t="shared" si="7"/>
        <v>1.0744879764143628E-3</v>
      </c>
      <c r="J227" s="138">
        <v>81.356954996699997</v>
      </c>
      <c r="K227" s="138">
        <v>8.5212000000000003</v>
      </c>
    </row>
    <row r="228" spans="1:11" x14ac:dyDescent="0.2">
      <c r="A228" s="165" t="s">
        <v>1269</v>
      </c>
      <c r="B228" s="165" t="s">
        <v>708</v>
      </c>
      <c r="C228" s="165" t="s">
        <v>1510</v>
      </c>
      <c r="D228" s="165" t="s">
        <v>137</v>
      </c>
      <c r="E228" s="165" t="s">
        <v>138</v>
      </c>
      <c r="F228" s="171">
        <v>16.985538809999998</v>
      </c>
      <c r="G228" s="133">
        <v>18.42876914</v>
      </c>
      <c r="H228" s="55">
        <f t="shared" si="6"/>
        <v>-7.8313983914826024E-2</v>
      </c>
      <c r="I228" s="87">
        <f t="shared" si="7"/>
        <v>1.0713898851227714E-3</v>
      </c>
      <c r="J228" s="138">
        <v>866.19179170000007</v>
      </c>
      <c r="K228" s="138">
        <v>25.720500000000001</v>
      </c>
    </row>
    <row r="229" spans="1:11" x14ac:dyDescent="0.2">
      <c r="A229" s="165" t="s">
        <v>1650</v>
      </c>
      <c r="B229" s="165" t="s">
        <v>2975</v>
      </c>
      <c r="C229" s="165" t="s">
        <v>1643</v>
      </c>
      <c r="D229" s="165" t="s">
        <v>137</v>
      </c>
      <c r="E229" s="165" t="s">
        <v>451</v>
      </c>
      <c r="F229" s="171">
        <v>16.92774764</v>
      </c>
      <c r="G229" s="133">
        <v>20.32786055</v>
      </c>
      <c r="H229" s="55">
        <f t="shared" si="6"/>
        <v>-0.1672636872747536</v>
      </c>
      <c r="I229" s="87">
        <f t="shared" si="7"/>
        <v>1.0677446151269232E-3</v>
      </c>
      <c r="J229" s="138">
        <v>2133.9234488976313</v>
      </c>
      <c r="K229" s="138">
        <v>30.21895</v>
      </c>
    </row>
    <row r="230" spans="1:11" x14ac:dyDescent="0.2">
      <c r="A230" s="165" t="s">
        <v>1486</v>
      </c>
      <c r="B230" s="165" t="s">
        <v>276</v>
      </c>
      <c r="C230" s="165" t="s">
        <v>1314</v>
      </c>
      <c r="D230" s="165" t="s">
        <v>137</v>
      </c>
      <c r="E230" s="165" t="s">
        <v>451</v>
      </c>
      <c r="F230" s="171">
        <v>16.86285032</v>
      </c>
      <c r="G230" s="133">
        <v>12.29158262</v>
      </c>
      <c r="H230" s="55">
        <f t="shared" si="6"/>
        <v>0.37190228803912961</v>
      </c>
      <c r="I230" s="87">
        <f t="shared" si="7"/>
        <v>1.0636511134136516E-3</v>
      </c>
      <c r="J230" s="138">
        <v>740.49883271099998</v>
      </c>
      <c r="K230" s="138">
        <v>4.1931000000000003</v>
      </c>
    </row>
    <row r="231" spans="1:11" x14ac:dyDescent="0.2">
      <c r="A231" s="165" t="s">
        <v>535</v>
      </c>
      <c r="B231" s="165" t="s">
        <v>482</v>
      </c>
      <c r="C231" s="165" t="s">
        <v>1315</v>
      </c>
      <c r="D231" s="165" t="s">
        <v>137</v>
      </c>
      <c r="E231" s="165" t="s">
        <v>138</v>
      </c>
      <c r="F231" s="171">
        <v>16.699712859999998</v>
      </c>
      <c r="G231" s="133">
        <v>19.261139119999999</v>
      </c>
      <c r="H231" s="55">
        <f t="shared" si="6"/>
        <v>-0.13298415239316341</v>
      </c>
      <c r="I231" s="87">
        <f t="shared" si="7"/>
        <v>1.0533609585658276E-3</v>
      </c>
      <c r="J231" s="138">
        <v>1593.3571442699999</v>
      </c>
      <c r="K231" s="138">
        <v>8.7317999999999998</v>
      </c>
    </row>
    <row r="232" spans="1:11" x14ac:dyDescent="0.2">
      <c r="A232" s="165" t="s">
        <v>3076</v>
      </c>
      <c r="B232" s="165" t="s">
        <v>37</v>
      </c>
      <c r="C232" s="165" t="s">
        <v>1313</v>
      </c>
      <c r="D232" s="165" t="s">
        <v>136</v>
      </c>
      <c r="E232" s="165" t="s">
        <v>451</v>
      </c>
      <c r="F232" s="171">
        <v>16.610444999999999</v>
      </c>
      <c r="G232" s="133">
        <v>19.171862000000001</v>
      </c>
      <c r="H232" s="55">
        <f t="shared" si="6"/>
        <v>-0.13360293329881068</v>
      </c>
      <c r="I232" s="87">
        <f t="shared" si="7"/>
        <v>1.0477302462675374E-3</v>
      </c>
      <c r="J232" s="138">
        <v>205.49320627999637</v>
      </c>
      <c r="K232" s="138">
        <v>24.569199999999999</v>
      </c>
    </row>
    <row r="233" spans="1:11" x14ac:dyDescent="0.2">
      <c r="A233" s="165" t="s">
        <v>1753</v>
      </c>
      <c r="B233" s="165" t="s">
        <v>314</v>
      </c>
      <c r="C233" s="165" t="s">
        <v>1511</v>
      </c>
      <c r="D233" s="165" t="s">
        <v>137</v>
      </c>
      <c r="E233" s="165" t="s">
        <v>138</v>
      </c>
      <c r="F233" s="171">
        <v>16.561640609999998</v>
      </c>
      <c r="G233" s="133">
        <v>9.7808603000000005</v>
      </c>
      <c r="H233" s="55">
        <f t="shared" si="6"/>
        <v>0.69327033635272328</v>
      </c>
      <c r="I233" s="87">
        <f t="shared" si="7"/>
        <v>1.0446518317185208E-3</v>
      </c>
      <c r="J233" s="138">
        <v>148.24315449846407</v>
      </c>
      <c r="K233" s="138">
        <v>62.197899999999997</v>
      </c>
    </row>
    <row r="234" spans="1:11" x14ac:dyDescent="0.2">
      <c r="A234" s="165" t="s">
        <v>3184</v>
      </c>
      <c r="B234" s="165" t="s">
        <v>904</v>
      </c>
      <c r="C234" s="165" t="s">
        <v>411</v>
      </c>
      <c r="D234" s="165" t="s">
        <v>396</v>
      </c>
      <c r="E234" s="165" t="s">
        <v>138</v>
      </c>
      <c r="F234" s="171">
        <v>16.546274090000001</v>
      </c>
      <c r="G234" s="133">
        <v>19.669083219999997</v>
      </c>
      <c r="H234" s="55">
        <f t="shared" si="6"/>
        <v>-0.15876739627725245</v>
      </c>
      <c r="I234" s="87">
        <f t="shared" si="7"/>
        <v>1.0436825640207637E-3</v>
      </c>
      <c r="J234" s="138">
        <v>2809.3215364396369</v>
      </c>
      <c r="K234" s="138">
        <v>2.9580500000000001</v>
      </c>
    </row>
    <row r="235" spans="1:11" x14ac:dyDescent="0.2">
      <c r="A235" s="165" t="s">
        <v>2016</v>
      </c>
      <c r="B235" s="165" t="s">
        <v>2017</v>
      </c>
      <c r="C235" s="165" t="s">
        <v>411</v>
      </c>
      <c r="D235" s="165" t="s">
        <v>396</v>
      </c>
      <c r="E235" s="165" t="s">
        <v>451</v>
      </c>
      <c r="F235" s="171">
        <v>16.432420449999999</v>
      </c>
      <c r="G235" s="133">
        <v>25.535626449999999</v>
      </c>
      <c r="H235" s="55">
        <f t="shared" si="6"/>
        <v>-0.35649041224128653</v>
      </c>
      <c r="I235" s="87">
        <f t="shared" si="7"/>
        <v>1.0365010645319987E-3</v>
      </c>
      <c r="J235" s="138">
        <v>2191.3391952135071</v>
      </c>
      <c r="K235" s="138">
        <v>11.796150000000001</v>
      </c>
    </row>
    <row r="236" spans="1:11" x14ac:dyDescent="0.2">
      <c r="A236" s="165" t="s">
        <v>1113</v>
      </c>
      <c r="B236" s="165" t="s">
        <v>947</v>
      </c>
      <c r="C236" s="165" t="s">
        <v>411</v>
      </c>
      <c r="D236" s="165" t="s">
        <v>137</v>
      </c>
      <c r="E236" s="165" t="s">
        <v>138</v>
      </c>
      <c r="F236" s="171">
        <v>16.40306816</v>
      </c>
      <c r="G236" s="133">
        <v>15.717321070000001</v>
      </c>
      <c r="H236" s="55">
        <f t="shared" si="6"/>
        <v>4.3630023650079952E-2</v>
      </c>
      <c r="I236" s="87">
        <f t="shared" si="7"/>
        <v>1.0346496221395635E-3</v>
      </c>
      <c r="J236" s="138">
        <v>1847.3294062044099</v>
      </c>
      <c r="K236" s="138">
        <v>14.178000000000001</v>
      </c>
    </row>
    <row r="237" spans="1:11" x14ac:dyDescent="0.2">
      <c r="A237" s="165" t="s">
        <v>1132</v>
      </c>
      <c r="B237" s="165" t="s">
        <v>968</v>
      </c>
      <c r="C237" s="165" t="s">
        <v>411</v>
      </c>
      <c r="D237" s="165" t="s">
        <v>137</v>
      </c>
      <c r="E237" s="165" t="s">
        <v>138</v>
      </c>
      <c r="F237" s="171">
        <v>16.394174100000001</v>
      </c>
      <c r="G237" s="133">
        <v>15.309427640000001</v>
      </c>
      <c r="H237" s="55">
        <f t="shared" si="6"/>
        <v>7.0854801727910921E-2</v>
      </c>
      <c r="I237" s="87">
        <f t="shared" si="7"/>
        <v>1.0340886151542529E-3</v>
      </c>
      <c r="J237" s="138">
        <v>1105.8131181952301</v>
      </c>
      <c r="K237" s="138">
        <v>13.5824</v>
      </c>
    </row>
    <row r="238" spans="1:11" x14ac:dyDescent="0.2">
      <c r="A238" s="165" t="s">
        <v>2550</v>
      </c>
      <c r="B238" s="165" t="s">
        <v>1801</v>
      </c>
      <c r="C238" s="165" t="s">
        <v>411</v>
      </c>
      <c r="D238" s="165" t="s">
        <v>396</v>
      </c>
      <c r="E238" s="165" t="s">
        <v>451</v>
      </c>
      <c r="F238" s="171">
        <v>16.385865890000002</v>
      </c>
      <c r="G238" s="133">
        <v>7.8186604600000003</v>
      </c>
      <c r="H238" s="55">
        <f t="shared" si="6"/>
        <v>1.095738262817465</v>
      </c>
      <c r="I238" s="87">
        <f t="shared" si="7"/>
        <v>1.0335645615898034E-3</v>
      </c>
      <c r="J238" s="138">
        <v>2699.7362162937466</v>
      </c>
      <c r="K238" s="138">
        <v>17.680900000000001</v>
      </c>
    </row>
    <row r="239" spans="1:11" x14ac:dyDescent="0.2">
      <c r="A239" s="165" t="s">
        <v>1366</v>
      </c>
      <c r="B239" s="165" t="s">
        <v>1367</v>
      </c>
      <c r="C239" s="165" t="s">
        <v>1343</v>
      </c>
      <c r="D239" s="165" t="s">
        <v>137</v>
      </c>
      <c r="E239" s="165" t="s">
        <v>138</v>
      </c>
      <c r="F239" s="171">
        <v>16.383953139999999</v>
      </c>
      <c r="G239" s="133">
        <v>17.73876632</v>
      </c>
      <c r="H239" s="55">
        <f t="shared" si="6"/>
        <v>-7.6375840098445003E-2</v>
      </c>
      <c r="I239" s="87">
        <f t="shared" si="7"/>
        <v>1.0334439118402903E-3</v>
      </c>
      <c r="J239" s="138">
        <v>2160.1909000000001</v>
      </c>
      <c r="K239" s="138">
        <v>8.4881499999999992</v>
      </c>
    </row>
    <row r="240" spans="1:11" x14ac:dyDescent="0.2">
      <c r="A240" s="165" t="s">
        <v>1652</v>
      </c>
      <c r="B240" s="165" t="s">
        <v>2038</v>
      </c>
      <c r="C240" s="165" t="s">
        <v>1714</v>
      </c>
      <c r="D240" s="165" t="s">
        <v>136</v>
      </c>
      <c r="E240" s="165" t="s">
        <v>451</v>
      </c>
      <c r="F240" s="171">
        <v>16.373768779999999</v>
      </c>
      <c r="G240" s="133">
        <v>12.988170240000001</v>
      </c>
      <c r="H240" s="55">
        <f t="shared" si="6"/>
        <v>0.26066785986322261</v>
      </c>
      <c r="I240" s="87">
        <f t="shared" si="7"/>
        <v>1.03280151712956E-3</v>
      </c>
      <c r="J240" s="138">
        <v>8179.9436754091412</v>
      </c>
      <c r="K240" s="138">
        <v>6.7592999999999996</v>
      </c>
    </row>
    <row r="241" spans="1:11" x14ac:dyDescent="0.2">
      <c r="A241" s="165" t="s">
        <v>547</v>
      </c>
      <c r="B241" s="165" t="s">
        <v>548</v>
      </c>
      <c r="C241" s="165" t="s">
        <v>1315</v>
      </c>
      <c r="D241" s="165" t="s">
        <v>396</v>
      </c>
      <c r="E241" s="165" t="s">
        <v>138</v>
      </c>
      <c r="F241" s="171">
        <v>16.30668567</v>
      </c>
      <c r="G241" s="133">
        <v>17.370434739999997</v>
      </c>
      <c r="H241" s="55">
        <f t="shared" si="6"/>
        <v>-6.1239058545289882E-2</v>
      </c>
      <c r="I241" s="87">
        <f t="shared" si="7"/>
        <v>1.0285701432343579E-3</v>
      </c>
      <c r="J241" s="138">
        <v>690.02844559462346</v>
      </c>
      <c r="K241" s="138">
        <v>15.2857</v>
      </c>
    </row>
    <row r="242" spans="1:11" x14ac:dyDescent="0.2">
      <c r="A242" s="165" t="s">
        <v>2796</v>
      </c>
      <c r="B242" s="165" t="s">
        <v>1718</v>
      </c>
      <c r="C242" s="165" t="s">
        <v>1509</v>
      </c>
      <c r="D242" s="165" t="s">
        <v>137</v>
      </c>
      <c r="E242" s="165" t="s">
        <v>451</v>
      </c>
      <c r="F242" s="171">
        <v>16.279235060000001</v>
      </c>
      <c r="G242" s="133">
        <v>20.02112498</v>
      </c>
      <c r="H242" s="55">
        <f t="shared" si="6"/>
        <v>-0.18689708613966194</v>
      </c>
      <c r="I242" s="87">
        <f t="shared" si="7"/>
        <v>1.0268386523335725E-3</v>
      </c>
      <c r="J242" s="138">
        <v>832.93114086450009</v>
      </c>
      <c r="K242" s="138">
        <v>17.002549999999999</v>
      </c>
    </row>
    <row r="243" spans="1:11" x14ac:dyDescent="0.2">
      <c r="A243" s="165" t="s">
        <v>2729</v>
      </c>
      <c r="B243" s="165" t="s">
        <v>87</v>
      </c>
      <c r="C243" s="165" t="s">
        <v>1509</v>
      </c>
      <c r="D243" s="165" t="s">
        <v>396</v>
      </c>
      <c r="E243" s="165" t="s">
        <v>451</v>
      </c>
      <c r="F243" s="171">
        <v>16.277182920000001</v>
      </c>
      <c r="G243" s="133">
        <v>21.61795605</v>
      </c>
      <c r="H243" s="55">
        <f t="shared" si="6"/>
        <v>-0.24705264076064204</v>
      </c>
      <c r="I243" s="87">
        <f t="shared" si="7"/>
        <v>1.0267092103380345E-3</v>
      </c>
      <c r="J243" s="138">
        <v>1186.1613765378002</v>
      </c>
      <c r="K243" s="138">
        <v>18.71095</v>
      </c>
    </row>
    <row r="244" spans="1:11" x14ac:dyDescent="0.2">
      <c r="A244" s="165" t="s">
        <v>556</v>
      </c>
      <c r="B244" s="165" t="s">
        <v>25</v>
      </c>
      <c r="C244" s="165" t="s">
        <v>1511</v>
      </c>
      <c r="D244" s="165" t="s">
        <v>137</v>
      </c>
      <c r="E244" s="165" t="s">
        <v>138</v>
      </c>
      <c r="F244" s="171">
        <v>16.222587060000002</v>
      </c>
      <c r="G244" s="133">
        <v>13.025475199999999</v>
      </c>
      <c r="H244" s="55">
        <f t="shared" si="6"/>
        <v>0.24545068881632837</v>
      </c>
      <c r="I244" s="87">
        <f t="shared" si="7"/>
        <v>1.0232654896043041E-3</v>
      </c>
      <c r="J244" s="138">
        <v>378.74923384451807</v>
      </c>
      <c r="K244" s="138">
        <v>22.9831</v>
      </c>
    </row>
    <row r="245" spans="1:11" x14ac:dyDescent="0.2">
      <c r="A245" s="165" t="s">
        <v>3447</v>
      </c>
      <c r="B245" s="165" t="s">
        <v>33</v>
      </c>
      <c r="C245" s="165" t="s">
        <v>1314</v>
      </c>
      <c r="D245" s="165" t="s">
        <v>137</v>
      </c>
      <c r="E245" s="165" t="s">
        <v>138</v>
      </c>
      <c r="F245" s="171">
        <v>16.15522734</v>
      </c>
      <c r="G245" s="133">
        <v>16.186376450000001</v>
      </c>
      <c r="H245" s="55">
        <f t="shared" si="6"/>
        <v>-1.9244029135379037E-3</v>
      </c>
      <c r="I245" s="87">
        <f t="shared" si="7"/>
        <v>1.0190166680932541E-3</v>
      </c>
      <c r="J245" s="138">
        <v>974.37143437270015</v>
      </c>
      <c r="K245" s="138">
        <v>19.974350000000001</v>
      </c>
    </row>
    <row r="246" spans="1:11" x14ac:dyDescent="0.2">
      <c r="A246" s="165" t="s">
        <v>3504</v>
      </c>
      <c r="B246" s="165" t="s">
        <v>235</v>
      </c>
      <c r="C246" s="165" t="s">
        <v>1314</v>
      </c>
      <c r="D246" s="165" t="s">
        <v>136</v>
      </c>
      <c r="E246" s="165" t="s">
        <v>138</v>
      </c>
      <c r="F246" s="171">
        <v>16.056431010000001</v>
      </c>
      <c r="G246" s="133">
        <v>5.7470228899999993</v>
      </c>
      <c r="H246" s="55">
        <f t="shared" si="6"/>
        <v>1.7938693332749196</v>
      </c>
      <c r="I246" s="87">
        <f t="shared" si="7"/>
        <v>1.0127849323895311E-3</v>
      </c>
      <c r="J246" s="138">
        <v>182.49313408</v>
      </c>
      <c r="K246" s="138">
        <v>57.311950000000003</v>
      </c>
    </row>
    <row r="247" spans="1:11" x14ac:dyDescent="0.2">
      <c r="A247" s="165" t="s">
        <v>2560</v>
      </c>
      <c r="B247" s="165" t="s">
        <v>1399</v>
      </c>
      <c r="C247" s="165" t="s">
        <v>411</v>
      </c>
      <c r="D247" s="165" t="s">
        <v>396</v>
      </c>
      <c r="E247" s="165" t="s">
        <v>451</v>
      </c>
      <c r="F247" s="171">
        <v>15.949922220000001</v>
      </c>
      <c r="G247" s="133">
        <v>20.06734028</v>
      </c>
      <c r="H247" s="55">
        <f t="shared" si="6"/>
        <v>-0.20518005886926627</v>
      </c>
      <c r="I247" s="87">
        <f t="shared" si="7"/>
        <v>1.006066721000471E-3</v>
      </c>
      <c r="J247" s="138">
        <v>305.58427519875426</v>
      </c>
      <c r="K247" s="138">
        <v>19.327349999999999</v>
      </c>
    </row>
    <row r="248" spans="1:11" x14ac:dyDescent="0.2">
      <c r="A248" s="165" t="s">
        <v>2538</v>
      </c>
      <c r="B248" s="165" t="s">
        <v>1737</v>
      </c>
      <c r="C248" s="165" t="s">
        <v>411</v>
      </c>
      <c r="D248" s="165" t="s">
        <v>137</v>
      </c>
      <c r="E248" s="165" t="s">
        <v>451</v>
      </c>
      <c r="F248" s="171">
        <v>15.8875314</v>
      </c>
      <c r="G248" s="133">
        <v>17.63088913</v>
      </c>
      <c r="H248" s="55">
        <f t="shared" si="6"/>
        <v>-9.88808741944599E-2</v>
      </c>
      <c r="I248" s="87">
        <f t="shared" si="7"/>
        <v>1.0021313207626426E-3</v>
      </c>
      <c r="J248" s="138">
        <v>770.89265197114992</v>
      </c>
      <c r="K248" s="138">
        <v>23.800350000000002</v>
      </c>
    </row>
    <row r="249" spans="1:11" x14ac:dyDescent="0.2">
      <c r="A249" s="165" t="s">
        <v>2715</v>
      </c>
      <c r="B249" s="165" t="s">
        <v>85</v>
      </c>
      <c r="C249" s="165" t="s">
        <v>1509</v>
      </c>
      <c r="D249" s="165" t="s">
        <v>396</v>
      </c>
      <c r="E249" s="165" t="s">
        <v>451</v>
      </c>
      <c r="F249" s="171">
        <v>15.804002449999999</v>
      </c>
      <c r="G249" s="133">
        <v>10.141440769999999</v>
      </c>
      <c r="H249" s="55">
        <f t="shared" si="6"/>
        <v>0.55835869955980622</v>
      </c>
      <c r="I249" s="87">
        <f t="shared" si="7"/>
        <v>9.9686259934344103E-4</v>
      </c>
      <c r="J249" s="138">
        <v>204.22031794839998</v>
      </c>
      <c r="K249" s="138">
        <v>4.9939499999999999</v>
      </c>
    </row>
    <row r="250" spans="1:11" x14ac:dyDescent="0.2">
      <c r="A250" s="165" t="s">
        <v>2605</v>
      </c>
      <c r="B250" s="165" t="s">
        <v>139</v>
      </c>
      <c r="C250" s="165" t="s">
        <v>1314</v>
      </c>
      <c r="D250" s="165" t="s">
        <v>136</v>
      </c>
      <c r="E250" s="165" t="s">
        <v>451</v>
      </c>
      <c r="F250" s="171">
        <v>15.750812789999999</v>
      </c>
      <c r="G250" s="133">
        <v>17.049176129999999</v>
      </c>
      <c r="H250" s="55">
        <f t="shared" si="6"/>
        <v>-7.6154022346885064E-2</v>
      </c>
      <c r="I250" s="87">
        <f t="shared" si="7"/>
        <v>9.9350757691203206E-4</v>
      </c>
      <c r="J250" s="138">
        <v>1027.0522767328</v>
      </c>
      <c r="K250" s="138">
        <v>9.7409499999999998</v>
      </c>
    </row>
    <row r="251" spans="1:11" x14ac:dyDescent="0.2">
      <c r="A251" s="165" t="s">
        <v>3471</v>
      </c>
      <c r="B251" s="165" t="s">
        <v>1629</v>
      </c>
      <c r="C251" s="165" t="s">
        <v>1313</v>
      </c>
      <c r="D251" s="165" t="s">
        <v>136</v>
      </c>
      <c r="E251" s="165" t="s">
        <v>451</v>
      </c>
      <c r="F251" s="171">
        <v>15.701651650000001</v>
      </c>
      <c r="G251" s="133">
        <v>29.477530550000001</v>
      </c>
      <c r="H251" s="55">
        <f t="shared" si="6"/>
        <v>-0.46733490366953412</v>
      </c>
      <c r="I251" s="87">
        <f t="shared" si="7"/>
        <v>9.9040665978916177E-4</v>
      </c>
      <c r="J251" s="138">
        <v>328.56767273990658</v>
      </c>
      <c r="K251" s="138">
        <v>6.2944000000000004</v>
      </c>
    </row>
    <row r="252" spans="1:11" x14ac:dyDescent="0.2">
      <c r="A252" s="165" t="s">
        <v>3203</v>
      </c>
      <c r="B252" s="165" t="s">
        <v>2300</v>
      </c>
      <c r="C252" s="165" t="s">
        <v>1509</v>
      </c>
      <c r="D252" s="165" t="s">
        <v>396</v>
      </c>
      <c r="E252" s="165" t="s">
        <v>451</v>
      </c>
      <c r="F252" s="171">
        <v>15.68679294</v>
      </c>
      <c r="G252" s="133">
        <v>24.695736019999998</v>
      </c>
      <c r="H252" s="55">
        <f t="shared" si="6"/>
        <v>-0.36479751292709184</v>
      </c>
      <c r="I252" s="87">
        <f t="shared" si="7"/>
        <v>9.8946942301510079E-4</v>
      </c>
      <c r="J252" s="138">
        <v>1201.0276581004259</v>
      </c>
      <c r="K252" s="138">
        <v>20.492699999999999</v>
      </c>
    </row>
    <row r="253" spans="1:11" x14ac:dyDescent="0.2">
      <c r="A253" s="165" t="s">
        <v>1492</v>
      </c>
      <c r="B253" s="165" t="s">
        <v>524</v>
      </c>
      <c r="C253" s="165" t="s">
        <v>1314</v>
      </c>
      <c r="D253" s="165" t="s">
        <v>136</v>
      </c>
      <c r="E253" s="165" t="s">
        <v>451</v>
      </c>
      <c r="F253" s="171">
        <v>15.60055549</v>
      </c>
      <c r="G253" s="133">
        <v>9.9187174999999996</v>
      </c>
      <c r="H253" s="55">
        <f t="shared" si="6"/>
        <v>0.57283998561305927</v>
      </c>
      <c r="I253" s="87">
        <f t="shared" si="7"/>
        <v>9.8402985864906589E-4</v>
      </c>
      <c r="J253" s="138">
        <v>93.964566727500014</v>
      </c>
      <c r="K253" s="138">
        <v>45.955199999999998</v>
      </c>
    </row>
    <row r="254" spans="1:11" x14ac:dyDescent="0.2">
      <c r="A254" s="165" t="s">
        <v>2515</v>
      </c>
      <c r="B254" s="165" t="s">
        <v>937</v>
      </c>
      <c r="C254" s="165" t="s">
        <v>411</v>
      </c>
      <c r="D254" s="165" t="s">
        <v>396</v>
      </c>
      <c r="E254" s="165" t="s">
        <v>138</v>
      </c>
      <c r="F254" s="171">
        <v>15.48865144</v>
      </c>
      <c r="G254" s="133">
        <v>10.826623189999999</v>
      </c>
      <c r="H254" s="55">
        <f t="shared" si="6"/>
        <v>0.43060778676642952</v>
      </c>
      <c r="I254" s="87">
        <f t="shared" si="7"/>
        <v>9.7697133265142798E-4</v>
      </c>
      <c r="J254" s="138">
        <v>4653.9632511433492</v>
      </c>
      <c r="K254" s="138">
        <v>14.160349999999999</v>
      </c>
    </row>
    <row r="255" spans="1:11" x14ac:dyDescent="0.2">
      <c r="A255" s="165" t="s">
        <v>2801</v>
      </c>
      <c r="B255" s="165" t="s">
        <v>885</v>
      </c>
      <c r="C255" s="165" t="s">
        <v>1509</v>
      </c>
      <c r="D255" s="165" t="s">
        <v>396</v>
      </c>
      <c r="E255" s="165" t="s">
        <v>451</v>
      </c>
      <c r="F255" s="171">
        <v>15.32353189</v>
      </c>
      <c r="G255" s="133">
        <v>18.390825120000002</v>
      </c>
      <c r="H255" s="55">
        <f t="shared" si="6"/>
        <v>-0.1667838832671148</v>
      </c>
      <c r="I255" s="87">
        <f t="shared" si="7"/>
        <v>9.6655615432326839E-4</v>
      </c>
      <c r="J255" s="138">
        <v>1016.7120728171509</v>
      </c>
      <c r="K255" s="138">
        <v>20.543700000000001</v>
      </c>
    </row>
    <row r="256" spans="1:11" x14ac:dyDescent="0.2">
      <c r="A256" s="165" t="s">
        <v>1698</v>
      </c>
      <c r="B256" s="165" t="s">
        <v>2973</v>
      </c>
      <c r="C256" s="165" t="s">
        <v>1643</v>
      </c>
      <c r="D256" s="165" t="s">
        <v>137</v>
      </c>
      <c r="E256" s="165" t="s">
        <v>451</v>
      </c>
      <c r="F256" s="171">
        <v>15.28393855</v>
      </c>
      <c r="G256" s="133">
        <v>18.55452227</v>
      </c>
      <c r="H256" s="55">
        <f t="shared" si="6"/>
        <v>-0.17626881858812737</v>
      </c>
      <c r="I256" s="87">
        <f t="shared" si="7"/>
        <v>9.6405874140815661E-4</v>
      </c>
      <c r="J256" s="138">
        <v>659.20826161790023</v>
      </c>
      <c r="K256" s="138">
        <v>25.476500000000001</v>
      </c>
    </row>
    <row r="257" spans="1:11" x14ac:dyDescent="0.2">
      <c r="A257" s="165" t="s">
        <v>624</v>
      </c>
      <c r="B257" s="165" t="s">
        <v>433</v>
      </c>
      <c r="C257" s="165" t="s">
        <v>411</v>
      </c>
      <c r="D257" s="165" t="s">
        <v>396</v>
      </c>
      <c r="E257" s="165" t="s">
        <v>138</v>
      </c>
      <c r="F257" s="171">
        <v>15.21616496</v>
      </c>
      <c r="G257" s="133">
        <v>13.80824585</v>
      </c>
      <c r="H257" s="55">
        <f t="shared" si="6"/>
        <v>0.10196219891319513</v>
      </c>
      <c r="I257" s="87">
        <f t="shared" si="7"/>
        <v>9.5978381438837268E-4</v>
      </c>
      <c r="J257" s="138">
        <v>507.33409448999998</v>
      </c>
      <c r="K257" s="138">
        <v>6.9287000000000001</v>
      </c>
    </row>
    <row r="258" spans="1:11" x14ac:dyDescent="0.2">
      <c r="A258" s="165" t="s">
        <v>3230</v>
      </c>
      <c r="B258" s="165" t="s">
        <v>3231</v>
      </c>
      <c r="C258" s="165" t="s">
        <v>1511</v>
      </c>
      <c r="D258" s="165" t="s">
        <v>137</v>
      </c>
      <c r="E258" s="165" t="s">
        <v>138</v>
      </c>
      <c r="F258" s="171">
        <v>15.158984500000001</v>
      </c>
      <c r="G258" s="171">
        <v>13.510576140000001</v>
      </c>
      <c r="H258" s="55">
        <f t="shared" si="6"/>
        <v>0.1220087391476703</v>
      </c>
      <c r="I258" s="41">
        <f t="shared" si="7"/>
        <v>9.5617706589743877E-4</v>
      </c>
      <c r="J258" s="138">
        <v>84.531331499999993</v>
      </c>
      <c r="K258" s="173">
        <v>31.716349999999998</v>
      </c>
    </row>
    <row r="259" spans="1:11" x14ac:dyDescent="0.2">
      <c r="A259" s="165" t="s">
        <v>2794</v>
      </c>
      <c r="B259" s="165" t="s">
        <v>209</v>
      </c>
      <c r="C259" s="165" t="s">
        <v>1509</v>
      </c>
      <c r="D259" s="165" t="s">
        <v>136</v>
      </c>
      <c r="E259" s="165" t="s">
        <v>451</v>
      </c>
      <c r="F259" s="171">
        <v>15.127526099999999</v>
      </c>
      <c r="G259" s="133">
        <v>12.03575507</v>
      </c>
      <c r="H259" s="55">
        <f t="shared" si="6"/>
        <v>0.25688218246534977</v>
      </c>
      <c r="I259" s="87">
        <f t="shared" si="7"/>
        <v>9.5419277726584671E-4</v>
      </c>
      <c r="J259" s="138">
        <v>3047.2026890305092</v>
      </c>
      <c r="K259" s="138">
        <v>8.7554999999999996</v>
      </c>
    </row>
    <row r="260" spans="1:11" x14ac:dyDescent="0.2">
      <c r="A260" s="165" t="s">
        <v>3191</v>
      </c>
      <c r="B260" s="165" t="s">
        <v>940</v>
      </c>
      <c r="C260" s="165" t="s">
        <v>411</v>
      </c>
      <c r="D260" s="165" t="s">
        <v>396</v>
      </c>
      <c r="E260" s="165" t="s">
        <v>138</v>
      </c>
      <c r="F260" s="171">
        <v>15.057030460000002</v>
      </c>
      <c r="G260" s="133">
        <v>16.310240699999998</v>
      </c>
      <c r="H260" s="55">
        <f t="shared" si="6"/>
        <v>-7.6835790657583392E-2</v>
      </c>
      <c r="I260" s="87">
        <f t="shared" si="7"/>
        <v>9.4974615261142091E-4</v>
      </c>
      <c r="J260" s="138">
        <v>2753.9487206868289</v>
      </c>
      <c r="K260" s="138">
        <v>3.8126500000000001</v>
      </c>
    </row>
    <row r="261" spans="1:11" x14ac:dyDescent="0.2">
      <c r="A261" s="165" t="s">
        <v>602</v>
      </c>
      <c r="B261" s="165" t="s">
        <v>603</v>
      </c>
      <c r="C261" s="165" t="s">
        <v>1315</v>
      </c>
      <c r="D261" s="165" t="s">
        <v>396</v>
      </c>
      <c r="E261" s="165" t="s">
        <v>451</v>
      </c>
      <c r="F261" s="171">
        <v>15.04673996</v>
      </c>
      <c r="G261" s="133">
        <v>16.327038340000001</v>
      </c>
      <c r="H261" s="55">
        <f t="shared" si="6"/>
        <v>-7.841583717381051E-2</v>
      </c>
      <c r="I261" s="87">
        <f t="shared" si="7"/>
        <v>9.4909706295131743E-4</v>
      </c>
      <c r="J261" s="138">
        <v>797.08133464470131</v>
      </c>
      <c r="K261" s="138">
        <v>23.19455</v>
      </c>
    </row>
    <row r="262" spans="1:11" x14ac:dyDescent="0.2">
      <c r="A262" s="165" t="s">
        <v>1270</v>
      </c>
      <c r="B262" s="165" t="s">
        <v>505</v>
      </c>
      <c r="C262" s="165" t="s">
        <v>1510</v>
      </c>
      <c r="D262" s="165" t="s">
        <v>137</v>
      </c>
      <c r="E262" s="165" t="s">
        <v>138</v>
      </c>
      <c r="F262" s="171">
        <v>14.931196810000001</v>
      </c>
      <c r="G262" s="133">
        <v>14.732686490000001</v>
      </c>
      <c r="H262" s="55">
        <f t="shared" si="6"/>
        <v>1.3474142691812574E-2</v>
      </c>
      <c r="I262" s="87">
        <f t="shared" si="7"/>
        <v>9.418089949312237E-4</v>
      </c>
      <c r="J262" s="138">
        <v>1124.9936167984592</v>
      </c>
      <c r="K262" s="138">
        <v>17.085599999999999</v>
      </c>
    </row>
    <row r="263" spans="1:11" x14ac:dyDescent="0.2">
      <c r="A263" s="165" t="s">
        <v>2420</v>
      </c>
      <c r="B263" s="165" t="s">
        <v>1583</v>
      </c>
      <c r="C263" s="165" t="s">
        <v>1313</v>
      </c>
      <c r="D263" s="165" t="s">
        <v>136</v>
      </c>
      <c r="E263" s="165" t="s">
        <v>451</v>
      </c>
      <c r="F263" s="171">
        <v>14.92036684</v>
      </c>
      <c r="G263" s="133">
        <v>8.1398179400000004</v>
      </c>
      <c r="H263" s="55">
        <f t="shared" ref="H263:H326" si="8">IF(ISERROR(F263/G263-1),"",IF((F263/G263-1)&gt;10000%,"",F263/G263-1))</f>
        <v>0.83300989653338608</v>
      </c>
      <c r="I263" s="87">
        <f t="shared" ref="I263:I326" si="9">F263/$F$1639</f>
        <v>9.4112587734255149E-4</v>
      </c>
      <c r="J263" s="138">
        <v>2508.7525855879539</v>
      </c>
      <c r="K263" s="138">
        <v>4.9039999999999999</v>
      </c>
    </row>
    <row r="264" spans="1:11" x14ac:dyDescent="0.2">
      <c r="A264" s="165" t="s">
        <v>2736</v>
      </c>
      <c r="B264" s="165" t="s">
        <v>606</v>
      </c>
      <c r="C264" s="165" t="s">
        <v>1509</v>
      </c>
      <c r="D264" s="165" t="s">
        <v>396</v>
      </c>
      <c r="E264" s="165" t="s">
        <v>138</v>
      </c>
      <c r="F264" s="171">
        <v>14.8719869</v>
      </c>
      <c r="G264" s="133">
        <v>7.9784087599999998</v>
      </c>
      <c r="H264" s="55">
        <f t="shared" si="8"/>
        <v>0.86402920022864316</v>
      </c>
      <c r="I264" s="87">
        <f t="shared" si="9"/>
        <v>9.3807423565260225E-4</v>
      </c>
      <c r="J264" s="138">
        <v>193.268984031</v>
      </c>
      <c r="K264" s="138">
        <v>6.3175999999999997</v>
      </c>
    </row>
    <row r="265" spans="1:11" x14ac:dyDescent="0.2">
      <c r="A265" s="165" t="s">
        <v>2809</v>
      </c>
      <c r="B265" s="165" t="s">
        <v>702</v>
      </c>
      <c r="C265" s="165" t="s">
        <v>1509</v>
      </c>
      <c r="D265" s="165" t="s">
        <v>396</v>
      </c>
      <c r="E265" s="165" t="s">
        <v>451</v>
      </c>
      <c r="F265" s="171">
        <v>14.75267925</v>
      </c>
      <c r="G265" s="133">
        <v>15.51569318</v>
      </c>
      <c r="H265" s="55">
        <f t="shared" si="8"/>
        <v>-4.9176915342946992E-2</v>
      </c>
      <c r="I265" s="87">
        <f t="shared" si="9"/>
        <v>9.3054871580553616E-4</v>
      </c>
      <c r="J265" s="138">
        <v>448.07673215175703</v>
      </c>
      <c r="K265" s="138">
        <v>11.704549999999999</v>
      </c>
    </row>
    <row r="266" spans="1:11" x14ac:dyDescent="0.2">
      <c r="A266" s="165" t="s">
        <v>2930</v>
      </c>
      <c r="B266" s="165" t="s">
        <v>2931</v>
      </c>
      <c r="C266" s="165" t="s">
        <v>1714</v>
      </c>
      <c r="D266" s="165" t="s">
        <v>136</v>
      </c>
      <c r="E266" s="165" t="s">
        <v>451</v>
      </c>
      <c r="F266" s="171">
        <v>14.68599315</v>
      </c>
      <c r="G266" s="171">
        <v>16.363950550000002</v>
      </c>
      <c r="H266" s="55">
        <f t="shared" si="8"/>
        <v>-0.10253987231707939</v>
      </c>
      <c r="I266" s="41">
        <f t="shared" si="9"/>
        <v>9.2634238394774288E-4</v>
      </c>
      <c r="J266" s="138">
        <v>835.64892404055729</v>
      </c>
      <c r="K266" s="173">
        <v>10.99165</v>
      </c>
    </row>
    <row r="267" spans="1:11" x14ac:dyDescent="0.2">
      <c r="A267" s="165" t="s">
        <v>2822</v>
      </c>
      <c r="B267" s="165" t="s">
        <v>766</v>
      </c>
      <c r="C267" s="165" t="s">
        <v>1509</v>
      </c>
      <c r="D267" s="165" t="s">
        <v>137</v>
      </c>
      <c r="E267" s="165" t="s">
        <v>451</v>
      </c>
      <c r="F267" s="171">
        <v>14.55012063</v>
      </c>
      <c r="G267" s="133">
        <v>20.120998289999999</v>
      </c>
      <c r="H267" s="55">
        <f t="shared" si="8"/>
        <v>-0.27686885012900619</v>
      </c>
      <c r="I267" s="87">
        <f t="shared" si="9"/>
        <v>9.177720085700459E-4</v>
      </c>
      <c r="J267" s="138">
        <v>110.04605586864599</v>
      </c>
      <c r="K267" s="138">
        <v>32.021000000000001</v>
      </c>
    </row>
    <row r="268" spans="1:11" x14ac:dyDescent="0.2">
      <c r="A268" s="165" t="s">
        <v>3475</v>
      </c>
      <c r="B268" s="165" t="s">
        <v>3365</v>
      </c>
      <c r="C268" s="165" t="s">
        <v>1314</v>
      </c>
      <c r="D268" s="165" t="s">
        <v>136</v>
      </c>
      <c r="E268" s="165" t="s">
        <v>138</v>
      </c>
      <c r="F268" s="171">
        <v>14.51740212</v>
      </c>
      <c r="G268" s="133">
        <v>17.376465940000003</v>
      </c>
      <c r="H268" s="55">
        <f t="shared" si="8"/>
        <v>-0.16453655362788933</v>
      </c>
      <c r="I268" s="87">
        <f t="shared" si="9"/>
        <v>9.1570823649531779E-4</v>
      </c>
      <c r="J268" s="138">
        <v>687.95922177933733</v>
      </c>
      <c r="K268" s="138">
        <v>8.0664999999999996</v>
      </c>
    </row>
    <row r="269" spans="1:11" x14ac:dyDescent="0.2">
      <c r="A269" s="165" t="s">
        <v>1930</v>
      </c>
      <c r="B269" s="165" t="s">
        <v>1931</v>
      </c>
      <c r="C269" s="165" t="s">
        <v>411</v>
      </c>
      <c r="D269" s="165" t="s">
        <v>396</v>
      </c>
      <c r="E269" s="165" t="s">
        <v>138</v>
      </c>
      <c r="F269" s="171">
        <v>14.471110380000001</v>
      </c>
      <c r="G269" s="133">
        <v>19.997090969999999</v>
      </c>
      <c r="H269" s="55">
        <f t="shared" si="8"/>
        <v>-0.27633922345456019</v>
      </c>
      <c r="I269" s="87">
        <f t="shared" si="9"/>
        <v>9.1278831134277956E-4</v>
      </c>
      <c r="J269" s="138">
        <v>748.97908010818787</v>
      </c>
      <c r="K269" s="138">
        <v>9.6779499999999992</v>
      </c>
    </row>
    <row r="270" spans="1:11" x14ac:dyDescent="0.2">
      <c r="A270" s="165" t="s">
        <v>1382</v>
      </c>
      <c r="B270" s="165" t="s">
        <v>1383</v>
      </c>
      <c r="C270" s="165" t="s">
        <v>1343</v>
      </c>
      <c r="D270" s="165" t="s">
        <v>137</v>
      </c>
      <c r="E270" s="165" t="s">
        <v>138</v>
      </c>
      <c r="F270" s="171">
        <v>14.43160733</v>
      </c>
      <c r="G270" s="133">
        <v>16.445518610000001</v>
      </c>
      <c r="H270" s="55">
        <f t="shared" si="8"/>
        <v>-0.12245957867059321</v>
      </c>
      <c r="I270" s="87">
        <f t="shared" si="9"/>
        <v>9.1029659361307287E-4</v>
      </c>
      <c r="J270" s="138">
        <v>1721.1000670000001</v>
      </c>
      <c r="K270" s="138">
        <v>9.1315500000000007</v>
      </c>
    </row>
    <row r="271" spans="1:11" x14ac:dyDescent="0.2">
      <c r="A271" s="165" t="s">
        <v>3137</v>
      </c>
      <c r="B271" s="165" t="s">
        <v>949</v>
      </c>
      <c r="C271" s="165" t="s">
        <v>411</v>
      </c>
      <c r="D271" s="165" t="s">
        <v>396</v>
      </c>
      <c r="E271" s="165" t="s">
        <v>138</v>
      </c>
      <c r="F271" s="171">
        <v>14.402178210000001</v>
      </c>
      <c r="G271" s="133">
        <v>17.481443030000001</v>
      </c>
      <c r="H271" s="55">
        <f t="shared" si="8"/>
        <v>-0.17614477332996237</v>
      </c>
      <c r="I271" s="87">
        <f t="shared" si="9"/>
        <v>9.0844030504614779E-4</v>
      </c>
      <c r="J271" s="138">
        <v>785.11395150999999</v>
      </c>
      <c r="K271" s="138">
        <v>9.9290000000000003</v>
      </c>
    </row>
    <row r="272" spans="1:11" x14ac:dyDescent="0.2">
      <c r="A272" s="165" t="s">
        <v>1491</v>
      </c>
      <c r="B272" s="165" t="s">
        <v>1832</v>
      </c>
      <c r="C272" s="165" t="s">
        <v>1314</v>
      </c>
      <c r="D272" s="165" t="s">
        <v>137</v>
      </c>
      <c r="E272" s="165" t="s">
        <v>451</v>
      </c>
      <c r="F272" s="171">
        <v>14.38738304</v>
      </c>
      <c r="G272" s="133">
        <v>5.3858512599999999</v>
      </c>
      <c r="H272" s="55">
        <f t="shared" si="8"/>
        <v>1.6713294418011833</v>
      </c>
      <c r="I272" s="87">
        <f t="shared" si="9"/>
        <v>9.0750707615868146E-4</v>
      </c>
      <c r="J272" s="138">
        <v>1304.4405517625999</v>
      </c>
      <c r="K272" s="138">
        <v>13.632</v>
      </c>
    </row>
    <row r="273" spans="1:11" x14ac:dyDescent="0.2">
      <c r="A273" s="165" t="s">
        <v>2811</v>
      </c>
      <c r="B273" s="165" t="s">
        <v>580</v>
      </c>
      <c r="C273" s="165" t="s">
        <v>1509</v>
      </c>
      <c r="D273" s="165" t="s">
        <v>136</v>
      </c>
      <c r="E273" s="165" t="s">
        <v>451</v>
      </c>
      <c r="F273" s="171">
        <v>14.363686529999999</v>
      </c>
      <c r="G273" s="133">
        <v>15.155555619999999</v>
      </c>
      <c r="H273" s="55">
        <f t="shared" si="8"/>
        <v>-5.224942653735587E-2</v>
      </c>
      <c r="I273" s="87">
        <f t="shared" si="9"/>
        <v>9.0601238108832169E-4</v>
      </c>
      <c r="J273" s="138">
        <v>654.74200153649997</v>
      </c>
      <c r="K273" s="138">
        <v>7.7740499999999999</v>
      </c>
    </row>
    <row r="274" spans="1:11" x14ac:dyDescent="0.2">
      <c r="A274" s="165" t="s">
        <v>1261</v>
      </c>
      <c r="B274" s="165" t="s">
        <v>92</v>
      </c>
      <c r="C274" s="165" t="s">
        <v>1510</v>
      </c>
      <c r="D274" s="165" t="s">
        <v>137</v>
      </c>
      <c r="E274" s="165" t="s">
        <v>138</v>
      </c>
      <c r="F274" s="171">
        <v>14.32677915</v>
      </c>
      <c r="G274" s="133">
        <v>11.52188542</v>
      </c>
      <c r="H274" s="55">
        <f t="shared" si="8"/>
        <v>0.24344051583182647</v>
      </c>
      <c r="I274" s="87">
        <f t="shared" si="9"/>
        <v>9.0368438937368139E-4</v>
      </c>
      <c r="J274" s="138">
        <v>1900.5085778499999</v>
      </c>
      <c r="K274" s="138">
        <v>12.867000000000001</v>
      </c>
    </row>
    <row r="275" spans="1:11" x14ac:dyDescent="0.2">
      <c r="A275" s="165" t="s">
        <v>1452</v>
      </c>
      <c r="B275" s="165" t="s">
        <v>1878</v>
      </c>
      <c r="C275" s="165" t="s">
        <v>1314</v>
      </c>
      <c r="D275" s="165" t="s">
        <v>136</v>
      </c>
      <c r="E275" s="165" t="s">
        <v>451</v>
      </c>
      <c r="F275" s="171">
        <v>14.235269970000001</v>
      </c>
      <c r="G275" s="133">
        <v>3.86394014</v>
      </c>
      <c r="H275" s="55">
        <f t="shared" si="8"/>
        <v>2.6841331527459951</v>
      </c>
      <c r="I275" s="87">
        <f t="shared" si="9"/>
        <v>8.9791230225036E-4</v>
      </c>
      <c r="J275" s="138">
        <v>973.99419771359999</v>
      </c>
      <c r="K275" s="138">
        <v>11.079499999999999</v>
      </c>
    </row>
    <row r="276" spans="1:11" x14ac:dyDescent="0.2">
      <c r="A276" s="165" t="s">
        <v>1419</v>
      </c>
      <c r="B276" s="165" t="s">
        <v>841</v>
      </c>
      <c r="C276" s="165" t="s">
        <v>1420</v>
      </c>
      <c r="D276" s="165" t="s">
        <v>137</v>
      </c>
      <c r="E276" s="165" t="s">
        <v>451</v>
      </c>
      <c r="F276" s="171">
        <v>14.15362234</v>
      </c>
      <c r="G276" s="133">
        <v>13.248452480000001</v>
      </c>
      <c r="H276" s="55">
        <f t="shared" si="8"/>
        <v>6.8322686092315621E-2</v>
      </c>
      <c r="I276" s="87">
        <f t="shared" si="9"/>
        <v>8.9276224808341488E-4</v>
      </c>
      <c r="J276" s="138">
        <v>422.41183834931576</v>
      </c>
      <c r="K276" s="138">
        <v>29.2713</v>
      </c>
    </row>
    <row r="277" spans="1:11" x14ac:dyDescent="0.2">
      <c r="A277" s="165" t="s">
        <v>2823</v>
      </c>
      <c r="B277" s="165" t="s">
        <v>437</v>
      </c>
      <c r="C277" s="165" t="s">
        <v>1509</v>
      </c>
      <c r="D277" s="165" t="s">
        <v>136</v>
      </c>
      <c r="E277" s="165" t="s">
        <v>451</v>
      </c>
      <c r="F277" s="171">
        <v>14.14900037</v>
      </c>
      <c r="G277" s="133">
        <v>12.0178721</v>
      </c>
      <c r="H277" s="55">
        <f t="shared" si="8"/>
        <v>0.17732991766487505</v>
      </c>
      <c r="I277" s="87">
        <f t="shared" si="9"/>
        <v>8.9247070997192286E-4</v>
      </c>
      <c r="J277" s="138">
        <v>54.404790884290001</v>
      </c>
      <c r="K277" s="138">
        <v>14.5352</v>
      </c>
    </row>
    <row r="278" spans="1:11" x14ac:dyDescent="0.2">
      <c r="A278" s="165" t="s">
        <v>1412</v>
      </c>
      <c r="B278" s="165" t="s">
        <v>896</v>
      </c>
      <c r="C278" s="165" t="s">
        <v>3126</v>
      </c>
      <c r="D278" s="165" t="s">
        <v>136</v>
      </c>
      <c r="E278" s="165" t="s">
        <v>451</v>
      </c>
      <c r="F278" s="171">
        <v>14.136027310000001</v>
      </c>
      <c r="G278" s="133">
        <v>10.25370186</v>
      </c>
      <c r="H278" s="55">
        <f t="shared" si="8"/>
        <v>0.37862671482043675</v>
      </c>
      <c r="I278" s="87">
        <f t="shared" si="9"/>
        <v>8.9165241357175773E-4</v>
      </c>
      <c r="J278" s="138">
        <v>453.95499658</v>
      </c>
      <c r="K278" s="138">
        <v>32.890149999999998</v>
      </c>
    </row>
    <row r="279" spans="1:11" x14ac:dyDescent="0.2">
      <c r="A279" s="165" t="s">
        <v>1131</v>
      </c>
      <c r="B279" s="165" t="s">
        <v>956</v>
      </c>
      <c r="C279" s="165" t="s">
        <v>411</v>
      </c>
      <c r="D279" s="165" t="s">
        <v>396</v>
      </c>
      <c r="E279" s="165" t="s">
        <v>451</v>
      </c>
      <c r="F279" s="171">
        <v>14.05650376</v>
      </c>
      <c r="G279" s="133">
        <v>9.4481681999999996</v>
      </c>
      <c r="H279" s="55">
        <f t="shared" si="8"/>
        <v>0.48774910251915293</v>
      </c>
      <c r="I279" s="87">
        <f t="shared" si="9"/>
        <v>8.8663633913031021E-4</v>
      </c>
      <c r="J279" s="138">
        <v>832.27269951643314</v>
      </c>
      <c r="K279" s="138">
        <v>15.733650000000001</v>
      </c>
    </row>
    <row r="280" spans="1:11" x14ac:dyDescent="0.2">
      <c r="A280" s="165" t="s">
        <v>3224</v>
      </c>
      <c r="B280" s="165" t="s">
        <v>3225</v>
      </c>
      <c r="C280" s="165" t="s">
        <v>1511</v>
      </c>
      <c r="D280" s="165" t="s">
        <v>137</v>
      </c>
      <c r="E280" s="165" t="s">
        <v>138</v>
      </c>
      <c r="F280" s="171">
        <v>13.973424470000001</v>
      </c>
      <c r="G280" s="171">
        <v>1.8870560900000002</v>
      </c>
      <c r="H280" s="55">
        <f t="shared" si="8"/>
        <v>6.404880302206597</v>
      </c>
      <c r="I280" s="41">
        <f t="shared" si="9"/>
        <v>8.8139598073103608E-4</v>
      </c>
      <c r="J280" s="138">
        <v>196.90918345</v>
      </c>
      <c r="K280" s="173">
        <v>38.235050000000001</v>
      </c>
    </row>
    <row r="281" spans="1:11" x14ac:dyDescent="0.2">
      <c r="A281" s="165" t="s">
        <v>1871</v>
      </c>
      <c r="B281" s="165" t="s">
        <v>3290</v>
      </c>
      <c r="C281" s="165" t="s">
        <v>1587</v>
      </c>
      <c r="D281" s="165" t="s">
        <v>137</v>
      </c>
      <c r="E281" s="165" t="s">
        <v>451</v>
      </c>
      <c r="F281" s="171">
        <v>13.90558543</v>
      </c>
      <c r="G281" s="133">
        <v>12.51372316</v>
      </c>
      <c r="H281" s="55">
        <f t="shared" si="8"/>
        <v>0.1112268708683819</v>
      </c>
      <c r="I281" s="87">
        <f t="shared" si="9"/>
        <v>8.771169253483684E-4</v>
      </c>
      <c r="J281" s="138">
        <v>357.08873698877142</v>
      </c>
      <c r="K281" s="138">
        <v>26.355049999999999</v>
      </c>
    </row>
    <row r="282" spans="1:11" x14ac:dyDescent="0.2">
      <c r="A282" s="165" t="s">
        <v>748</v>
      </c>
      <c r="B282" s="165" t="s">
        <v>749</v>
      </c>
      <c r="C282" s="165" t="s">
        <v>1315</v>
      </c>
      <c r="D282" s="165" t="s">
        <v>396</v>
      </c>
      <c r="E282" s="165" t="s">
        <v>451</v>
      </c>
      <c r="F282" s="171">
        <v>13.890301150000001</v>
      </c>
      <c r="G282" s="133">
        <v>16.761236480000001</v>
      </c>
      <c r="H282" s="55">
        <f t="shared" si="8"/>
        <v>-0.17128422079276096</v>
      </c>
      <c r="I282" s="87">
        <f t="shared" si="9"/>
        <v>8.7615284506945825E-4</v>
      </c>
      <c r="J282" s="138">
        <v>211.43374662732566</v>
      </c>
      <c r="K282" s="138">
        <v>18.863299999999999</v>
      </c>
    </row>
    <row r="283" spans="1:11" x14ac:dyDescent="0.2">
      <c r="A283" s="165" t="s">
        <v>2800</v>
      </c>
      <c r="B283" s="165" t="s">
        <v>886</v>
      </c>
      <c r="C283" s="165" t="s">
        <v>1509</v>
      </c>
      <c r="D283" s="165" t="s">
        <v>396</v>
      </c>
      <c r="E283" s="165" t="s">
        <v>451</v>
      </c>
      <c r="F283" s="171">
        <v>13.840826439999999</v>
      </c>
      <c r="G283" s="133">
        <v>13.985393460000001</v>
      </c>
      <c r="H283" s="55">
        <f t="shared" si="8"/>
        <v>-1.0337000558009457E-2</v>
      </c>
      <c r="I283" s="87">
        <f t="shared" si="9"/>
        <v>8.7303214901993543E-4</v>
      </c>
      <c r="J283" s="138">
        <v>1248.446126667327</v>
      </c>
      <c r="K283" s="138">
        <v>23.2346</v>
      </c>
    </row>
    <row r="284" spans="1:11" x14ac:dyDescent="0.2">
      <c r="A284" s="165" t="s">
        <v>3108</v>
      </c>
      <c r="B284" s="165" t="s">
        <v>1979</v>
      </c>
      <c r="C284" s="165" t="s">
        <v>1313</v>
      </c>
      <c r="D284" s="165" t="s">
        <v>137</v>
      </c>
      <c r="E284" s="165" t="s">
        <v>138</v>
      </c>
      <c r="F284" s="171">
        <v>13.83924135</v>
      </c>
      <c r="G284" s="133">
        <v>20.65039591</v>
      </c>
      <c r="H284" s="55">
        <f t="shared" si="8"/>
        <v>-0.32983166955659593</v>
      </c>
      <c r="I284" s="87">
        <f t="shared" si="9"/>
        <v>8.7293216694624295E-4</v>
      </c>
      <c r="J284" s="138">
        <v>845.57661349713192</v>
      </c>
      <c r="K284" s="138">
        <v>6.9595000000000002</v>
      </c>
    </row>
    <row r="285" spans="1:11" x14ac:dyDescent="0.2">
      <c r="A285" s="165" t="s">
        <v>693</v>
      </c>
      <c r="B285" s="165" t="s">
        <v>694</v>
      </c>
      <c r="C285" s="165" t="s">
        <v>1315</v>
      </c>
      <c r="D285" s="165" t="s">
        <v>396</v>
      </c>
      <c r="E285" s="165" t="s">
        <v>451</v>
      </c>
      <c r="F285" s="171">
        <v>13.83414589</v>
      </c>
      <c r="G285" s="133">
        <v>25.002705649999999</v>
      </c>
      <c r="H285" s="55">
        <f t="shared" si="8"/>
        <v>-0.44669404649012456</v>
      </c>
      <c r="I285" s="87">
        <f t="shared" si="9"/>
        <v>8.7261076269965919E-4</v>
      </c>
      <c r="J285" s="138">
        <v>1592.1219394148022</v>
      </c>
      <c r="K285" s="138">
        <v>10.9939</v>
      </c>
    </row>
    <row r="286" spans="1:11" x14ac:dyDescent="0.2">
      <c r="A286" s="165" t="s">
        <v>2587</v>
      </c>
      <c r="B286" s="165" t="s">
        <v>328</v>
      </c>
      <c r="C286" s="165" t="s">
        <v>1314</v>
      </c>
      <c r="D286" s="165" t="s">
        <v>136</v>
      </c>
      <c r="E286" s="165" t="s">
        <v>451</v>
      </c>
      <c r="F286" s="171">
        <v>13.81000959</v>
      </c>
      <c r="G286" s="133">
        <v>10.12634778</v>
      </c>
      <c r="H286" s="55">
        <f t="shared" si="8"/>
        <v>0.3637700274599891</v>
      </c>
      <c r="I286" s="87">
        <f t="shared" si="9"/>
        <v>8.7108832717532568E-4</v>
      </c>
      <c r="J286" s="138">
        <v>47.295944385199995</v>
      </c>
      <c r="K286" s="138">
        <v>9.0448000000000004</v>
      </c>
    </row>
    <row r="287" spans="1:11" x14ac:dyDescent="0.2">
      <c r="A287" s="165" t="s">
        <v>3152</v>
      </c>
      <c r="B287" s="165" t="s">
        <v>9</v>
      </c>
      <c r="C287" s="165" t="s">
        <v>411</v>
      </c>
      <c r="D287" s="165" t="s">
        <v>396</v>
      </c>
      <c r="E287" s="165" t="s">
        <v>451</v>
      </c>
      <c r="F287" s="171">
        <v>13.749375130000001</v>
      </c>
      <c r="G287" s="133">
        <v>4.6736188899999993</v>
      </c>
      <c r="H287" s="55">
        <f t="shared" si="8"/>
        <v>1.9419119217057088</v>
      </c>
      <c r="I287" s="87">
        <f t="shared" si="9"/>
        <v>8.6726371213893751E-4</v>
      </c>
      <c r="J287" s="138">
        <v>421.29582729999998</v>
      </c>
      <c r="K287" s="138">
        <v>3.6020500000000002</v>
      </c>
    </row>
    <row r="288" spans="1:11" x14ac:dyDescent="0.2">
      <c r="A288" s="165" t="s">
        <v>870</v>
      </c>
      <c r="B288" s="165" t="s">
        <v>32</v>
      </c>
      <c r="C288" s="165" t="s">
        <v>1511</v>
      </c>
      <c r="D288" s="165" t="s">
        <v>137</v>
      </c>
      <c r="E288" s="165" t="s">
        <v>138</v>
      </c>
      <c r="F288" s="171">
        <v>13.64947602</v>
      </c>
      <c r="G288" s="133">
        <v>12.166439380000002</v>
      </c>
      <c r="H288" s="55">
        <f t="shared" si="8"/>
        <v>0.12189569961100633</v>
      </c>
      <c r="I288" s="87">
        <f t="shared" si="9"/>
        <v>8.6096241683214665E-4</v>
      </c>
      <c r="J288" s="138">
        <v>49.992499049999999</v>
      </c>
      <c r="K288" s="138">
        <v>3.3342499999999999</v>
      </c>
    </row>
    <row r="289" spans="1:11" x14ac:dyDescent="0.2">
      <c r="A289" s="165" t="s">
        <v>1681</v>
      </c>
      <c r="B289" s="165" t="s">
        <v>152</v>
      </c>
      <c r="C289" s="165" t="s">
        <v>1714</v>
      </c>
      <c r="D289" s="165" t="s">
        <v>136</v>
      </c>
      <c r="E289" s="165" t="s">
        <v>451</v>
      </c>
      <c r="F289" s="171">
        <v>13.633750599999999</v>
      </c>
      <c r="G289" s="133">
        <v>21.447188899999997</v>
      </c>
      <c r="H289" s="55">
        <f t="shared" si="8"/>
        <v>-0.36431060202952747</v>
      </c>
      <c r="I289" s="87">
        <f t="shared" si="9"/>
        <v>8.5997051094586477E-4</v>
      </c>
      <c r="J289" s="138">
        <v>1.9994189112</v>
      </c>
      <c r="K289" s="138">
        <v>16.883700000000001</v>
      </c>
    </row>
    <row r="290" spans="1:11" x14ac:dyDescent="0.2">
      <c r="A290" s="165" t="s">
        <v>2574</v>
      </c>
      <c r="B290" s="165" t="s">
        <v>1731</v>
      </c>
      <c r="C290" s="165" t="s">
        <v>411</v>
      </c>
      <c r="D290" s="165" t="s">
        <v>137</v>
      </c>
      <c r="E290" s="165" t="s">
        <v>451</v>
      </c>
      <c r="F290" s="171">
        <v>13.62507237</v>
      </c>
      <c r="G290" s="133">
        <v>10.897227019999999</v>
      </c>
      <c r="H290" s="55">
        <f t="shared" si="8"/>
        <v>0.25032472435359066</v>
      </c>
      <c r="I290" s="87">
        <f t="shared" si="9"/>
        <v>8.5942311778119842E-4</v>
      </c>
      <c r="J290" s="138">
        <v>784.84412570281131</v>
      </c>
      <c r="K290" s="138">
        <v>30.66</v>
      </c>
    </row>
    <row r="291" spans="1:11" x14ac:dyDescent="0.2">
      <c r="A291" s="165" t="s">
        <v>3068</v>
      </c>
      <c r="B291" s="165" t="s">
        <v>38</v>
      </c>
      <c r="C291" s="165" t="s">
        <v>1313</v>
      </c>
      <c r="D291" s="165" t="s">
        <v>137</v>
      </c>
      <c r="E291" s="165" t="s">
        <v>451</v>
      </c>
      <c r="F291" s="171">
        <v>13.620839050000001</v>
      </c>
      <c r="G291" s="133">
        <v>7.1121146</v>
      </c>
      <c r="H291" s="55">
        <f t="shared" si="8"/>
        <v>0.91516023237308364</v>
      </c>
      <c r="I291" s="87">
        <f t="shared" si="9"/>
        <v>8.5915609438681447E-4</v>
      </c>
      <c r="J291" s="138">
        <v>220.09794214998067</v>
      </c>
      <c r="K291" s="138">
        <v>10.8949</v>
      </c>
    </row>
    <row r="292" spans="1:11" x14ac:dyDescent="0.2">
      <c r="A292" s="165" t="s">
        <v>2726</v>
      </c>
      <c r="B292" s="165" t="s">
        <v>323</v>
      </c>
      <c r="C292" s="165" t="s">
        <v>1509</v>
      </c>
      <c r="D292" s="165" t="s">
        <v>396</v>
      </c>
      <c r="E292" s="165" t="s">
        <v>451</v>
      </c>
      <c r="F292" s="171">
        <v>13.563858550000001</v>
      </c>
      <c r="G292" s="133">
        <v>11.96158977</v>
      </c>
      <c r="H292" s="55">
        <f t="shared" si="8"/>
        <v>0.13395115622661935</v>
      </c>
      <c r="I292" s="87">
        <f t="shared" si="9"/>
        <v>8.5556195869102502E-4</v>
      </c>
      <c r="J292" s="138">
        <v>830.98929665409992</v>
      </c>
      <c r="K292" s="138">
        <v>11.126250000000001</v>
      </c>
    </row>
    <row r="293" spans="1:11" x14ac:dyDescent="0.2">
      <c r="A293" s="165" t="s">
        <v>2743</v>
      </c>
      <c r="B293" s="165" t="s">
        <v>604</v>
      </c>
      <c r="C293" s="165" t="s">
        <v>1509</v>
      </c>
      <c r="D293" s="165" t="s">
        <v>396</v>
      </c>
      <c r="E293" s="165" t="s">
        <v>451</v>
      </c>
      <c r="F293" s="171">
        <v>13.49987434</v>
      </c>
      <c r="G293" s="133">
        <v>1.6797081599999999</v>
      </c>
      <c r="H293" s="55">
        <f t="shared" si="8"/>
        <v>7.0370356360000059</v>
      </c>
      <c r="I293" s="87">
        <f t="shared" si="9"/>
        <v>8.5152605284379847E-4</v>
      </c>
      <c r="J293" s="138">
        <v>738.37545708695097</v>
      </c>
      <c r="K293" s="138">
        <v>11.891249999999999</v>
      </c>
    </row>
    <row r="294" spans="1:11" x14ac:dyDescent="0.2">
      <c r="A294" s="165" t="s">
        <v>2519</v>
      </c>
      <c r="B294" s="165" t="s">
        <v>2076</v>
      </c>
      <c r="C294" s="165" t="s">
        <v>411</v>
      </c>
      <c r="D294" s="165" t="s">
        <v>137</v>
      </c>
      <c r="E294" s="165" t="s">
        <v>451</v>
      </c>
      <c r="F294" s="171">
        <v>13.45471539</v>
      </c>
      <c r="G294" s="133">
        <v>15.107655660000001</v>
      </c>
      <c r="H294" s="55">
        <f t="shared" si="8"/>
        <v>-0.10941077207474559</v>
      </c>
      <c r="I294" s="87">
        <f t="shared" si="9"/>
        <v>8.4867758022282524E-4</v>
      </c>
      <c r="J294" s="138">
        <v>305.04967289566429</v>
      </c>
      <c r="K294" s="138">
        <v>52.372450000000001</v>
      </c>
    </row>
    <row r="295" spans="1:11" x14ac:dyDescent="0.2">
      <c r="A295" s="165" t="s">
        <v>1447</v>
      </c>
      <c r="B295" s="165" t="s">
        <v>1916</v>
      </c>
      <c r="C295" s="165" t="s">
        <v>1314</v>
      </c>
      <c r="D295" s="165" t="s">
        <v>136</v>
      </c>
      <c r="E295" s="165" t="s">
        <v>451</v>
      </c>
      <c r="F295" s="171">
        <v>13.44705693</v>
      </c>
      <c r="G295" s="133">
        <v>6.9557022899999996</v>
      </c>
      <c r="H295" s="55">
        <f t="shared" si="8"/>
        <v>0.93324216151867545</v>
      </c>
      <c r="I295" s="87">
        <f t="shared" si="9"/>
        <v>8.4819451067340431E-4</v>
      </c>
      <c r="J295" s="138">
        <v>699.59914367039994</v>
      </c>
      <c r="K295" s="138">
        <v>14.7697</v>
      </c>
    </row>
    <row r="296" spans="1:11" x14ac:dyDescent="0.2">
      <c r="A296" s="165" t="s">
        <v>622</v>
      </c>
      <c r="B296" s="165" t="s">
        <v>306</v>
      </c>
      <c r="C296" s="165" t="s">
        <v>411</v>
      </c>
      <c r="D296" s="165" t="s">
        <v>137</v>
      </c>
      <c r="E296" s="165" t="s">
        <v>138</v>
      </c>
      <c r="F296" s="171">
        <v>13.369033029999999</v>
      </c>
      <c r="G296" s="133">
        <v>13.747788980000001</v>
      </c>
      <c r="H296" s="55">
        <f t="shared" si="8"/>
        <v>-2.7550317403839175E-2</v>
      </c>
      <c r="I296" s="87">
        <f t="shared" si="9"/>
        <v>8.4327302904171084E-4</v>
      </c>
      <c r="J296" s="138">
        <v>726.79145714999993</v>
      </c>
      <c r="K296" s="138">
        <v>9.5792000000000002</v>
      </c>
    </row>
    <row r="297" spans="1:11" x14ac:dyDescent="0.2">
      <c r="A297" s="165" t="s">
        <v>1136</v>
      </c>
      <c r="B297" s="165" t="s">
        <v>966</v>
      </c>
      <c r="C297" s="165" t="s">
        <v>411</v>
      </c>
      <c r="D297" s="165" t="s">
        <v>137</v>
      </c>
      <c r="E297" s="165" t="s">
        <v>138</v>
      </c>
      <c r="F297" s="171">
        <v>13.291274289999999</v>
      </c>
      <c r="G297" s="133">
        <v>16.830298210000002</v>
      </c>
      <c r="H297" s="55">
        <f t="shared" si="8"/>
        <v>-0.21027695860416984</v>
      </c>
      <c r="I297" s="87">
        <f t="shared" si="9"/>
        <v>8.3836827279889776E-4</v>
      </c>
      <c r="J297" s="138">
        <v>773.66119595934776</v>
      </c>
      <c r="K297" s="138">
        <v>17.032399999999999</v>
      </c>
    </row>
    <row r="298" spans="1:11" x14ac:dyDescent="0.2">
      <c r="A298" s="165" t="s">
        <v>3177</v>
      </c>
      <c r="B298" s="165" t="s">
        <v>718</v>
      </c>
      <c r="C298" s="165" t="s">
        <v>411</v>
      </c>
      <c r="D298" s="165" t="s">
        <v>396</v>
      </c>
      <c r="E298" s="165" t="s">
        <v>138</v>
      </c>
      <c r="F298" s="171">
        <v>13.28872365</v>
      </c>
      <c r="G298" s="133">
        <v>7.4437544500000001</v>
      </c>
      <c r="H298" s="55">
        <f t="shared" si="8"/>
        <v>0.7852178949830888</v>
      </c>
      <c r="I298" s="87">
        <f t="shared" si="9"/>
        <v>8.382073871227259E-4</v>
      </c>
      <c r="J298" s="138">
        <v>4073.7750888451765</v>
      </c>
      <c r="K298" s="138">
        <v>11.0067</v>
      </c>
    </row>
    <row r="299" spans="1:11" x14ac:dyDescent="0.2">
      <c r="A299" s="165" t="s">
        <v>1942</v>
      </c>
      <c r="B299" s="165" t="s">
        <v>116</v>
      </c>
      <c r="C299" s="165" t="s">
        <v>411</v>
      </c>
      <c r="D299" s="165" t="s">
        <v>137</v>
      </c>
      <c r="E299" s="165" t="s">
        <v>451</v>
      </c>
      <c r="F299" s="171">
        <v>13.23120374</v>
      </c>
      <c r="G299" s="133">
        <v>13.364235800000001</v>
      </c>
      <c r="H299" s="55">
        <f t="shared" si="8"/>
        <v>-9.9543334905839442E-3</v>
      </c>
      <c r="I299" s="87">
        <f t="shared" si="9"/>
        <v>8.3457922728296329E-4</v>
      </c>
      <c r="J299" s="138">
        <v>2040.5915396277308</v>
      </c>
      <c r="K299" s="138">
        <v>9.5226000000000006</v>
      </c>
    </row>
    <row r="300" spans="1:11" x14ac:dyDescent="0.2">
      <c r="A300" s="165" t="s">
        <v>632</v>
      </c>
      <c r="B300" s="165" t="s">
        <v>244</v>
      </c>
      <c r="C300" s="165" t="s">
        <v>411</v>
      </c>
      <c r="D300" s="165" t="s">
        <v>137</v>
      </c>
      <c r="E300" s="165" t="s">
        <v>138</v>
      </c>
      <c r="F300" s="171">
        <v>13.206070909999999</v>
      </c>
      <c r="G300" s="133">
        <v>16.26604661</v>
      </c>
      <c r="H300" s="55">
        <f t="shared" si="8"/>
        <v>-0.18812043106521015</v>
      </c>
      <c r="I300" s="87">
        <f t="shared" si="9"/>
        <v>8.329939340433601E-4</v>
      </c>
      <c r="J300" s="138">
        <v>309.07065127999999</v>
      </c>
      <c r="K300" s="138">
        <v>12.61435</v>
      </c>
    </row>
    <row r="301" spans="1:11" x14ac:dyDescent="0.2">
      <c r="A301" s="165" t="s">
        <v>2568</v>
      </c>
      <c r="B301" s="165" t="s">
        <v>852</v>
      </c>
      <c r="C301" s="165" t="s">
        <v>411</v>
      </c>
      <c r="D301" s="165" t="s">
        <v>137</v>
      </c>
      <c r="E301" s="165" t="s">
        <v>451</v>
      </c>
      <c r="F301" s="171">
        <v>13.18959965</v>
      </c>
      <c r="G301" s="133">
        <v>11.120811289999999</v>
      </c>
      <c r="H301" s="55">
        <f t="shared" si="8"/>
        <v>0.18602854648386002</v>
      </c>
      <c r="I301" s="87">
        <f t="shared" si="9"/>
        <v>8.3195498311241655E-4</v>
      </c>
      <c r="J301" s="138">
        <v>1265.5316520449144</v>
      </c>
      <c r="K301" s="138">
        <v>11.493399999999999</v>
      </c>
    </row>
    <row r="302" spans="1:11" x14ac:dyDescent="0.2">
      <c r="A302" s="165" t="s">
        <v>682</v>
      </c>
      <c r="B302" s="165" t="s">
        <v>680</v>
      </c>
      <c r="C302" s="165" t="s">
        <v>1511</v>
      </c>
      <c r="D302" s="165" t="s">
        <v>137</v>
      </c>
      <c r="E302" s="165" t="s">
        <v>451</v>
      </c>
      <c r="F302" s="171">
        <v>13.1221154</v>
      </c>
      <c r="G302" s="133">
        <v>11.17474395</v>
      </c>
      <c r="H302" s="55">
        <f t="shared" si="8"/>
        <v>0.17426542019336377</v>
      </c>
      <c r="I302" s="87">
        <f t="shared" si="9"/>
        <v>8.2769830667348433E-4</v>
      </c>
      <c r="J302" s="138">
        <v>711.96402236000006</v>
      </c>
      <c r="K302" s="138">
        <v>9.3865499999999997</v>
      </c>
    </row>
    <row r="303" spans="1:11" x14ac:dyDescent="0.2">
      <c r="A303" s="165" t="s">
        <v>1262</v>
      </c>
      <c r="B303" s="165" t="s">
        <v>231</v>
      </c>
      <c r="C303" s="165" t="s">
        <v>1510</v>
      </c>
      <c r="D303" s="165" t="s">
        <v>137</v>
      </c>
      <c r="E303" s="165" t="s">
        <v>138</v>
      </c>
      <c r="F303" s="171">
        <v>13.11276118</v>
      </c>
      <c r="G303" s="133">
        <v>11.97136152</v>
      </c>
      <c r="H303" s="55">
        <f t="shared" si="8"/>
        <v>9.5344181035140974E-2</v>
      </c>
      <c r="I303" s="87">
        <f t="shared" si="9"/>
        <v>8.2710827436404039E-4</v>
      </c>
      <c r="J303" s="138">
        <v>943.67858585427439</v>
      </c>
      <c r="K303" s="138">
        <v>10.614800000000001</v>
      </c>
    </row>
    <row r="304" spans="1:11" x14ac:dyDescent="0.2">
      <c r="A304" s="165" t="s">
        <v>2553</v>
      </c>
      <c r="B304" s="165" t="s">
        <v>5</v>
      </c>
      <c r="C304" s="165" t="s">
        <v>411</v>
      </c>
      <c r="D304" s="165" t="s">
        <v>396</v>
      </c>
      <c r="E304" s="165" t="s">
        <v>451</v>
      </c>
      <c r="F304" s="171">
        <v>13.105555300000001</v>
      </c>
      <c r="G304" s="133">
        <v>16.730680449999998</v>
      </c>
      <c r="H304" s="55">
        <f t="shared" si="8"/>
        <v>-0.21667529667031549</v>
      </c>
      <c r="I304" s="87">
        <f t="shared" si="9"/>
        <v>8.2665375201819284E-4</v>
      </c>
      <c r="J304" s="138">
        <v>924.01033375952807</v>
      </c>
      <c r="K304" s="138">
        <v>18.130649999999999</v>
      </c>
    </row>
    <row r="305" spans="1:11" x14ac:dyDescent="0.2">
      <c r="A305" s="165" t="s">
        <v>3478</v>
      </c>
      <c r="B305" s="165" t="s">
        <v>67</v>
      </c>
      <c r="C305" s="165" t="s">
        <v>1509</v>
      </c>
      <c r="D305" s="165" t="s">
        <v>136</v>
      </c>
      <c r="E305" s="165" t="s">
        <v>138</v>
      </c>
      <c r="F305" s="171">
        <v>13.09371372</v>
      </c>
      <c r="G305" s="133">
        <v>16.44211962</v>
      </c>
      <c r="H305" s="55">
        <f t="shared" si="8"/>
        <v>-0.20364806833828397</v>
      </c>
      <c r="I305" s="87">
        <f t="shared" si="9"/>
        <v>8.2590682551925804E-4</v>
      </c>
      <c r="J305" s="138">
        <v>792.76819387059993</v>
      </c>
      <c r="K305" s="138">
        <v>19.1891</v>
      </c>
    </row>
    <row r="306" spans="1:11" x14ac:dyDescent="0.2">
      <c r="A306" s="165" t="s">
        <v>2804</v>
      </c>
      <c r="B306" s="165" t="s">
        <v>893</v>
      </c>
      <c r="C306" s="165" t="s">
        <v>1509</v>
      </c>
      <c r="D306" s="165" t="s">
        <v>396</v>
      </c>
      <c r="E306" s="165" t="s">
        <v>451</v>
      </c>
      <c r="F306" s="171">
        <v>13.08816579</v>
      </c>
      <c r="G306" s="133">
        <v>15.620578539999999</v>
      </c>
      <c r="H306" s="55">
        <f t="shared" si="8"/>
        <v>-0.16212029173664644</v>
      </c>
      <c r="I306" s="87">
        <f t="shared" si="9"/>
        <v>8.2555688100752612E-4</v>
      </c>
      <c r="J306" s="138">
        <v>617.40615605144001</v>
      </c>
      <c r="K306" s="138">
        <v>15.618650000000001</v>
      </c>
    </row>
    <row r="307" spans="1:11" x14ac:dyDescent="0.2">
      <c r="A307" s="165" t="s">
        <v>2716</v>
      </c>
      <c r="B307" s="165" t="s">
        <v>326</v>
      </c>
      <c r="C307" s="165" t="s">
        <v>1509</v>
      </c>
      <c r="D307" s="165" t="s">
        <v>136</v>
      </c>
      <c r="E307" s="165" t="s">
        <v>451</v>
      </c>
      <c r="F307" s="171">
        <v>12.999565430000001</v>
      </c>
      <c r="G307" s="133">
        <v>4.8914198400000002</v>
      </c>
      <c r="H307" s="55">
        <f t="shared" si="8"/>
        <v>1.6576261811948654</v>
      </c>
      <c r="I307" s="87">
        <f t="shared" si="9"/>
        <v>8.1996827233375539E-4</v>
      </c>
      <c r="J307" s="138">
        <v>57.214064058799998</v>
      </c>
      <c r="K307" s="138">
        <v>32.249499999999998</v>
      </c>
    </row>
    <row r="308" spans="1:11" x14ac:dyDescent="0.2">
      <c r="A308" s="165" t="s">
        <v>2348</v>
      </c>
      <c r="B308" s="165" t="s">
        <v>2349</v>
      </c>
      <c r="C308" s="165" t="s">
        <v>1315</v>
      </c>
      <c r="D308" s="165" t="s">
        <v>137</v>
      </c>
      <c r="E308" s="165" t="s">
        <v>451</v>
      </c>
      <c r="F308" s="171">
        <v>12.98590911</v>
      </c>
      <c r="G308" s="133">
        <v>14.6355919</v>
      </c>
      <c r="H308" s="55">
        <f t="shared" si="8"/>
        <v>-0.11271718979811129</v>
      </c>
      <c r="I308" s="87">
        <f t="shared" si="9"/>
        <v>8.1910687822199567E-4</v>
      </c>
      <c r="J308" s="138">
        <v>389.5465763707893</v>
      </c>
      <c r="K308" s="138">
        <v>9.3094999999999999</v>
      </c>
    </row>
    <row r="309" spans="1:11" x14ac:dyDescent="0.2">
      <c r="A309" s="165" t="s">
        <v>1453</v>
      </c>
      <c r="B309" s="165" t="s">
        <v>1882</v>
      </c>
      <c r="C309" s="165" t="s">
        <v>1314</v>
      </c>
      <c r="D309" s="165" t="s">
        <v>136</v>
      </c>
      <c r="E309" s="165" t="s">
        <v>451</v>
      </c>
      <c r="F309" s="171">
        <v>12.872944779999999</v>
      </c>
      <c r="G309" s="133">
        <v>3.3663810099999996</v>
      </c>
      <c r="H309" s="55">
        <f t="shared" si="8"/>
        <v>2.8239714226524826</v>
      </c>
      <c r="I309" s="87">
        <f t="shared" si="9"/>
        <v>8.1198147337640917E-4</v>
      </c>
      <c r="J309" s="138">
        <v>876.60025302150007</v>
      </c>
      <c r="K309" s="138">
        <v>16.97485</v>
      </c>
    </row>
    <row r="310" spans="1:11" x14ac:dyDescent="0.2">
      <c r="A310" s="165" t="s">
        <v>1649</v>
      </c>
      <c r="B310" s="165" t="s">
        <v>2976</v>
      </c>
      <c r="C310" s="165" t="s">
        <v>1643</v>
      </c>
      <c r="D310" s="165" t="s">
        <v>136</v>
      </c>
      <c r="E310" s="165" t="s">
        <v>451</v>
      </c>
      <c r="F310" s="171">
        <v>12.757081749999999</v>
      </c>
      <c r="G310" s="133">
        <v>9.5227534499999997</v>
      </c>
      <c r="H310" s="55">
        <f t="shared" si="8"/>
        <v>0.33964213365200591</v>
      </c>
      <c r="I310" s="87">
        <f t="shared" si="9"/>
        <v>8.0467322841637327E-4</v>
      </c>
      <c r="J310" s="138">
        <v>25.5</v>
      </c>
      <c r="K310" s="138">
        <v>13.19605</v>
      </c>
    </row>
    <row r="311" spans="1:11" x14ac:dyDescent="0.2">
      <c r="A311" s="165" t="s">
        <v>2762</v>
      </c>
      <c r="B311" s="165" t="s">
        <v>101</v>
      </c>
      <c r="C311" s="165" t="s">
        <v>1509</v>
      </c>
      <c r="D311" s="165" t="s">
        <v>136</v>
      </c>
      <c r="E311" s="165" t="s">
        <v>451</v>
      </c>
      <c r="F311" s="171">
        <v>12.71868329</v>
      </c>
      <c r="G311" s="133">
        <v>11.691477710000001</v>
      </c>
      <c r="H311" s="55">
        <f t="shared" si="8"/>
        <v>8.7859345540333589E-2</v>
      </c>
      <c r="I311" s="87">
        <f t="shared" si="9"/>
        <v>8.0225118445836408E-4</v>
      </c>
      <c r="J311" s="138">
        <v>1080.35734200404</v>
      </c>
      <c r="K311" s="138">
        <v>9.85825</v>
      </c>
    </row>
    <row r="312" spans="1:11" x14ac:dyDescent="0.2">
      <c r="A312" s="165" t="s">
        <v>2480</v>
      </c>
      <c r="B312" s="165" t="s">
        <v>1051</v>
      </c>
      <c r="C312" s="165" t="s">
        <v>411</v>
      </c>
      <c r="D312" s="165" t="s">
        <v>137</v>
      </c>
      <c r="E312" s="165" t="s">
        <v>138</v>
      </c>
      <c r="F312" s="171">
        <v>12.694949680000001</v>
      </c>
      <c r="G312" s="133">
        <v>18.200651130000001</v>
      </c>
      <c r="H312" s="55">
        <f t="shared" si="8"/>
        <v>-0.30250024631948425</v>
      </c>
      <c r="I312" s="87">
        <f t="shared" si="9"/>
        <v>8.0075414924647681E-4</v>
      </c>
      <c r="J312" s="138">
        <v>11147.264595642519</v>
      </c>
      <c r="K312" s="138">
        <v>10.5977</v>
      </c>
    </row>
    <row r="313" spans="1:11" x14ac:dyDescent="0.2">
      <c r="A313" s="165" t="s">
        <v>2708</v>
      </c>
      <c r="B313" s="165" t="s">
        <v>80</v>
      </c>
      <c r="C313" s="165" t="s">
        <v>1509</v>
      </c>
      <c r="D313" s="165" t="s">
        <v>396</v>
      </c>
      <c r="E313" s="165" t="s">
        <v>451</v>
      </c>
      <c r="F313" s="171">
        <v>12.65869157</v>
      </c>
      <c r="G313" s="133">
        <v>42.620853500000003</v>
      </c>
      <c r="H313" s="55">
        <f t="shared" si="8"/>
        <v>-0.70299300622874672</v>
      </c>
      <c r="I313" s="87">
        <f t="shared" si="9"/>
        <v>7.9846711127010139E-4</v>
      </c>
      <c r="J313" s="138">
        <v>643.36402660529996</v>
      </c>
      <c r="K313" s="138">
        <v>2.9700500000000001</v>
      </c>
    </row>
    <row r="314" spans="1:11" x14ac:dyDescent="0.2">
      <c r="A314" s="165" t="s">
        <v>2799</v>
      </c>
      <c r="B314" s="165" t="s">
        <v>887</v>
      </c>
      <c r="C314" s="165" t="s">
        <v>1509</v>
      </c>
      <c r="D314" s="165" t="s">
        <v>396</v>
      </c>
      <c r="E314" s="165" t="s">
        <v>451</v>
      </c>
      <c r="F314" s="171">
        <v>12.651328619999999</v>
      </c>
      <c r="G314" s="133">
        <v>12.82778697</v>
      </c>
      <c r="H314" s="55">
        <f t="shared" si="8"/>
        <v>-1.3755946400784369E-2</v>
      </c>
      <c r="I314" s="87">
        <f t="shared" si="9"/>
        <v>7.9800268148409888E-4</v>
      </c>
      <c r="J314" s="138">
        <v>309.98375288492502</v>
      </c>
      <c r="K314" s="138">
        <v>17.978750000000002</v>
      </c>
    </row>
    <row r="315" spans="1:11" x14ac:dyDescent="0.2">
      <c r="A315" s="165" t="s">
        <v>798</v>
      </c>
      <c r="B315" s="165" t="s">
        <v>785</v>
      </c>
      <c r="C315" s="165" t="s">
        <v>1315</v>
      </c>
      <c r="D315" s="165" t="s">
        <v>137</v>
      </c>
      <c r="E315" s="165" t="s">
        <v>451</v>
      </c>
      <c r="F315" s="171">
        <v>12.63519909</v>
      </c>
      <c r="G315" s="133">
        <v>6.6078188899999999</v>
      </c>
      <c r="H315" s="55">
        <f t="shared" si="8"/>
        <v>0.91215880766974244</v>
      </c>
      <c r="I315" s="87">
        <f t="shared" si="9"/>
        <v>7.9698528571661167E-4</v>
      </c>
      <c r="J315" s="138">
        <v>49.288541135972466</v>
      </c>
      <c r="K315" s="138">
        <v>14.3057</v>
      </c>
    </row>
    <row r="316" spans="1:11" x14ac:dyDescent="0.2">
      <c r="A316" s="165" t="s">
        <v>1287</v>
      </c>
      <c r="B316" s="165" t="s">
        <v>809</v>
      </c>
      <c r="C316" s="165" t="s">
        <v>1510</v>
      </c>
      <c r="D316" s="165" t="s">
        <v>137</v>
      </c>
      <c r="E316" s="165" t="s">
        <v>138</v>
      </c>
      <c r="F316" s="171">
        <v>12.562541019999999</v>
      </c>
      <c r="G316" s="133">
        <v>11.231343390000001</v>
      </c>
      <c r="H316" s="55">
        <f t="shared" si="8"/>
        <v>0.11852523636533552</v>
      </c>
      <c r="I316" s="87">
        <f t="shared" si="9"/>
        <v>7.9240226234942169E-4</v>
      </c>
      <c r="J316" s="138">
        <v>410.37801088999998</v>
      </c>
      <c r="K316" s="138">
        <v>19.10755</v>
      </c>
    </row>
    <row r="317" spans="1:11" x14ac:dyDescent="0.2">
      <c r="A317" s="165" t="s">
        <v>2619</v>
      </c>
      <c r="B317" s="165" t="s">
        <v>201</v>
      </c>
      <c r="C317" s="165" t="s">
        <v>1314</v>
      </c>
      <c r="D317" s="165" t="s">
        <v>136</v>
      </c>
      <c r="E317" s="165" t="s">
        <v>451</v>
      </c>
      <c r="F317" s="171">
        <v>12.505020890000001</v>
      </c>
      <c r="G317" s="133">
        <v>8.4250144000000002</v>
      </c>
      <c r="H317" s="55">
        <f t="shared" si="8"/>
        <v>0.48427293964031692</v>
      </c>
      <c r="I317" s="87">
        <f t="shared" si="9"/>
        <v>7.8877408863280911E-4</v>
      </c>
      <c r="J317" s="138">
        <v>258.44339891049998</v>
      </c>
      <c r="K317" s="138">
        <v>37.106299999999997</v>
      </c>
    </row>
    <row r="318" spans="1:11" x14ac:dyDescent="0.2">
      <c r="A318" s="165" t="s">
        <v>2462</v>
      </c>
      <c r="B318" s="165" t="s">
        <v>3283</v>
      </c>
      <c r="C318" s="165" t="s">
        <v>1795</v>
      </c>
      <c r="D318" s="165" t="s">
        <v>137</v>
      </c>
      <c r="E318" s="165" t="s">
        <v>451</v>
      </c>
      <c r="F318" s="171">
        <v>12.4902955</v>
      </c>
      <c r="G318" s="133">
        <v>10.226529789999999</v>
      </c>
      <c r="H318" s="55">
        <f t="shared" si="8"/>
        <v>0.22136206088341148</v>
      </c>
      <c r="I318" s="87">
        <f t="shared" si="9"/>
        <v>7.8784526122986556E-4</v>
      </c>
      <c r="J318" s="138">
        <v>260.95893779198428</v>
      </c>
      <c r="K318" s="138">
        <v>51.179049999999997</v>
      </c>
    </row>
    <row r="319" spans="1:11" x14ac:dyDescent="0.2">
      <c r="A319" s="165" t="s">
        <v>659</v>
      </c>
      <c r="B319" s="165" t="s">
        <v>176</v>
      </c>
      <c r="C319" s="165" t="s">
        <v>1511</v>
      </c>
      <c r="D319" s="165" t="s">
        <v>137</v>
      </c>
      <c r="E319" s="165" t="s">
        <v>138</v>
      </c>
      <c r="F319" s="171">
        <v>12.473546150000001</v>
      </c>
      <c r="G319" s="133">
        <v>6.3408534800000007</v>
      </c>
      <c r="H319" s="55">
        <f t="shared" si="8"/>
        <v>0.96717148398767283</v>
      </c>
      <c r="I319" s="87">
        <f t="shared" si="9"/>
        <v>7.8678876932971958E-4</v>
      </c>
      <c r="J319" s="138">
        <v>400.84906264999995</v>
      </c>
      <c r="K319" s="138">
        <v>20.042449999999999</v>
      </c>
    </row>
    <row r="320" spans="1:11" x14ac:dyDescent="0.2">
      <c r="A320" s="165" t="s">
        <v>2807</v>
      </c>
      <c r="B320" s="165" t="s">
        <v>704</v>
      </c>
      <c r="C320" s="165" t="s">
        <v>1509</v>
      </c>
      <c r="D320" s="165" t="s">
        <v>396</v>
      </c>
      <c r="E320" s="165" t="s">
        <v>451</v>
      </c>
      <c r="F320" s="171">
        <v>12.46846502</v>
      </c>
      <c r="G320" s="133">
        <v>16.188573340000001</v>
      </c>
      <c r="H320" s="55">
        <f t="shared" si="8"/>
        <v>-0.22979840421194275</v>
      </c>
      <c r="I320" s="87">
        <f t="shared" si="9"/>
        <v>7.8646826897068537E-4</v>
      </c>
      <c r="J320" s="138">
        <v>793.83193950919497</v>
      </c>
      <c r="K320" s="138">
        <v>13.142099999999999</v>
      </c>
    </row>
    <row r="321" spans="1:11" x14ac:dyDescent="0.2">
      <c r="A321" s="165" t="s">
        <v>2507</v>
      </c>
      <c r="B321" s="165" t="s">
        <v>911</v>
      </c>
      <c r="C321" s="165" t="s">
        <v>411</v>
      </c>
      <c r="D321" s="165" t="s">
        <v>396</v>
      </c>
      <c r="E321" s="165" t="s">
        <v>138</v>
      </c>
      <c r="F321" s="171">
        <v>12.45892415</v>
      </c>
      <c r="G321" s="133">
        <v>9.9580324600000001</v>
      </c>
      <c r="H321" s="55">
        <f t="shared" si="8"/>
        <v>0.25114315504048879</v>
      </c>
      <c r="I321" s="87">
        <f t="shared" si="9"/>
        <v>7.858664634155237E-4</v>
      </c>
      <c r="J321" s="138">
        <v>641.98264035</v>
      </c>
      <c r="K321" s="138">
        <v>12.568099999999999</v>
      </c>
    </row>
    <row r="322" spans="1:11" x14ac:dyDescent="0.2">
      <c r="A322" s="165" t="s">
        <v>799</v>
      </c>
      <c r="B322" s="165" t="s">
        <v>786</v>
      </c>
      <c r="C322" s="165" t="s">
        <v>1315</v>
      </c>
      <c r="D322" s="165" t="s">
        <v>137</v>
      </c>
      <c r="E322" s="165" t="s">
        <v>451</v>
      </c>
      <c r="F322" s="171">
        <v>12.44247009</v>
      </c>
      <c r="G322" s="133">
        <v>6.1034884299999996</v>
      </c>
      <c r="H322" s="55">
        <f t="shared" si="8"/>
        <v>1.0385833827164315</v>
      </c>
      <c r="I322" s="87">
        <f t="shared" si="9"/>
        <v>7.8482859740194606E-4</v>
      </c>
      <c r="J322" s="138">
        <v>342.73555336447833</v>
      </c>
      <c r="K322" s="138">
        <v>13.312150000000001</v>
      </c>
    </row>
    <row r="323" spans="1:11" x14ac:dyDescent="0.2">
      <c r="A323" s="165" t="s">
        <v>2058</v>
      </c>
      <c r="B323" s="165" t="s">
        <v>2059</v>
      </c>
      <c r="C323" s="165" t="s">
        <v>411</v>
      </c>
      <c r="D323" s="165" t="s">
        <v>396</v>
      </c>
      <c r="E323" s="165" t="s">
        <v>138</v>
      </c>
      <c r="F323" s="171">
        <v>12.42983201</v>
      </c>
      <c r="G323" s="133">
        <v>13.32805525</v>
      </c>
      <c r="H323" s="55">
        <f t="shared" si="8"/>
        <v>-6.7393421106954121E-2</v>
      </c>
      <c r="I323" s="87">
        <f t="shared" si="9"/>
        <v>7.8403143039824756E-4</v>
      </c>
      <c r="J323" s="138">
        <v>776.60485494000011</v>
      </c>
      <c r="K323" s="138">
        <v>10.409649999999999</v>
      </c>
    </row>
    <row r="324" spans="1:11" x14ac:dyDescent="0.2">
      <c r="A324" s="165" t="s">
        <v>2584</v>
      </c>
      <c r="B324" s="165" t="s">
        <v>296</v>
      </c>
      <c r="C324" s="165" t="s">
        <v>1314</v>
      </c>
      <c r="D324" s="165" t="s">
        <v>136</v>
      </c>
      <c r="E324" s="165" t="s">
        <v>451</v>
      </c>
      <c r="F324" s="171">
        <v>12.420272650000001</v>
      </c>
      <c r="G324" s="133">
        <v>12.702338340000001</v>
      </c>
      <c r="H324" s="55">
        <f t="shared" si="8"/>
        <v>-2.2205808288995654E-2</v>
      </c>
      <c r="I324" s="87">
        <f t="shared" si="9"/>
        <v>7.8342845855691767E-4</v>
      </c>
      <c r="J324" s="138">
        <v>429.7564208</v>
      </c>
      <c r="K324" s="138">
        <v>1.2117</v>
      </c>
    </row>
    <row r="325" spans="1:11" x14ac:dyDescent="0.2">
      <c r="A325" s="165" t="s">
        <v>2483</v>
      </c>
      <c r="B325" s="165" t="s">
        <v>124</v>
      </c>
      <c r="C325" s="165" t="s">
        <v>411</v>
      </c>
      <c r="D325" s="165" t="s">
        <v>137</v>
      </c>
      <c r="E325" s="165" t="s">
        <v>451</v>
      </c>
      <c r="F325" s="171">
        <v>12.31802268</v>
      </c>
      <c r="G325" s="133">
        <v>16.659650859999999</v>
      </c>
      <c r="H325" s="55">
        <f t="shared" si="8"/>
        <v>-0.26060739306513891</v>
      </c>
      <c r="I325" s="87">
        <f t="shared" si="9"/>
        <v>7.7697887901531301E-4</v>
      </c>
      <c r="J325" s="138">
        <v>2739.69847028</v>
      </c>
      <c r="K325" s="138">
        <v>8.7902500000000003</v>
      </c>
    </row>
    <row r="326" spans="1:11" x14ac:dyDescent="0.2">
      <c r="A326" s="165" t="s">
        <v>3506</v>
      </c>
      <c r="B326" s="165" t="s">
        <v>463</v>
      </c>
      <c r="C326" s="165" t="s">
        <v>1314</v>
      </c>
      <c r="D326" s="165" t="s">
        <v>136</v>
      </c>
      <c r="E326" s="165" t="s">
        <v>138</v>
      </c>
      <c r="F326" s="171">
        <v>12.313204279999999</v>
      </c>
      <c r="G326" s="133">
        <v>12.049859080000001</v>
      </c>
      <c r="H326" s="55">
        <f t="shared" si="8"/>
        <v>2.1854629025254813E-2</v>
      </c>
      <c r="I326" s="87">
        <f t="shared" si="9"/>
        <v>7.7667495076904291E-4</v>
      </c>
      <c r="J326" s="138">
        <v>688.87220955659382</v>
      </c>
      <c r="K326" s="138">
        <v>22.328199999999999</v>
      </c>
    </row>
    <row r="327" spans="1:11" x14ac:dyDescent="0.2">
      <c r="A327" s="165" t="s">
        <v>3199</v>
      </c>
      <c r="B327" s="165" t="s">
        <v>717</v>
      </c>
      <c r="C327" s="165" t="s">
        <v>1315</v>
      </c>
      <c r="D327" s="165" t="s">
        <v>396</v>
      </c>
      <c r="E327" s="165" t="s">
        <v>138</v>
      </c>
      <c r="F327" s="171">
        <v>12.235864380000001</v>
      </c>
      <c r="G327" s="133">
        <v>19.799717090000001</v>
      </c>
      <c r="H327" s="55">
        <f t="shared" ref="H327:H390" si="10">IF(ISERROR(F327/G327-1),"",IF((F327/G327-1)&gt;10000%,"",F327/G327-1))</f>
        <v>-0.38201822155429599</v>
      </c>
      <c r="I327" s="87">
        <f t="shared" ref="I327:I390" si="11">F327/$F$1639</f>
        <v>7.7179661352562131E-4</v>
      </c>
      <c r="J327" s="138">
        <v>923.72857677239574</v>
      </c>
      <c r="K327" s="138">
        <v>30.417549999999999</v>
      </c>
    </row>
    <row r="328" spans="1:11" x14ac:dyDescent="0.2">
      <c r="A328" s="165" t="s">
        <v>1477</v>
      </c>
      <c r="B328" s="165" t="s">
        <v>408</v>
      </c>
      <c r="C328" s="165" t="s">
        <v>1315</v>
      </c>
      <c r="D328" s="165" t="s">
        <v>396</v>
      </c>
      <c r="E328" s="165" t="s">
        <v>138</v>
      </c>
      <c r="F328" s="171">
        <v>12.209087650000001</v>
      </c>
      <c r="G328" s="133">
        <v>12.753323460000001</v>
      </c>
      <c r="H328" s="55">
        <f t="shared" si="10"/>
        <v>-4.2674038003267301E-2</v>
      </c>
      <c r="I328" s="87">
        <f t="shared" si="11"/>
        <v>7.7010762867800648E-4</v>
      </c>
      <c r="J328" s="138">
        <v>583.1603834</v>
      </c>
      <c r="K328" s="138">
        <v>7.1710000000000003</v>
      </c>
    </row>
    <row r="329" spans="1:11" x14ac:dyDescent="0.2">
      <c r="A329" s="165" t="s">
        <v>1926</v>
      </c>
      <c r="B329" s="165" t="s">
        <v>1927</v>
      </c>
      <c r="C329" s="165" t="s">
        <v>411</v>
      </c>
      <c r="D329" s="165" t="s">
        <v>396</v>
      </c>
      <c r="E329" s="165" t="s">
        <v>138</v>
      </c>
      <c r="F329" s="171">
        <v>12.1613284</v>
      </c>
      <c r="G329" s="133">
        <v>9.1529806300000001</v>
      </c>
      <c r="H329" s="55">
        <f t="shared" si="10"/>
        <v>0.32867411082896614</v>
      </c>
      <c r="I329" s="87">
        <f t="shared" si="11"/>
        <v>7.6709513799735028E-4</v>
      </c>
      <c r="J329" s="138">
        <v>483.25518079</v>
      </c>
      <c r="K329" s="138">
        <v>18.30735</v>
      </c>
    </row>
    <row r="330" spans="1:11" x14ac:dyDescent="0.2">
      <c r="A330" s="165" t="s">
        <v>3781</v>
      </c>
      <c r="B330" s="165" t="s">
        <v>1736</v>
      </c>
      <c r="C330" s="165" t="s">
        <v>1315</v>
      </c>
      <c r="D330" s="165" t="s">
        <v>396</v>
      </c>
      <c r="E330" s="165" t="s">
        <v>451</v>
      </c>
      <c r="F330" s="171">
        <v>12.137285650000001</v>
      </c>
      <c r="G330" s="133">
        <v>10.89582717</v>
      </c>
      <c r="H330" s="55">
        <f t="shared" si="10"/>
        <v>0.11393889244298649</v>
      </c>
      <c r="I330" s="87">
        <f t="shared" si="11"/>
        <v>7.6557860328810865E-4</v>
      </c>
      <c r="J330" s="138">
        <v>364.33693447709999</v>
      </c>
      <c r="K330" s="138">
        <v>32.359949999999998</v>
      </c>
    </row>
    <row r="331" spans="1:11" x14ac:dyDescent="0.2">
      <c r="A331" s="165" t="s">
        <v>1668</v>
      </c>
      <c r="B331" s="165" t="s">
        <v>158</v>
      </c>
      <c r="C331" s="165" t="s">
        <v>1714</v>
      </c>
      <c r="D331" s="165" t="s">
        <v>136</v>
      </c>
      <c r="E331" s="165" t="s">
        <v>451</v>
      </c>
      <c r="F331" s="171">
        <v>12.132661150000001</v>
      </c>
      <c r="G331" s="133">
        <v>2.5554728</v>
      </c>
      <c r="H331" s="55">
        <f t="shared" si="10"/>
        <v>3.7477168021510545</v>
      </c>
      <c r="I331" s="87">
        <f t="shared" si="11"/>
        <v>7.6528690559284139E-4</v>
      </c>
      <c r="J331" s="138">
        <v>16.4898240606</v>
      </c>
      <c r="K331" s="138">
        <v>17.17015</v>
      </c>
    </row>
    <row r="332" spans="1:11" x14ac:dyDescent="0.2">
      <c r="A332" s="165" t="s">
        <v>1490</v>
      </c>
      <c r="B332" s="165" t="s">
        <v>1085</v>
      </c>
      <c r="C332" s="165" t="s">
        <v>1314</v>
      </c>
      <c r="D332" s="165" t="s">
        <v>136</v>
      </c>
      <c r="E332" s="165" t="s">
        <v>451</v>
      </c>
      <c r="F332" s="171">
        <v>12.09772128</v>
      </c>
      <c r="G332" s="171">
        <v>2.59431558</v>
      </c>
      <c r="H332" s="55">
        <f t="shared" si="10"/>
        <v>3.6631648721779637</v>
      </c>
      <c r="I332" s="41">
        <f t="shared" si="11"/>
        <v>7.6308301770183925E-4</v>
      </c>
      <c r="J332" s="138">
        <v>1682.499622</v>
      </c>
      <c r="K332" s="173">
        <v>8.2782499999999999</v>
      </c>
    </row>
    <row r="333" spans="1:11" x14ac:dyDescent="0.2">
      <c r="A333" s="165" t="s">
        <v>3182</v>
      </c>
      <c r="B333" s="165" t="s">
        <v>1585</v>
      </c>
      <c r="C333" s="165" t="s">
        <v>411</v>
      </c>
      <c r="D333" s="165" t="s">
        <v>396</v>
      </c>
      <c r="E333" s="165" t="s">
        <v>451</v>
      </c>
      <c r="F333" s="171">
        <v>12.09496073</v>
      </c>
      <c r="G333" s="133">
        <v>18.307577999999999</v>
      </c>
      <c r="H333" s="55">
        <f t="shared" si="10"/>
        <v>-0.33934675957682658</v>
      </c>
      <c r="I333" s="87">
        <f t="shared" si="11"/>
        <v>7.6290889161844213E-4</v>
      </c>
      <c r="J333" s="138">
        <v>413.00241370999998</v>
      </c>
      <c r="K333" s="138">
        <v>12.20295</v>
      </c>
    </row>
    <row r="334" spans="1:11" x14ac:dyDescent="0.2">
      <c r="A334" s="165" t="s">
        <v>1702</v>
      </c>
      <c r="B334" s="165" t="s">
        <v>153</v>
      </c>
      <c r="C334" s="165" t="s">
        <v>1714</v>
      </c>
      <c r="D334" s="165" t="s">
        <v>136</v>
      </c>
      <c r="E334" s="165" t="s">
        <v>451</v>
      </c>
      <c r="F334" s="171">
        <v>12.0395576</v>
      </c>
      <c r="G334" s="133">
        <v>0.97042419999999996</v>
      </c>
      <c r="H334" s="55">
        <f t="shared" si="10"/>
        <v>11.406489450695892</v>
      </c>
      <c r="I334" s="87">
        <f t="shared" si="11"/>
        <v>7.5941425104506237E-4</v>
      </c>
      <c r="J334" s="138">
        <v>7.2818524916999996</v>
      </c>
      <c r="K334" s="138">
        <v>12.954700000000001</v>
      </c>
    </row>
    <row r="335" spans="1:11" x14ac:dyDescent="0.2">
      <c r="A335" s="165" t="s">
        <v>2890</v>
      </c>
      <c r="B335" s="165" t="s">
        <v>2891</v>
      </c>
      <c r="C335" s="165" t="s">
        <v>2889</v>
      </c>
      <c r="D335" s="165" t="s">
        <v>137</v>
      </c>
      <c r="E335" s="165" t="s">
        <v>451</v>
      </c>
      <c r="F335" s="171">
        <v>11.94451317</v>
      </c>
      <c r="G335" s="133">
        <v>6.3511049999999996</v>
      </c>
      <c r="H335" s="55">
        <f t="shared" si="10"/>
        <v>0.88069842491975825</v>
      </c>
      <c r="I335" s="87">
        <f t="shared" si="11"/>
        <v>7.5341917240326459E-4</v>
      </c>
      <c r="J335" s="138">
        <v>47.708673575936409</v>
      </c>
      <c r="K335" s="138">
        <v>52.959400000000002</v>
      </c>
    </row>
    <row r="336" spans="1:11" x14ac:dyDescent="0.2">
      <c r="A336" s="165" t="s">
        <v>2472</v>
      </c>
      <c r="B336" s="165" t="s">
        <v>1350</v>
      </c>
      <c r="C336" s="165" t="s">
        <v>1714</v>
      </c>
      <c r="D336" s="165" t="s">
        <v>137</v>
      </c>
      <c r="E336" s="165" t="s">
        <v>451</v>
      </c>
      <c r="F336" s="171">
        <v>11.871499999999999</v>
      </c>
      <c r="G336" s="133">
        <v>4.1436730499999994</v>
      </c>
      <c r="H336" s="55">
        <f t="shared" si="10"/>
        <v>1.8649702466269633</v>
      </c>
      <c r="I336" s="87">
        <f t="shared" si="11"/>
        <v>7.4881375053859598E-4</v>
      </c>
      <c r="J336" s="138">
        <v>147.36420243741</v>
      </c>
      <c r="K336" s="138">
        <v>24.956250000000001</v>
      </c>
    </row>
    <row r="337" spans="1:11" x14ac:dyDescent="0.2">
      <c r="A337" s="165" t="s">
        <v>2955</v>
      </c>
      <c r="B337" s="165" t="s">
        <v>2956</v>
      </c>
      <c r="C337" s="165" t="s">
        <v>411</v>
      </c>
      <c r="D337" s="165" t="s">
        <v>396</v>
      </c>
      <c r="E337" s="165" t="s">
        <v>451</v>
      </c>
      <c r="F337" s="171">
        <v>11.817332199999999</v>
      </c>
      <c r="G337" s="133">
        <v>8.2173906500000005</v>
      </c>
      <c r="H337" s="55">
        <f t="shared" si="10"/>
        <v>0.43808816001707296</v>
      </c>
      <c r="I337" s="87">
        <f t="shared" si="11"/>
        <v>7.4539703037042641E-4</v>
      </c>
      <c r="J337" s="138">
        <v>233.86482389</v>
      </c>
      <c r="K337" s="138">
        <v>18.838049999999999</v>
      </c>
    </row>
    <row r="338" spans="1:11" x14ac:dyDescent="0.2">
      <c r="A338" s="165" t="s">
        <v>2779</v>
      </c>
      <c r="B338" s="165" t="s">
        <v>594</v>
      </c>
      <c r="C338" s="165" t="s">
        <v>1509</v>
      </c>
      <c r="D338" s="165" t="s">
        <v>137</v>
      </c>
      <c r="E338" s="165" t="s">
        <v>138</v>
      </c>
      <c r="F338" s="171">
        <v>11.804965699999999</v>
      </c>
      <c r="G338" s="133">
        <v>13.047579710000001</v>
      </c>
      <c r="H338" s="55">
        <f t="shared" si="10"/>
        <v>-9.5237127315469183E-2</v>
      </c>
      <c r="I338" s="87">
        <f t="shared" si="11"/>
        <v>7.4461699370732273E-4</v>
      </c>
      <c r="J338" s="138">
        <v>508.2953761352</v>
      </c>
      <c r="K338" s="138">
        <v>24.716100000000001</v>
      </c>
    </row>
    <row r="339" spans="1:11" x14ac:dyDescent="0.2">
      <c r="A339" s="165" t="s">
        <v>3116</v>
      </c>
      <c r="B339" s="165" t="s">
        <v>1975</v>
      </c>
      <c r="C339" s="165" t="s">
        <v>1313</v>
      </c>
      <c r="D339" s="165" t="s">
        <v>137</v>
      </c>
      <c r="E339" s="165" t="s">
        <v>138</v>
      </c>
      <c r="F339" s="171">
        <v>11.587932840000001</v>
      </c>
      <c r="G339" s="133">
        <v>9.5844605299999994</v>
      </c>
      <c r="H339" s="55">
        <f t="shared" si="10"/>
        <v>0.20903339355710204</v>
      </c>
      <c r="I339" s="87">
        <f t="shared" si="11"/>
        <v>7.3092730075472899E-4</v>
      </c>
      <c r="J339" s="138">
        <v>231.65713998230913</v>
      </c>
      <c r="K339" s="138">
        <v>24.21275</v>
      </c>
    </row>
    <row r="340" spans="1:11" x14ac:dyDescent="0.2">
      <c r="A340" s="165" t="s">
        <v>2528</v>
      </c>
      <c r="B340" s="165" t="s">
        <v>1799</v>
      </c>
      <c r="C340" s="165" t="s">
        <v>411</v>
      </c>
      <c r="D340" s="165" t="s">
        <v>396</v>
      </c>
      <c r="E340" s="165" t="s">
        <v>451</v>
      </c>
      <c r="F340" s="171">
        <v>11.562141970000001</v>
      </c>
      <c r="G340" s="133">
        <v>9.0959649600000017</v>
      </c>
      <c r="H340" s="55">
        <f t="shared" si="10"/>
        <v>0.27112868407531754</v>
      </c>
      <c r="I340" s="87">
        <f t="shared" si="11"/>
        <v>7.2930050059515745E-4</v>
      </c>
      <c r="J340" s="138">
        <v>1448.03249628</v>
      </c>
      <c r="K340" s="138">
        <v>12.12505</v>
      </c>
    </row>
    <row r="341" spans="1:11" x14ac:dyDescent="0.2">
      <c r="A341" s="165" t="s">
        <v>3132</v>
      </c>
      <c r="B341" s="165" t="s">
        <v>432</v>
      </c>
      <c r="C341" s="165" t="s">
        <v>411</v>
      </c>
      <c r="D341" s="165" t="s">
        <v>396</v>
      </c>
      <c r="E341" s="165" t="s">
        <v>138</v>
      </c>
      <c r="F341" s="171">
        <v>11.55487027</v>
      </c>
      <c r="G341" s="133">
        <v>3.9184634500000004</v>
      </c>
      <c r="H341" s="55">
        <f t="shared" si="10"/>
        <v>1.9488268596712315</v>
      </c>
      <c r="I341" s="87">
        <f t="shared" si="11"/>
        <v>7.2884182654808739E-4</v>
      </c>
      <c r="J341" s="138">
        <v>124.90884443</v>
      </c>
      <c r="K341" s="138">
        <v>3.88775</v>
      </c>
    </row>
    <row r="342" spans="1:11" x14ac:dyDescent="0.2">
      <c r="A342" s="165" t="s">
        <v>1709</v>
      </c>
      <c r="B342" s="165" t="s">
        <v>145</v>
      </c>
      <c r="C342" s="165" t="s">
        <v>1714</v>
      </c>
      <c r="D342" s="165" t="s">
        <v>136</v>
      </c>
      <c r="E342" s="165" t="s">
        <v>451</v>
      </c>
      <c r="F342" s="171">
        <v>11.4963423</v>
      </c>
      <c r="G342" s="133">
        <v>3.1553062999999999</v>
      </c>
      <c r="H342" s="55">
        <f t="shared" si="10"/>
        <v>2.6434948645080829</v>
      </c>
      <c r="I342" s="87">
        <f t="shared" si="11"/>
        <v>7.2515008171996037E-4</v>
      </c>
      <c r="J342" s="138">
        <v>6.6390865786000006</v>
      </c>
      <c r="K342" s="138">
        <v>14.21715</v>
      </c>
    </row>
    <row r="343" spans="1:11" x14ac:dyDescent="0.2">
      <c r="A343" s="165" t="s">
        <v>2597</v>
      </c>
      <c r="B343" s="165" t="s">
        <v>102</v>
      </c>
      <c r="C343" s="165" t="s">
        <v>1314</v>
      </c>
      <c r="D343" s="165" t="s">
        <v>137</v>
      </c>
      <c r="E343" s="165" t="s">
        <v>138</v>
      </c>
      <c r="F343" s="171">
        <v>11.413885310000001</v>
      </c>
      <c r="G343" s="133">
        <v>8.4832912899999986</v>
      </c>
      <c r="H343" s="55">
        <f t="shared" si="10"/>
        <v>0.34545483820112977</v>
      </c>
      <c r="I343" s="87">
        <f t="shared" si="11"/>
        <v>7.1994897588329083E-4</v>
      </c>
      <c r="J343" s="138">
        <v>797.66331603279991</v>
      </c>
      <c r="K343" s="138">
        <v>10.6373</v>
      </c>
    </row>
    <row r="344" spans="1:11" x14ac:dyDescent="0.2">
      <c r="A344" s="165" t="s">
        <v>545</v>
      </c>
      <c r="B344" s="165" t="s">
        <v>546</v>
      </c>
      <c r="C344" s="165" t="s">
        <v>1315</v>
      </c>
      <c r="D344" s="165" t="s">
        <v>396</v>
      </c>
      <c r="E344" s="165" t="s">
        <v>138</v>
      </c>
      <c r="F344" s="171">
        <v>11.40736036</v>
      </c>
      <c r="G344" s="133">
        <v>9.1418471700000001</v>
      </c>
      <c r="H344" s="55">
        <f t="shared" si="10"/>
        <v>0.2478178805520328</v>
      </c>
      <c r="I344" s="87">
        <f t="shared" si="11"/>
        <v>7.1953740428058028E-4</v>
      </c>
      <c r="J344" s="138">
        <v>176.14022964511108</v>
      </c>
      <c r="K344" s="138">
        <v>14.56235</v>
      </c>
    </row>
    <row r="345" spans="1:11" x14ac:dyDescent="0.2">
      <c r="A345" s="165" t="s">
        <v>3205</v>
      </c>
      <c r="B345" s="165" t="s">
        <v>1723</v>
      </c>
      <c r="C345" s="165" t="s">
        <v>1509</v>
      </c>
      <c r="D345" s="165" t="s">
        <v>137</v>
      </c>
      <c r="E345" s="165" t="s">
        <v>451</v>
      </c>
      <c r="F345" s="171">
        <v>11.350623089999999</v>
      </c>
      <c r="G345" s="133">
        <v>12.06694703</v>
      </c>
      <c r="H345" s="55">
        <f t="shared" si="10"/>
        <v>-5.9362483171520153E-2</v>
      </c>
      <c r="I345" s="87">
        <f t="shared" si="11"/>
        <v>7.159586107040296E-4</v>
      </c>
      <c r="J345" s="138">
        <v>1603.5758265159359</v>
      </c>
      <c r="K345" s="138">
        <v>18.2378</v>
      </c>
    </row>
    <row r="346" spans="1:11" x14ac:dyDescent="0.2">
      <c r="A346" s="165" t="s">
        <v>2358</v>
      </c>
      <c r="B346" s="165" t="s">
        <v>1404</v>
      </c>
      <c r="C346" s="165" t="s">
        <v>1314</v>
      </c>
      <c r="D346" s="165" t="s">
        <v>137</v>
      </c>
      <c r="E346" s="165" t="s">
        <v>451</v>
      </c>
      <c r="F346" s="171">
        <v>11.31087325</v>
      </c>
      <c r="G346" s="133">
        <v>5.0323617699999996</v>
      </c>
      <c r="H346" s="55">
        <f t="shared" si="10"/>
        <v>1.24762721103018</v>
      </c>
      <c r="I346" s="87">
        <f t="shared" si="11"/>
        <v>7.1345132630242002E-4</v>
      </c>
      <c r="J346" s="138">
        <v>925.61886293380007</v>
      </c>
      <c r="K346" s="138">
        <v>6.5112500000000004</v>
      </c>
    </row>
    <row r="347" spans="1:11" x14ac:dyDescent="0.2">
      <c r="A347" s="165" t="s">
        <v>640</v>
      </c>
      <c r="B347" s="165" t="s">
        <v>252</v>
      </c>
      <c r="C347" s="165" t="s">
        <v>411</v>
      </c>
      <c r="D347" s="165" t="s">
        <v>137</v>
      </c>
      <c r="E347" s="165" t="s">
        <v>138</v>
      </c>
      <c r="F347" s="171">
        <v>11.28980172</v>
      </c>
      <c r="G347" s="133">
        <v>8.654202380000001</v>
      </c>
      <c r="H347" s="55">
        <f t="shared" si="10"/>
        <v>0.30454560966714972</v>
      </c>
      <c r="I347" s="87">
        <f t="shared" si="11"/>
        <v>7.1212220602201004E-4</v>
      </c>
      <c r="J347" s="138">
        <v>42.486936130000004</v>
      </c>
      <c r="K347" s="138">
        <v>21.4756</v>
      </c>
    </row>
    <row r="348" spans="1:11" x14ac:dyDescent="0.2">
      <c r="A348" s="165" t="s">
        <v>2840</v>
      </c>
      <c r="B348" s="165" t="s">
        <v>59</v>
      </c>
      <c r="C348" s="165" t="s">
        <v>1509</v>
      </c>
      <c r="D348" s="165" t="s">
        <v>136</v>
      </c>
      <c r="E348" s="165" t="s">
        <v>451</v>
      </c>
      <c r="F348" s="171">
        <v>11.251146859999999</v>
      </c>
      <c r="G348" s="133">
        <v>4.1290934200000002</v>
      </c>
      <c r="H348" s="55">
        <f t="shared" si="10"/>
        <v>1.7248467679377422</v>
      </c>
      <c r="I348" s="87">
        <f t="shared" si="11"/>
        <v>7.0968398922605796E-4</v>
      </c>
      <c r="J348" s="138">
        <v>130.93894071600002</v>
      </c>
      <c r="K348" s="138">
        <v>17.248000000000001</v>
      </c>
    </row>
    <row r="349" spans="1:11" x14ac:dyDescent="0.2">
      <c r="A349" s="165" t="s">
        <v>2797</v>
      </c>
      <c r="B349" s="165" t="s">
        <v>890</v>
      </c>
      <c r="C349" s="165" t="s">
        <v>1509</v>
      </c>
      <c r="D349" s="165" t="s">
        <v>396</v>
      </c>
      <c r="E349" s="165" t="s">
        <v>451</v>
      </c>
      <c r="F349" s="171">
        <v>11.23473411</v>
      </c>
      <c r="G349" s="133">
        <v>14.300958900000001</v>
      </c>
      <c r="H349" s="55">
        <f t="shared" si="10"/>
        <v>-0.21440693672645972</v>
      </c>
      <c r="I349" s="87">
        <f t="shared" si="11"/>
        <v>7.0864872890645623E-4</v>
      </c>
      <c r="J349" s="138">
        <v>345.95920816146202</v>
      </c>
      <c r="K349" s="138">
        <v>15.08925</v>
      </c>
    </row>
    <row r="350" spans="1:11" x14ac:dyDescent="0.2">
      <c r="A350" s="165" t="s">
        <v>3416</v>
      </c>
      <c r="B350" s="165" t="s">
        <v>56</v>
      </c>
      <c r="C350" s="165" t="s">
        <v>1509</v>
      </c>
      <c r="D350" s="165" t="s">
        <v>136</v>
      </c>
      <c r="E350" s="165" t="s">
        <v>451</v>
      </c>
      <c r="F350" s="171">
        <v>11.206438970000001</v>
      </c>
      <c r="G350" s="133">
        <v>8.9509724300000002</v>
      </c>
      <c r="H350" s="55">
        <f t="shared" si="10"/>
        <v>0.25198005665178891</v>
      </c>
      <c r="I350" s="87">
        <f t="shared" si="11"/>
        <v>7.0686396793223953E-4</v>
      </c>
      <c r="J350" s="138">
        <v>85.666215097200009</v>
      </c>
      <c r="K350" s="138">
        <v>5.2526000000000002</v>
      </c>
    </row>
    <row r="351" spans="1:11" x14ac:dyDescent="0.2">
      <c r="A351" s="165" t="s">
        <v>2510</v>
      </c>
      <c r="B351" s="165" t="s">
        <v>1603</v>
      </c>
      <c r="C351" s="165" t="s">
        <v>411</v>
      </c>
      <c r="D351" s="165" t="s">
        <v>396</v>
      </c>
      <c r="E351" s="165" t="s">
        <v>138</v>
      </c>
      <c r="F351" s="171">
        <v>11.191115539999998</v>
      </c>
      <c r="G351" s="133">
        <v>5.9754249699999997</v>
      </c>
      <c r="H351" s="55">
        <f t="shared" si="10"/>
        <v>0.87285684218038129</v>
      </c>
      <c r="I351" s="87">
        <f t="shared" si="11"/>
        <v>7.0589741820478995E-4</v>
      </c>
      <c r="J351" s="138">
        <v>414.23227016999999</v>
      </c>
      <c r="K351" s="138">
        <v>17.406600000000001</v>
      </c>
    </row>
    <row r="352" spans="1:11" x14ac:dyDescent="0.2">
      <c r="A352" s="165" t="s">
        <v>2957</v>
      </c>
      <c r="B352" s="165" t="s">
        <v>2958</v>
      </c>
      <c r="C352" s="165" t="s">
        <v>1314</v>
      </c>
      <c r="D352" s="165" t="s">
        <v>137</v>
      </c>
      <c r="E352" s="165" t="s">
        <v>451</v>
      </c>
      <c r="F352" s="171">
        <v>11.172157369999999</v>
      </c>
      <c r="G352" s="133">
        <v>8.7785304700000015</v>
      </c>
      <c r="H352" s="55">
        <f t="shared" si="10"/>
        <v>0.27266829091498246</v>
      </c>
      <c r="I352" s="87">
        <f t="shared" si="11"/>
        <v>7.0470160146882165E-4</v>
      </c>
      <c r="J352" s="138">
        <v>264.10322914489018</v>
      </c>
      <c r="K352" s="138">
        <v>31.1374</v>
      </c>
    </row>
    <row r="353" spans="1:11" x14ac:dyDescent="0.2">
      <c r="A353" s="165" t="s">
        <v>2503</v>
      </c>
      <c r="B353" s="165" t="s">
        <v>825</v>
      </c>
      <c r="C353" s="165" t="s">
        <v>411</v>
      </c>
      <c r="D353" s="165" t="s">
        <v>396</v>
      </c>
      <c r="E353" s="165" t="s">
        <v>451</v>
      </c>
      <c r="F353" s="171">
        <v>11.152397929999999</v>
      </c>
      <c r="G353" s="133">
        <v>8.2938533200000002</v>
      </c>
      <c r="H353" s="55">
        <f t="shared" si="10"/>
        <v>0.34465820647042733</v>
      </c>
      <c r="I353" s="87">
        <f t="shared" si="11"/>
        <v>7.0345524335275024E-4</v>
      </c>
      <c r="J353" s="138">
        <v>756.82701685927395</v>
      </c>
      <c r="K353" s="138">
        <v>15.89785</v>
      </c>
    </row>
    <row r="354" spans="1:11" x14ac:dyDescent="0.2">
      <c r="A354" s="165" t="s">
        <v>1152</v>
      </c>
      <c r="B354" s="165" t="s">
        <v>919</v>
      </c>
      <c r="C354" s="165" t="s">
        <v>411</v>
      </c>
      <c r="D354" s="165" t="s">
        <v>137</v>
      </c>
      <c r="E354" s="165" t="s">
        <v>138</v>
      </c>
      <c r="F354" s="171">
        <v>10.93151905</v>
      </c>
      <c r="G354" s="133">
        <v>12.006164550000001</v>
      </c>
      <c r="H354" s="55">
        <f t="shared" si="10"/>
        <v>-8.9507810385624054E-2</v>
      </c>
      <c r="I354" s="87">
        <f t="shared" si="11"/>
        <v>6.895229565694824E-4</v>
      </c>
      <c r="J354" s="138">
        <v>615.86707455946225</v>
      </c>
      <c r="K354" s="138">
        <v>25.459399999999999</v>
      </c>
    </row>
    <row r="355" spans="1:11" x14ac:dyDescent="0.2">
      <c r="A355" s="165" t="s">
        <v>1157</v>
      </c>
      <c r="B355" s="165" t="s">
        <v>916</v>
      </c>
      <c r="C355" s="165" t="s">
        <v>411</v>
      </c>
      <c r="D355" s="165" t="s">
        <v>137</v>
      </c>
      <c r="E355" s="165" t="s">
        <v>138</v>
      </c>
      <c r="F355" s="171">
        <v>10.920178630000001</v>
      </c>
      <c r="G355" s="133">
        <v>7.0406162800000001</v>
      </c>
      <c r="H355" s="55">
        <f t="shared" si="10"/>
        <v>0.55102596075581056</v>
      </c>
      <c r="I355" s="87">
        <f t="shared" si="11"/>
        <v>6.8880764153491367E-4</v>
      </c>
      <c r="J355" s="138">
        <v>470.15684502089999</v>
      </c>
      <c r="K355" s="138">
        <v>25.375599999999999</v>
      </c>
    </row>
    <row r="356" spans="1:11" x14ac:dyDescent="0.2">
      <c r="A356" s="165" t="s">
        <v>3148</v>
      </c>
      <c r="B356" s="165" t="s">
        <v>914</v>
      </c>
      <c r="C356" s="165" t="s">
        <v>411</v>
      </c>
      <c r="D356" s="165" t="s">
        <v>396</v>
      </c>
      <c r="E356" s="165" t="s">
        <v>138</v>
      </c>
      <c r="F356" s="171">
        <v>10.85633393</v>
      </c>
      <c r="G356" s="133">
        <v>13.86877217</v>
      </c>
      <c r="H356" s="55">
        <f t="shared" si="10"/>
        <v>-0.21721016129432891</v>
      </c>
      <c r="I356" s="87">
        <f t="shared" si="11"/>
        <v>6.8478053550290326E-4</v>
      </c>
      <c r="J356" s="138">
        <v>1323.3013299000002</v>
      </c>
      <c r="K356" s="138">
        <v>2.1326999999999998</v>
      </c>
    </row>
    <row r="357" spans="1:11" x14ac:dyDescent="0.2">
      <c r="A357" s="165" t="s">
        <v>2775</v>
      </c>
      <c r="B357" s="165" t="s">
        <v>512</v>
      </c>
      <c r="C357" s="165" t="s">
        <v>1509</v>
      </c>
      <c r="D357" s="165" t="s">
        <v>137</v>
      </c>
      <c r="E357" s="165" t="s">
        <v>451</v>
      </c>
      <c r="F357" s="171">
        <v>10.81235923</v>
      </c>
      <c r="G357" s="133">
        <v>10.599070359999999</v>
      </c>
      <c r="H357" s="55">
        <f t="shared" si="10"/>
        <v>2.0123356365755907E-2</v>
      </c>
      <c r="I357" s="87">
        <f t="shared" si="11"/>
        <v>6.820067613348698E-4</v>
      </c>
      <c r="J357" s="138">
        <v>440.03996500969998</v>
      </c>
      <c r="K357" s="138">
        <v>12.4785</v>
      </c>
    </row>
    <row r="358" spans="1:11" x14ac:dyDescent="0.2">
      <c r="A358" s="165" t="s">
        <v>647</v>
      </c>
      <c r="B358" s="165" t="s">
        <v>424</v>
      </c>
      <c r="C358" s="165" t="s">
        <v>411</v>
      </c>
      <c r="D358" s="165" t="s">
        <v>137</v>
      </c>
      <c r="E358" s="165" t="s">
        <v>138</v>
      </c>
      <c r="F358" s="171">
        <v>10.73732972</v>
      </c>
      <c r="G358" s="133">
        <v>19.697026399999999</v>
      </c>
      <c r="H358" s="55">
        <f t="shared" si="10"/>
        <v>-0.45487559888735285</v>
      </c>
      <c r="I358" s="87">
        <f t="shared" si="11"/>
        <v>6.7727415561662241E-4</v>
      </c>
      <c r="J358" s="138">
        <v>674.42567048000001</v>
      </c>
      <c r="K358" s="138">
        <v>25.88815</v>
      </c>
    </row>
    <row r="359" spans="1:11" x14ac:dyDescent="0.2">
      <c r="A359" s="165" t="s">
        <v>2826</v>
      </c>
      <c r="B359" s="165" t="s">
        <v>211</v>
      </c>
      <c r="C359" s="165" t="s">
        <v>1509</v>
      </c>
      <c r="D359" s="165" t="s">
        <v>136</v>
      </c>
      <c r="E359" s="165" t="s">
        <v>451</v>
      </c>
      <c r="F359" s="171">
        <v>10.727786740000001</v>
      </c>
      <c r="G359" s="133">
        <v>11.510310480000001</v>
      </c>
      <c r="H359" s="55">
        <f t="shared" si="10"/>
        <v>-6.7984590108120191E-2</v>
      </c>
      <c r="I359" s="87">
        <f t="shared" si="11"/>
        <v>6.7667221696985377E-4</v>
      </c>
      <c r="J359" s="138">
        <v>194.14401992145801</v>
      </c>
      <c r="K359" s="138">
        <v>5.6961500000000003</v>
      </c>
    </row>
    <row r="360" spans="1:11" x14ac:dyDescent="0.2">
      <c r="A360" s="165" t="s">
        <v>2648</v>
      </c>
      <c r="B360" s="165" t="s">
        <v>1427</v>
      </c>
      <c r="C360" s="165" t="s">
        <v>1510</v>
      </c>
      <c r="D360" s="165" t="s">
        <v>396</v>
      </c>
      <c r="E360" s="165" t="s">
        <v>451</v>
      </c>
      <c r="F360" s="171">
        <v>10.683196970000001</v>
      </c>
      <c r="G360" s="133">
        <v>13.8665027</v>
      </c>
      <c r="H360" s="55">
        <f t="shared" si="10"/>
        <v>-0.22956803159891204</v>
      </c>
      <c r="I360" s="87">
        <f t="shared" si="11"/>
        <v>6.7385964628296894E-4</v>
      </c>
      <c r="J360" s="138">
        <v>442.96166225563479</v>
      </c>
      <c r="K360" s="138">
        <v>23.756550000000001</v>
      </c>
    </row>
    <row r="361" spans="1:11" x14ac:dyDescent="0.2">
      <c r="A361" s="165" t="s">
        <v>3103</v>
      </c>
      <c r="B361" s="165" t="s">
        <v>1578</v>
      </c>
      <c r="C361" s="165" t="s">
        <v>1313</v>
      </c>
      <c r="D361" s="165" t="s">
        <v>136</v>
      </c>
      <c r="E361" s="165" t="s">
        <v>451</v>
      </c>
      <c r="F361" s="171">
        <v>10.62898105</v>
      </c>
      <c r="G361" s="133">
        <v>14.13679885</v>
      </c>
      <c r="H361" s="55">
        <f t="shared" si="10"/>
        <v>-0.24813381283981417</v>
      </c>
      <c r="I361" s="87">
        <f t="shared" si="11"/>
        <v>6.7043989086923851E-4</v>
      </c>
      <c r="J361" s="138">
        <v>2658.9930860496256</v>
      </c>
      <c r="K361" s="138">
        <v>8.4031000000000002</v>
      </c>
    </row>
    <row r="362" spans="1:11" x14ac:dyDescent="0.2">
      <c r="A362" s="165" t="s">
        <v>2527</v>
      </c>
      <c r="B362" s="165" t="s">
        <v>2018</v>
      </c>
      <c r="C362" s="165" t="s">
        <v>411</v>
      </c>
      <c r="D362" s="165" t="s">
        <v>396</v>
      </c>
      <c r="E362" s="165" t="s">
        <v>451</v>
      </c>
      <c r="F362" s="171">
        <v>10.585920130000002</v>
      </c>
      <c r="G362" s="133">
        <v>19.064582730000001</v>
      </c>
      <c r="H362" s="55">
        <f t="shared" si="10"/>
        <v>-0.44473370962680381</v>
      </c>
      <c r="I362" s="87">
        <f t="shared" si="11"/>
        <v>6.6772375482856614E-4</v>
      </c>
      <c r="J362" s="138">
        <v>284.35242475999996</v>
      </c>
      <c r="K362" s="138">
        <v>17.968800000000002</v>
      </c>
    </row>
    <row r="363" spans="1:11" x14ac:dyDescent="0.2">
      <c r="A363" s="165" t="s">
        <v>2798</v>
      </c>
      <c r="B363" s="165" t="s">
        <v>888</v>
      </c>
      <c r="C363" s="165" t="s">
        <v>1509</v>
      </c>
      <c r="D363" s="165" t="s">
        <v>396</v>
      </c>
      <c r="E363" s="165" t="s">
        <v>451</v>
      </c>
      <c r="F363" s="171">
        <v>10.58061451</v>
      </c>
      <c r="G363" s="133">
        <v>9.0876636300000015</v>
      </c>
      <c r="H363" s="55">
        <f t="shared" si="10"/>
        <v>0.16428324603383215</v>
      </c>
      <c r="I363" s="87">
        <f t="shared" si="11"/>
        <v>6.673890944056092E-4</v>
      </c>
      <c r="J363" s="138">
        <v>410.99597505094897</v>
      </c>
      <c r="K363" s="138">
        <v>21.064550000000001</v>
      </c>
    </row>
    <row r="364" spans="1:11" x14ac:dyDescent="0.2">
      <c r="A364" s="165" t="s">
        <v>2419</v>
      </c>
      <c r="B364" s="165" t="s">
        <v>1581</v>
      </c>
      <c r="C364" s="165" t="s">
        <v>1313</v>
      </c>
      <c r="D364" s="165" t="s">
        <v>136</v>
      </c>
      <c r="E364" s="165" t="s">
        <v>451</v>
      </c>
      <c r="F364" s="171">
        <v>10.51393197</v>
      </c>
      <c r="G364" s="133">
        <v>6.2919477300000004</v>
      </c>
      <c r="H364" s="55">
        <f t="shared" si="10"/>
        <v>0.67101387697001713</v>
      </c>
      <c r="I364" s="87">
        <f t="shared" si="11"/>
        <v>6.6318298710048014E-4</v>
      </c>
      <c r="J364" s="138">
        <v>1348.80317887967</v>
      </c>
      <c r="K364" s="138">
        <v>8.2240500000000001</v>
      </c>
    </row>
    <row r="365" spans="1:11" x14ac:dyDescent="0.2">
      <c r="A365" s="165" t="s">
        <v>2849</v>
      </c>
      <c r="B365" s="165" t="s">
        <v>219</v>
      </c>
      <c r="C365" s="165" t="s">
        <v>1509</v>
      </c>
      <c r="D365" s="165" t="s">
        <v>137</v>
      </c>
      <c r="E365" s="165" t="s">
        <v>138</v>
      </c>
      <c r="F365" s="171">
        <v>10.4775075</v>
      </c>
      <c r="G365" s="133">
        <v>11.66096278</v>
      </c>
      <c r="H365" s="55">
        <f t="shared" si="10"/>
        <v>-0.10148864226114962</v>
      </c>
      <c r="I365" s="87">
        <f t="shared" si="11"/>
        <v>6.608854557024191E-4</v>
      </c>
      <c r="J365" s="138">
        <v>775.21941235083193</v>
      </c>
      <c r="K365" s="138">
        <v>13.165050000000001</v>
      </c>
    </row>
    <row r="366" spans="1:11" x14ac:dyDescent="0.2">
      <c r="A366" s="165" t="s">
        <v>2534</v>
      </c>
      <c r="B366" s="165" t="s">
        <v>2014</v>
      </c>
      <c r="C366" s="165" t="s">
        <v>411</v>
      </c>
      <c r="D366" s="165" t="s">
        <v>396</v>
      </c>
      <c r="E366" s="165" t="s">
        <v>451</v>
      </c>
      <c r="F366" s="171">
        <v>10.462802640000001</v>
      </c>
      <c r="G366" s="133">
        <v>6.8673031600000005</v>
      </c>
      <c r="H366" s="55">
        <f t="shared" si="10"/>
        <v>0.52356789794030312</v>
      </c>
      <c r="I366" s="87">
        <f t="shared" si="11"/>
        <v>6.5995792326188987E-4</v>
      </c>
      <c r="J366" s="138">
        <v>405.13004095999997</v>
      </c>
      <c r="K366" s="138">
        <v>13.52915</v>
      </c>
    </row>
    <row r="367" spans="1:11" x14ac:dyDescent="0.2">
      <c r="A367" s="165" t="s">
        <v>3493</v>
      </c>
      <c r="B367" s="165" t="s">
        <v>167</v>
      </c>
      <c r="C367" s="165" t="s">
        <v>1314</v>
      </c>
      <c r="D367" s="165" t="s">
        <v>136</v>
      </c>
      <c r="E367" s="165" t="s">
        <v>138</v>
      </c>
      <c r="F367" s="171">
        <v>10.457384039999999</v>
      </c>
      <c r="G367" s="133">
        <v>2.7217412799999998</v>
      </c>
      <c r="H367" s="55">
        <f t="shared" si="10"/>
        <v>2.8421668204995592</v>
      </c>
      <c r="I367" s="87">
        <f t="shared" si="11"/>
        <v>6.5961613644567704E-4</v>
      </c>
      <c r="J367" s="138">
        <v>195.86718094</v>
      </c>
      <c r="K367" s="138">
        <v>10.09285</v>
      </c>
    </row>
    <row r="368" spans="1:11" x14ac:dyDescent="0.2">
      <c r="A368" s="165" t="s">
        <v>2965</v>
      </c>
      <c r="B368" s="165" t="s">
        <v>2966</v>
      </c>
      <c r="C368" s="165" t="s">
        <v>1314</v>
      </c>
      <c r="D368" s="165" t="s">
        <v>137</v>
      </c>
      <c r="E368" s="165" t="s">
        <v>451</v>
      </c>
      <c r="F368" s="171">
        <v>10.32984634</v>
      </c>
      <c r="G368" s="133">
        <v>9.5209507799999997</v>
      </c>
      <c r="H368" s="55">
        <f t="shared" si="10"/>
        <v>8.4959535942480624E-2</v>
      </c>
      <c r="I368" s="87">
        <f t="shared" si="11"/>
        <v>6.5157149310051711E-4</v>
      </c>
      <c r="J368" s="138">
        <v>128.22213068768656</v>
      </c>
      <c r="K368" s="138">
        <v>29.385000000000002</v>
      </c>
    </row>
    <row r="369" spans="1:11" x14ac:dyDescent="0.2">
      <c r="A369" s="165" t="s">
        <v>2575</v>
      </c>
      <c r="B369" s="165" t="s">
        <v>310</v>
      </c>
      <c r="C369" s="165" t="s">
        <v>411</v>
      </c>
      <c r="D369" s="165" t="s">
        <v>137</v>
      </c>
      <c r="E369" s="165" t="s">
        <v>138</v>
      </c>
      <c r="F369" s="171">
        <v>10.255746460000001</v>
      </c>
      <c r="G369" s="133">
        <v>8.3955639899999994</v>
      </c>
      <c r="H369" s="55">
        <f t="shared" si="10"/>
        <v>0.22156730294899485</v>
      </c>
      <c r="I369" s="87">
        <f t="shared" si="11"/>
        <v>6.4689752527359893E-4</v>
      </c>
      <c r="J369" s="138">
        <v>513.11079054000004</v>
      </c>
      <c r="K369" s="138">
        <v>10.3756</v>
      </c>
    </row>
    <row r="370" spans="1:11" x14ac:dyDescent="0.2">
      <c r="A370" s="165" t="s">
        <v>2703</v>
      </c>
      <c r="B370" s="165" t="s">
        <v>742</v>
      </c>
      <c r="C370" s="165" t="s">
        <v>1509</v>
      </c>
      <c r="D370" s="165" t="s">
        <v>396</v>
      </c>
      <c r="E370" s="165" t="s">
        <v>138</v>
      </c>
      <c r="F370" s="171">
        <v>10.190580560000001</v>
      </c>
      <c r="G370" s="133">
        <v>7.51771455</v>
      </c>
      <c r="H370" s="55">
        <f t="shared" si="10"/>
        <v>0.35554236493323632</v>
      </c>
      <c r="I370" s="87">
        <f t="shared" si="11"/>
        <v>6.4278708244950569E-4</v>
      </c>
      <c r="J370" s="138">
        <v>553.54278667359995</v>
      </c>
      <c r="K370" s="138">
        <v>12.0557</v>
      </c>
    </row>
    <row r="371" spans="1:11" x14ac:dyDescent="0.2">
      <c r="A371" s="165" t="s">
        <v>3095</v>
      </c>
      <c r="B371" s="165" t="s">
        <v>1516</v>
      </c>
      <c r="C371" s="165" t="s">
        <v>1313</v>
      </c>
      <c r="D371" s="165" t="s">
        <v>137</v>
      </c>
      <c r="E371" s="165" t="s">
        <v>138</v>
      </c>
      <c r="F371" s="171">
        <v>10.163024759999999</v>
      </c>
      <c r="G371" s="133">
        <v>14.654770320000001</v>
      </c>
      <c r="H371" s="55">
        <f t="shared" si="10"/>
        <v>-0.30650398893457387</v>
      </c>
      <c r="I371" s="87">
        <f t="shared" si="11"/>
        <v>6.4104895652210877E-4</v>
      </c>
      <c r="J371" s="138">
        <v>316.00933766996013</v>
      </c>
      <c r="K371" s="138">
        <v>19.529050000000002</v>
      </c>
    </row>
    <row r="372" spans="1:11" x14ac:dyDescent="0.2">
      <c r="A372" s="165" t="s">
        <v>3790</v>
      </c>
      <c r="B372" s="165" t="s">
        <v>3772</v>
      </c>
      <c r="C372" s="170" t="s">
        <v>1420</v>
      </c>
      <c r="D372" s="170" t="s">
        <v>137</v>
      </c>
      <c r="E372" s="170" t="s">
        <v>451</v>
      </c>
      <c r="F372" s="133">
        <v>10.151296970000001</v>
      </c>
      <c r="G372" s="133">
        <v>7.8209694000000001</v>
      </c>
      <c r="H372" s="55">
        <f t="shared" si="10"/>
        <v>0.29795891670411101</v>
      </c>
      <c r="I372" s="87">
        <f t="shared" si="11"/>
        <v>6.4030920750846867E-4</v>
      </c>
      <c r="J372" s="138">
        <v>30.766359191869523</v>
      </c>
      <c r="K372" s="138">
        <v>95.419105263157903</v>
      </c>
    </row>
    <row r="373" spans="1:11" x14ac:dyDescent="0.2">
      <c r="A373" s="165" t="s">
        <v>2571</v>
      </c>
      <c r="B373" s="165" t="s">
        <v>1167</v>
      </c>
      <c r="C373" s="165" t="s">
        <v>411</v>
      </c>
      <c r="D373" s="165" t="s">
        <v>137</v>
      </c>
      <c r="E373" s="165" t="s">
        <v>451</v>
      </c>
      <c r="F373" s="171">
        <v>10.133381999999999</v>
      </c>
      <c r="G373" s="133">
        <v>4.42427247</v>
      </c>
      <c r="H373" s="55">
        <f t="shared" si="10"/>
        <v>1.2904064043777121</v>
      </c>
      <c r="I373" s="87">
        <f t="shared" si="11"/>
        <v>6.3917919227227387E-4</v>
      </c>
      <c r="J373" s="138">
        <v>224.66501133513648</v>
      </c>
      <c r="K373" s="138">
        <v>19.47465</v>
      </c>
    </row>
    <row r="374" spans="1:11" x14ac:dyDescent="0.2">
      <c r="A374" s="165" t="s">
        <v>3269</v>
      </c>
      <c r="B374" s="165" t="s">
        <v>3270</v>
      </c>
      <c r="C374" s="165" t="s">
        <v>411</v>
      </c>
      <c r="D374" s="165" t="s">
        <v>396</v>
      </c>
      <c r="E374" s="165" t="s">
        <v>451</v>
      </c>
      <c r="F374" s="171">
        <v>10.10510932</v>
      </c>
      <c r="G374" s="171">
        <v>14.576094189999999</v>
      </c>
      <c r="H374" s="55">
        <f t="shared" si="10"/>
        <v>-0.30673408196465557</v>
      </c>
      <c r="I374" s="41">
        <f t="shared" si="11"/>
        <v>6.3739584799829194E-4</v>
      </c>
      <c r="J374" s="138">
        <v>350.38326104000004</v>
      </c>
      <c r="K374" s="173">
        <v>36.770000000000003</v>
      </c>
    </row>
    <row r="375" spans="1:11" x14ac:dyDescent="0.2">
      <c r="A375" s="165" t="s">
        <v>1773</v>
      </c>
      <c r="B375" s="165" t="s">
        <v>3298</v>
      </c>
      <c r="C375" s="165" t="s">
        <v>1587</v>
      </c>
      <c r="D375" s="165" t="s">
        <v>136</v>
      </c>
      <c r="E375" s="165" t="s">
        <v>451</v>
      </c>
      <c r="F375" s="171">
        <v>10.103525470000001</v>
      </c>
      <c r="G375" s="133">
        <v>0.53103277999999998</v>
      </c>
      <c r="H375" s="55">
        <f t="shared" si="10"/>
        <v>18.026180398882346</v>
      </c>
      <c r="I375" s="87">
        <f t="shared" si="11"/>
        <v>6.3729594413957226E-4</v>
      </c>
      <c r="J375" s="138">
        <v>33.568253700516358</v>
      </c>
      <c r="K375" s="138">
        <v>97.637900000000002</v>
      </c>
    </row>
    <row r="376" spans="1:11" x14ac:dyDescent="0.2">
      <c r="A376" s="165" t="s">
        <v>1657</v>
      </c>
      <c r="B376" s="165" t="s">
        <v>11</v>
      </c>
      <c r="C376" s="165" t="s">
        <v>1714</v>
      </c>
      <c r="D376" s="165" t="s">
        <v>136</v>
      </c>
      <c r="E376" s="165" t="s">
        <v>451</v>
      </c>
      <c r="F376" s="171">
        <v>10.063088949999999</v>
      </c>
      <c r="G376" s="133">
        <v>2.6743716000000002</v>
      </c>
      <c r="H376" s="55">
        <f t="shared" si="10"/>
        <v>2.7627863495110399</v>
      </c>
      <c r="I376" s="87">
        <f t="shared" si="11"/>
        <v>6.3474534630442669E-4</v>
      </c>
      <c r="J376" s="138">
        <v>19.326397014400001</v>
      </c>
      <c r="K376" s="138">
        <v>19.256799999999998</v>
      </c>
    </row>
    <row r="377" spans="1:11" x14ac:dyDescent="0.2">
      <c r="A377" s="165" t="s">
        <v>2627</v>
      </c>
      <c r="B377" s="165" t="s">
        <v>1783</v>
      </c>
      <c r="C377" s="165" t="s">
        <v>1314</v>
      </c>
      <c r="D377" s="165" t="s">
        <v>136</v>
      </c>
      <c r="E377" s="165" t="s">
        <v>451</v>
      </c>
      <c r="F377" s="171">
        <v>9.9584561199999992</v>
      </c>
      <c r="G377" s="133">
        <v>7.0248363499999993</v>
      </c>
      <c r="H377" s="55">
        <f t="shared" si="10"/>
        <v>0.41760684859228081</v>
      </c>
      <c r="I377" s="87">
        <f t="shared" si="11"/>
        <v>6.281454640770951E-4</v>
      </c>
      <c r="J377" s="138">
        <v>318.04778257538067</v>
      </c>
      <c r="K377" s="138">
        <v>24.511050000000001</v>
      </c>
    </row>
    <row r="378" spans="1:11" x14ac:dyDescent="0.2">
      <c r="A378" s="165" t="s">
        <v>1494</v>
      </c>
      <c r="B378" s="165" t="s">
        <v>1833</v>
      </c>
      <c r="C378" s="165" t="s">
        <v>1314</v>
      </c>
      <c r="D378" s="165" t="s">
        <v>137</v>
      </c>
      <c r="E378" s="165" t="s">
        <v>451</v>
      </c>
      <c r="F378" s="171">
        <v>9.9531608900000013</v>
      </c>
      <c r="G378" s="133">
        <v>12.50826565</v>
      </c>
      <c r="H378" s="55">
        <f t="shared" si="10"/>
        <v>-0.20427330466874105</v>
      </c>
      <c r="I378" s="87">
        <f t="shared" si="11"/>
        <v>6.2781145901991923E-4</v>
      </c>
      <c r="J378" s="138">
        <v>162.37011840000002</v>
      </c>
      <c r="K378" s="138">
        <v>5.7498500000000003</v>
      </c>
    </row>
    <row r="379" spans="1:11" x14ac:dyDescent="0.2">
      <c r="A379" s="165" t="s">
        <v>3129</v>
      </c>
      <c r="B379" s="165" t="s">
        <v>299</v>
      </c>
      <c r="C379" s="165" t="s">
        <v>411</v>
      </c>
      <c r="D379" s="165" t="s">
        <v>137</v>
      </c>
      <c r="E379" s="165" t="s">
        <v>138</v>
      </c>
      <c r="F379" s="171">
        <v>9.9021538400000004</v>
      </c>
      <c r="G379" s="133">
        <v>10.975648210000001</v>
      </c>
      <c r="H379" s="55">
        <f t="shared" si="10"/>
        <v>-9.7806922148063302E-2</v>
      </c>
      <c r="I379" s="87">
        <f t="shared" si="11"/>
        <v>6.2459410818688124E-4</v>
      </c>
      <c r="J379" s="138">
        <v>540.72979986000007</v>
      </c>
      <c r="K379" s="138">
        <v>11.4283</v>
      </c>
    </row>
    <row r="380" spans="1:11" x14ac:dyDescent="0.2">
      <c r="A380" s="165" t="s">
        <v>2397</v>
      </c>
      <c r="B380" s="165" t="s">
        <v>1823</v>
      </c>
      <c r="C380" s="165" t="s">
        <v>1313</v>
      </c>
      <c r="D380" s="165" t="s">
        <v>137</v>
      </c>
      <c r="E380" s="165" t="s">
        <v>451</v>
      </c>
      <c r="F380" s="171">
        <v>9.844396230000001</v>
      </c>
      <c r="G380" s="133">
        <v>5.8367417999999995</v>
      </c>
      <c r="H380" s="55">
        <f t="shared" si="10"/>
        <v>0.68662527268209828</v>
      </c>
      <c r="I380" s="87">
        <f t="shared" si="11"/>
        <v>6.2095095504142832E-4</v>
      </c>
      <c r="J380" s="138">
        <v>2885.6264270940173</v>
      </c>
      <c r="K380" s="138">
        <v>17.899149999999999</v>
      </c>
    </row>
    <row r="381" spans="1:11" x14ac:dyDescent="0.2">
      <c r="A381" s="165" t="s">
        <v>1429</v>
      </c>
      <c r="B381" s="165" t="s">
        <v>1430</v>
      </c>
      <c r="C381" s="165" t="s">
        <v>1314</v>
      </c>
      <c r="D381" s="165" t="s">
        <v>396</v>
      </c>
      <c r="E381" s="165" t="s">
        <v>451</v>
      </c>
      <c r="F381" s="171">
        <v>9.8017052100000015</v>
      </c>
      <c r="G381" s="133">
        <v>6.4074311500000007</v>
      </c>
      <c r="H381" s="55">
        <f t="shared" si="10"/>
        <v>0.52974023138742599</v>
      </c>
      <c r="I381" s="87">
        <f t="shared" si="11"/>
        <v>6.1825815103178181E-4</v>
      </c>
      <c r="J381" s="138">
        <v>183.6884779586</v>
      </c>
      <c r="K381" s="138">
        <v>22.259550000000001</v>
      </c>
    </row>
    <row r="382" spans="1:11" x14ac:dyDescent="0.2">
      <c r="A382" s="165" t="s">
        <v>2532</v>
      </c>
      <c r="B382" s="165" t="s">
        <v>6</v>
      </c>
      <c r="C382" s="165" t="s">
        <v>411</v>
      </c>
      <c r="D382" s="165" t="s">
        <v>396</v>
      </c>
      <c r="E382" s="165" t="s">
        <v>451</v>
      </c>
      <c r="F382" s="171">
        <v>9.7961473000000012</v>
      </c>
      <c r="G382" s="133">
        <v>12.5294016</v>
      </c>
      <c r="H382" s="55">
        <f t="shared" si="10"/>
        <v>-0.2181472337832957</v>
      </c>
      <c r="I382" s="87">
        <f t="shared" si="11"/>
        <v>6.1790757701567136E-4</v>
      </c>
      <c r="J382" s="138">
        <v>936.54635885000005</v>
      </c>
      <c r="K382" s="138">
        <v>14.36265</v>
      </c>
    </row>
    <row r="383" spans="1:11" x14ac:dyDescent="0.2">
      <c r="A383" s="165" t="s">
        <v>3524</v>
      </c>
      <c r="B383" s="165" t="s">
        <v>404</v>
      </c>
      <c r="C383" s="165" t="s">
        <v>1314</v>
      </c>
      <c r="D383" s="165" t="s">
        <v>136</v>
      </c>
      <c r="E383" s="165" t="s">
        <v>138</v>
      </c>
      <c r="F383" s="171">
        <v>9.7792359100000006</v>
      </c>
      <c r="G383" s="133">
        <v>10.126789130000001</v>
      </c>
      <c r="H383" s="55">
        <f t="shared" si="10"/>
        <v>-3.432017943085186E-2</v>
      </c>
      <c r="I383" s="87">
        <f t="shared" si="11"/>
        <v>6.1684086418471306E-4</v>
      </c>
      <c r="J383" s="138">
        <v>75.319975360000001</v>
      </c>
      <c r="K383" s="138">
        <v>16.0562</v>
      </c>
    </row>
    <row r="384" spans="1:11" x14ac:dyDescent="0.2">
      <c r="A384" s="165" t="s">
        <v>3154</v>
      </c>
      <c r="B384" s="165" t="s">
        <v>10</v>
      </c>
      <c r="C384" s="165" t="s">
        <v>411</v>
      </c>
      <c r="D384" s="165" t="s">
        <v>396</v>
      </c>
      <c r="E384" s="165" t="s">
        <v>451</v>
      </c>
      <c r="F384" s="171">
        <v>9.7702231999999984</v>
      </c>
      <c r="G384" s="133">
        <v>14.739290560000001</v>
      </c>
      <c r="H384" s="55">
        <f t="shared" si="10"/>
        <v>-0.33713070108579246</v>
      </c>
      <c r="I384" s="87">
        <f t="shared" si="11"/>
        <v>6.1627237316187527E-4</v>
      </c>
      <c r="J384" s="138">
        <v>101.06414785</v>
      </c>
      <c r="K384" s="138">
        <v>3.9201000000000001</v>
      </c>
    </row>
    <row r="385" spans="1:11" x14ac:dyDescent="0.2">
      <c r="A385" s="165" t="s">
        <v>2755</v>
      </c>
      <c r="B385" s="165" t="s">
        <v>285</v>
      </c>
      <c r="C385" s="165" t="s">
        <v>1509</v>
      </c>
      <c r="D385" s="165" t="s">
        <v>136</v>
      </c>
      <c r="E385" s="165" t="s">
        <v>451</v>
      </c>
      <c r="F385" s="171">
        <v>9.6825587400000011</v>
      </c>
      <c r="G385" s="133">
        <v>7.0772834699999994</v>
      </c>
      <c r="H385" s="55">
        <f t="shared" si="10"/>
        <v>0.36811797648681743</v>
      </c>
      <c r="I385" s="87">
        <f t="shared" si="11"/>
        <v>6.1074279786965961E-4</v>
      </c>
      <c r="J385" s="138">
        <v>543.2452089350179</v>
      </c>
      <c r="K385" s="138">
        <v>15.8089</v>
      </c>
    </row>
    <row r="386" spans="1:11" x14ac:dyDescent="0.2">
      <c r="A386" s="165" t="s">
        <v>3188</v>
      </c>
      <c r="B386" s="165" t="s">
        <v>1764</v>
      </c>
      <c r="C386" s="165" t="s">
        <v>411</v>
      </c>
      <c r="D386" s="165" t="s">
        <v>396</v>
      </c>
      <c r="E386" s="165" t="s">
        <v>138</v>
      </c>
      <c r="F386" s="171">
        <v>9.6592765199999988</v>
      </c>
      <c r="G386" s="133">
        <v>1.27436354</v>
      </c>
      <c r="H386" s="55">
        <f t="shared" si="10"/>
        <v>6.5796868137015272</v>
      </c>
      <c r="I386" s="87">
        <f t="shared" si="11"/>
        <v>6.0927423480020189E-4</v>
      </c>
      <c r="J386" s="138">
        <v>105.82469579542662</v>
      </c>
      <c r="K386" s="138">
        <v>4.2817999999999996</v>
      </c>
    </row>
    <row r="387" spans="1:11" x14ac:dyDescent="0.2">
      <c r="A387" s="165" t="s">
        <v>2837</v>
      </c>
      <c r="B387" s="165" t="s">
        <v>1251</v>
      </c>
      <c r="C387" s="165" t="s">
        <v>1509</v>
      </c>
      <c r="D387" s="165" t="s">
        <v>137</v>
      </c>
      <c r="E387" s="165" t="s">
        <v>451</v>
      </c>
      <c r="F387" s="171">
        <v>9.6582100200000003</v>
      </c>
      <c r="G387" s="133">
        <v>3.0344888599999997</v>
      </c>
      <c r="H387" s="55">
        <f t="shared" si="10"/>
        <v>2.1828128115125134</v>
      </c>
      <c r="I387" s="87">
        <f t="shared" si="11"/>
        <v>6.0920696361585719E-4</v>
      </c>
      <c r="J387" s="138">
        <v>163.6667828976</v>
      </c>
      <c r="K387" s="138">
        <v>28.2348</v>
      </c>
    </row>
    <row r="388" spans="1:11" x14ac:dyDescent="0.2">
      <c r="A388" s="165" t="s">
        <v>1111</v>
      </c>
      <c r="B388" s="165" t="s">
        <v>913</v>
      </c>
      <c r="C388" s="165" t="s">
        <v>411</v>
      </c>
      <c r="D388" s="165" t="s">
        <v>137</v>
      </c>
      <c r="E388" s="165" t="s">
        <v>138</v>
      </c>
      <c r="F388" s="171">
        <v>9.6501614999999994</v>
      </c>
      <c r="G388" s="133">
        <v>10.692503460000001</v>
      </c>
      <c r="H388" s="55">
        <f t="shared" si="10"/>
        <v>-9.7483434436036354E-2</v>
      </c>
      <c r="I388" s="87">
        <f t="shared" si="11"/>
        <v>6.0869929041133493E-4</v>
      </c>
      <c r="J388" s="138">
        <v>597.49703034177526</v>
      </c>
      <c r="K388" s="138">
        <v>35.657699999999998</v>
      </c>
    </row>
    <row r="389" spans="1:11" x14ac:dyDescent="0.2">
      <c r="A389" s="165" t="s">
        <v>3155</v>
      </c>
      <c r="B389" s="165" t="s">
        <v>945</v>
      </c>
      <c r="C389" s="165" t="s">
        <v>411</v>
      </c>
      <c r="D389" s="165" t="s">
        <v>396</v>
      </c>
      <c r="E389" s="165" t="s">
        <v>138</v>
      </c>
      <c r="F389" s="171">
        <v>9.6492073499999993</v>
      </c>
      <c r="G389" s="133">
        <v>8.7696148899999997</v>
      </c>
      <c r="H389" s="55">
        <f t="shared" si="10"/>
        <v>0.10030000986736587</v>
      </c>
      <c r="I389" s="87">
        <f t="shared" si="11"/>
        <v>6.0863910588199361E-4</v>
      </c>
      <c r="J389" s="138">
        <v>521.21084809000001</v>
      </c>
      <c r="K389" s="138">
        <v>3.75345</v>
      </c>
    </row>
    <row r="390" spans="1:11" x14ac:dyDescent="0.2">
      <c r="A390" s="165" t="s">
        <v>1689</v>
      </c>
      <c r="B390" s="165" t="s">
        <v>149</v>
      </c>
      <c r="C390" s="165" t="s">
        <v>1714</v>
      </c>
      <c r="D390" s="165" t="s">
        <v>136</v>
      </c>
      <c r="E390" s="165" t="s">
        <v>451</v>
      </c>
      <c r="F390" s="171">
        <v>9.6219861600000005</v>
      </c>
      <c r="G390" s="171">
        <v>1.5005323400000001</v>
      </c>
      <c r="H390" s="55">
        <f t="shared" si="10"/>
        <v>5.4123817284737763</v>
      </c>
      <c r="I390" s="41">
        <f t="shared" si="11"/>
        <v>6.0692208601272491E-4</v>
      </c>
      <c r="J390" s="138">
        <v>41.625710499999997</v>
      </c>
      <c r="K390" s="173">
        <v>19.7746</v>
      </c>
    </row>
    <row r="391" spans="1:11" x14ac:dyDescent="0.2">
      <c r="A391" s="165" t="s">
        <v>3160</v>
      </c>
      <c r="B391" s="165" t="s">
        <v>2337</v>
      </c>
      <c r="C391" s="165" t="s">
        <v>411</v>
      </c>
      <c r="D391" s="165" t="s">
        <v>396</v>
      </c>
      <c r="E391" s="165" t="s">
        <v>451</v>
      </c>
      <c r="F391" s="171">
        <v>9.5665209900000008</v>
      </c>
      <c r="G391" s="133">
        <v>7.7794901200000002</v>
      </c>
      <c r="H391" s="55">
        <f t="shared" ref="H391:H454" si="12">IF(ISERROR(F391/G391-1),"",IF((F391/G391-1)&gt;10000%,"",F391/G391-1))</f>
        <v>0.22971053917862694</v>
      </c>
      <c r="I391" s="87">
        <f t="shared" ref="I391:I454" si="13">F391/$F$1639</f>
        <v>6.0342353216763706E-4</v>
      </c>
      <c r="J391" s="138">
        <v>280.53133547000004</v>
      </c>
      <c r="K391" s="138">
        <v>37.934899999999999</v>
      </c>
    </row>
    <row r="392" spans="1:11" x14ac:dyDescent="0.2">
      <c r="A392" s="165" t="s">
        <v>2475</v>
      </c>
      <c r="B392" s="165" t="s">
        <v>741</v>
      </c>
      <c r="C392" s="165" t="s">
        <v>1714</v>
      </c>
      <c r="D392" s="165" t="s">
        <v>136</v>
      </c>
      <c r="E392" s="165" t="s">
        <v>451</v>
      </c>
      <c r="F392" s="171">
        <v>9.549366019999999</v>
      </c>
      <c r="G392" s="133">
        <v>8.4192117300000007</v>
      </c>
      <c r="H392" s="55">
        <f t="shared" si="12"/>
        <v>0.13423516669297464</v>
      </c>
      <c r="I392" s="87">
        <f t="shared" si="13"/>
        <v>6.0234145514063303E-4</v>
      </c>
      <c r="J392" s="138">
        <v>464.09719612880002</v>
      </c>
      <c r="K392" s="138">
        <v>10.79495</v>
      </c>
    </row>
    <row r="393" spans="1:11" x14ac:dyDescent="0.2">
      <c r="A393" s="165" t="s">
        <v>1442</v>
      </c>
      <c r="B393" s="165" t="s">
        <v>391</v>
      </c>
      <c r="C393" s="165" t="s">
        <v>1314</v>
      </c>
      <c r="D393" s="165" t="s">
        <v>136</v>
      </c>
      <c r="E393" s="165" t="s">
        <v>451</v>
      </c>
      <c r="F393" s="171">
        <v>9.45486513</v>
      </c>
      <c r="G393" s="133">
        <v>8.6306719100000002</v>
      </c>
      <c r="H393" s="55">
        <f t="shared" si="12"/>
        <v>9.5495834923934542E-2</v>
      </c>
      <c r="I393" s="87">
        <f t="shared" si="13"/>
        <v>5.9638066114912945E-4</v>
      </c>
      <c r="J393" s="138">
        <v>55.674123797999989</v>
      </c>
      <c r="K393" s="138">
        <v>11.206250000000001</v>
      </c>
    </row>
    <row r="394" spans="1:11" x14ac:dyDescent="0.2">
      <c r="A394" s="165" t="s">
        <v>1765</v>
      </c>
      <c r="B394" s="165" t="s">
        <v>1766</v>
      </c>
      <c r="C394" s="165" t="s">
        <v>411</v>
      </c>
      <c r="D394" s="165" t="s">
        <v>137</v>
      </c>
      <c r="E394" s="165" t="s">
        <v>138</v>
      </c>
      <c r="F394" s="171">
        <v>9.4343684000000003</v>
      </c>
      <c r="G394" s="133">
        <v>10.119166</v>
      </c>
      <c r="H394" s="55">
        <f t="shared" si="12"/>
        <v>-6.7673324066429896E-2</v>
      </c>
      <c r="I394" s="87">
        <f t="shared" si="13"/>
        <v>5.9508779729324965E-4</v>
      </c>
      <c r="J394" s="138">
        <v>332.35821437999999</v>
      </c>
      <c r="K394" s="138">
        <v>13.70295</v>
      </c>
    </row>
    <row r="395" spans="1:11" x14ac:dyDescent="0.2">
      <c r="A395" s="165" t="s">
        <v>1165</v>
      </c>
      <c r="B395" s="165" t="s">
        <v>946</v>
      </c>
      <c r="C395" s="165" t="s">
        <v>411</v>
      </c>
      <c r="D395" s="165" t="s">
        <v>137</v>
      </c>
      <c r="E395" s="165" t="s">
        <v>138</v>
      </c>
      <c r="F395" s="171">
        <v>9.4084966799999989</v>
      </c>
      <c r="G395" s="133">
        <v>5.55302848</v>
      </c>
      <c r="H395" s="55">
        <f t="shared" si="12"/>
        <v>0.69430009478359445</v>
      </c>
      <c r="I395" s="87">
        <f t="shared" si="13"/>
        <v>5.9345589739129246E-4</v>
      </c>
      <c r="J395" s="138">
        <v>595.13013960331125</v>
      </c>
      <c r="K395" s="138">
        <v>18.821000000000002</v>
      </c>
    </row>
    <row r="396" spans="1:11" x14ac:dyDescent="0.2">
      <c r="A396" s="165" t="s">
        <v>2603</v>
      </c>
      <c r="B396" s="165" t="s">
        <v>1584</v>
      </c>
      <c r="C396" s="165" t="s">
        <v>1314</v>
      </c>
      <c r="D396" s="165" t="s">
        <v>136</v>
      </c>
      <c r="E396" s="165" t="s">
        <v>451</v>
      </c>
      <c r="F396" s="171">
        <v>9.3940214700000002</v>
      </c>
      <c r="G396" s="133">
        <v>6.1179014599999997</v>
      </c>
      <c r="H396" s="55">
        <f t="shared" si="12"/>
        <v>0.53549734846497521</v>
      </c>
      <c r="I396" s="87">
        <f t="shared" si="13"/>
        <v>5.9254285048989557E-4</v>
      </c>
      <c r="J396" s="138">
        <v>181.36362053343149</v>
      </c>
      <c r="K396" s="138">
        <v>23.20675</v>
      </c>
    </row>
    <row r="397" spans="1:11" x14ac:dyDescent="0.2">
      <c r="A397" s="165" t="s">
        <v>2569</v>
      </c>
      <c r="B397" s="165" t="s">
        <v>1170</v>
      </c>
      <c r="C397" s="165" t="s">
        <v>411</v>
      </c>
      <c r="D397" s="165" t="s">
        <v>137</v>
      </c>
      <c r="E397" s="165" t="s">
        <v>451</v>
      </c>
      <c r="F397" s="171">
        <v>9.3711901099999988</v>
      </c>
      <c r="G397" s="133">
        <v>2.3470891800000002</v>
      </c>
      <c r="H397" s="55">
        <f t="shared" si="12"/>
        <v>2.9926860001118483</v>
      </c>
      <c r="I397" s="87">
        <f t="shared" si="13"/>
        <v>5.9110272613227457E-4</v>
      </c>
      <c r="J397" s="138">
        <v>241.24060376198673</v>
      </c>
      <c r="K397" s="138">
        <v>27.414200000000001</v>
      </c>
    </row>
    <row r="398" spans="1:11" x14ac:dyDescent="0.2">
      <c r="A398" s="165" t="s">
        <v>1118</v>
      </c>
      <c r="B398" s="165" t="s">
        <v>992</v>
      </c>
      <c r="C398" s="165" t="s">
        <v>411</v>
      </c>
      <c r="D398" s="165" t="s">
        <v>396</v>
      </c>
      <c r="E398" s="165" t="s">
        <v>451</v>
      </c>
      <c r="F398" s="171">
        <v>9.3530968599999991</v>
      </c>
      <c r="G398" s="133">
        <v>5.3030637</v>
      </c>
      <c r="H398" s="55">
        <f t="shared" si="12"/>
        <v>0.76371572907939966</v>
      </c>
      <c r="I398" s="87">
        <f t="shared" si="13"/>
        <v>5.8996146560142911E-4</v>
      </c>
      <c r="J398" s="138">
        <v>993.79838648471434</v>
      </c>
      <c r="K398" s="138">
        <v>13.6439</v>
      </c>
    </row>
    <row r="399" spans="1:11" x14ac:dyDescent="0.2">
      <c r="A399" s="165" t="s">
        <v>2667</v>
      </c>
      <c r="B399" s="165" t="s">
        <v>2023</v>
      </c>
      <c r="C399" s="165" t="s">
        <v>1510</v>
      </c>
      <c r="D399" s="165" t="s">
        <v>396</v>
      </c>
      <c r="E399" s="165" t="s">
        <v>451</v>
      </c>
      <c r="F399" s="171">
        <v>9.3517779499999989</v>
      </c>
      <c r="G399" s="133">
        <v>6.4068543600000005</v>
      </c>
      <c r="H399" s="55">
        <f t="shared" si="12"/>
        <v>0.45965202648995418</v>
      </c>
      <c r="I399" s="87">
        <f t="shared" si="13"/>
        <v>5.8987827325473964E-4</v>
      </c>
      <c r="J399" s="138">
        <v>388.78652910212287</v>
      </c>
      <c r="K399" s="138">
        <v>20.8917</v>
      </c>
    </row>
    <row r="400" spans="1:11" x14ac:dyDescent="0.2">
      <c r="A400" s="165" t="s">
        <v>1274</v>
      </c>
      <c r="B400" s="165" t="s">
        <v>453</v>
      </c>
      <c r="C400" s="165" t="s">
        <v>1510</v>
      </c>
      <c r="D400" s="165" t="s">
        <v>137</v>
      </c>
      <c r="E400" s="165" t="s">
        <v>138</v>
      </c>
      <c r="F400" s="171">
        <v>9.303493679999999</v>
      </c>
      <c r="G400" s="133">
        <v>9.8459765800000003</v>
      </c>
      <c r="H400" s="55">
        <f t="shared" si="12"/>
        <v>-5.5096911473661137E-2</v>
      </c>
      <c r="I400" s="87">
        <f t="shared" si="13"/>
        <v>5.868326661022553E-4</v>
      </c>
      <c r="J400" s="138">
        <v>1426.5074433612001</v>
      </c>
      <c r="K400" s="138">
        <v>12.98325</v>
      </c>
    </row>
    <row r="401" spans="1:11" x14ac:dyDescent="0.2">
      <c r="A401" s="165" t="s">
        <v>2501</v>
      </c>
      <c r="B401" s="165" t="s">
        <v>835</v>
      </c>
      <c r="C401" s="165" t="s">
        <v>411</v>
      </c>
      <c r="D401" s="165" t="s">
        <v>396</v>
      </c>
      <c r="E401" s="165" t="s">
        <v>451</v>
      </c>
      <c r="F401" s="171">
        <v>9.2904898599999992</v>
      </c>
      <c r="G401" s="133">
        <v>9.8891690399999987</v>
      </c>
      <c r="H401" s="55">
        <f t="shared" si="12"/>
        <v>-6.0538876176395084E-2</v>
      </c>
      <c r="I401" s="87">
        <f t="shared" si="13"/>
        <v>5.8601242946614961E-4</v>
      </c>
      <c r="J401" s="138">
        <v>460.05831833456284</v>
      </c>
      <c r="K401" s="138">
        <v>15.950049999999999</v>
      </c>
    </row>
    <row r="402" spans="1:11" x14ac:dyDescent="0.2">
      <c r="A402" s="165" t="s">
        <v>1600</v>
      </c>
      <c r="B402" s="165" t="s">
        <v>1601</v>
      </c>
      <c r="C402" s="165" t="s">
        <v>411</v>
      </c>
      <c r="D402" s="165" t="s">
        <v>396</v>
      </c>
      <c r="E402" s="165" t="s">
        <v>138</v>
      </c>
      <c r="F402" s="171">
        <v>9.277219070000001</v>
      </c>
      <c r="G402" s="133">
        <v>9.10853775</v>
      </c>
      <c r="H402" s="55">
        <f t="shared" si="12"/>
        <v>1.851903396898158E-2</v>
      </c>
      <c r="I402" s="87">
        <f t="shared" si="13"/>
        <v>5.851753532725339E-4</v>
      </c>
      <c r="J402" s="138">
        <v>610.34112753872648</v>
      </c>
      <c r="K402" s="138">
        <v>24.58135</v>
      </c>
    </row>
    <row r="403" spans="1:11" x14ac:dyDescent="0.2">
      <c r="A403" s="165" t="s">
        <v>3523</v>
      </c>
      <c r="B403" s="165" t="s">
        <v>398</v>
      </c>
      <c r="C403" s="165" t="s">
        <v>1314</v>
      </c>
      <c r="D403" s="165" t="s">
        <v>137</v>
      </c>
      <c r="E403" s="165" t="s">
        <v>138</v>
      </c>
      <c r="F403" s="171">
        <v>9.26834676</v>
      </c>
      <c r="G403" s="133">
        <v>5.8472604600000002</v>
      </c>
      <c r="H403" s="55">
        <f t="shared" si="12"/>
        <v>0.58507506607632798</v>
      </c>
      <c r="I403" s="87">
        <f t="shared" si="13"/>
        <v>5.8461571820307842E-4</v>
      </c>
      <c r="J403" s="138">
        <v>188.5666674</v>
      </c>
      <c r="K403" s="138">
        <v>24.870650000000001</v>
      </c>
    </row>
    <row r="404" spans="1:11" x14ac:dyDescent="0.2">
      <c r="A404" s="165" t="s">
        <v>1161</v>
      </c>
      <c r="B404" s="165" t="s">
        <v>998</v>
      </c>
      <c r="C404" s="165" t="s">
        <v>411</v>
      </c>
      <c r="D404" s="165" t="s">
        <v>137</v>
      </c>
      <c r="E404" s="165" t="s">
        <v>451</v>
      </c>
      <c r="F404" s="171">
        <v>9.2412905999999992</v>
      </c>
      <c r="G404" s="133">
        <v>12.92497492</v>
      </c>
      <c r="H404" s="55">
        <f t="shared" si="12"/>
        <v>-0.28500514258638121</v>
      </c>
      <c r="I404" s="87">
        <f t="shared" si="13"/>
        <v>5.82909107863629E-4</v>
      </c>
      <c r="J404" s="138">
        <v>174.32744497172365</v>
      </c>
      <c r="K404" s="138">
        <v>47.979849999999999</v>
      </c>
    </row>
    <row r="405" spans="1:11" x14ac:dyDescent="0.2">
      <c r="A405" s="165" t="s">
        <v>1666</v>
      </c>
      <c r="B405" s="165" t="s">
        <v>232</v>
      </c>
      <c r="C405" s="165" t="s">
        <v>1714</v>
      </c>
      <c r="D405" s="165" t="s">
        <v>136</v>
      </c>
      <c r="E405" s="165" t="s">
        <v>138</v>
      </c>
      <c r="F405" s="171">
        <v>9.2250917000000001</v>
      </c>
      <c r="G405" s="133">
        <v>4.4849186200000002</v>
      </c>
      <c r="H405" s="55">
        <f t="shared" si="12"/>
        <v>1.0569139557765266</v>
      </c>
      <c r="I405" s="87">
        <f t="shared" si="13"/>
        <v>5.8188733647302133E-4</v>
      </c>
      <c r="J405" s="138">
        <v>93.075792689600007</v>
      </c>
      <c r="K405" s="138">
        <v>7.7760999999999996</v>
      </c>
    </row>
    <row r="406" spans="1:11" x14ac:dyDescent="0.2">
      <c r="A406" s="165" t="s">
        <v>3680</v>
      </c>
      <c r="B406" s="165" t="s">
        <v>1532</v>
      </c>
      <c r="C406" s="165" t="s">
        <v>1313</v>
      </c>
      <c r="D406" s="165" t="s">
        <v>137</v>
      </c>
      <c r="E406" s="165" t="s">
        <v>451</v>
      </c>
      <c r="F406" s="171">
        <v>9.1833931999999994</v>
      </c>
      <c r="G406" s="133">
        <v>9.6181413500000001</v>
      </c>
      <c r="H406" s="55">
        <f t="shared" si="12"/>
        <v>-4.5200848498655133E-2</v>
      </c>
      <c r="I406" s="87">
        <f t="shared" si="13"/>
        <v>5.7925713724151439E-4</v>
      </c>
      <c r="J406" s="138">
        <v>436.45399077995575</v>
      </c>
      <c r="K406" s="138">
        <v>17.2956</v>
      </c>
    </row>
    <row r="407" spans="1:11" x14ac:dyDescent="0.2">
      <c r="A407" s="165" t="s">
        <v>629</v>
      </c>
      <c r="B407" s="165" t="s">
        <v>241</v>
      </c>
      <c r="C407" s="165" t="s">
        <v>411</v>
      </c>
      <c r="D407" s="165" t="s">
        <v>137</v>
      </c>
      <c r="E407" s="165" t="s">
        <v>138</v>
      </c>
      <c r="F407" s="171">
        <v>9.1815726999999985</v>
      </c>
      <c r="G407" s="133">
        <v>7.4098709000000005</v>
      </c>
      <c r="H407" s="55">
        <f t="shared" si="12"/>
        <v>0.23910022507949469</v>
      </c>
      <c r="I407" s="87">
        <f t="shared" si="13"/>
        <v>5.7914230630752496E-4</v>
      </c>
      <c r="J407" s="138">
        <v>144.97351558000003</v>
      </c>
      <c r="K407" s="138">
        <v>11.28565</v>
      </c>
    </row>
    <row r="408" spans="1:11" x14ac:dyDescent="0.2">
      <c r="A408" s="165" t="s">
        <v>3133</v>
      </c>
      <c r="B408" s="165" t="s">
        <v>428</v>
      </c>
      <c r="C408" s="165" t="s">
        <v>411</v>
      </c>
      <c r="D408" s="165" t="s">
        <v>396</v>
      </c>
      <c r="E408" s="165" t="s">
        <v>138</v>
      </c>
      <c r="F408" s="171">
        <v>9.1707900999999996</v>
      </c>
      <c r="G408" s="133">
        <v>5.87686742</v>
      </c>
      <c r="H408" s="55">
        <f t="shared" si="12"/>
        <v>0.56048953372509458</v>
      </c>
      <c r="I408" s="87">
        <f t="shared" si="13"/>
        <v>5.7846217665697059E-4</v>
      </c>
      <c r="J408" s="138">
        <v>285.85454116000005</v>
      </c>
      <c r="K408" s="138">
        <v>4.3600500000000002</v>
      </c>
    </row>
    <row r="409" spans="1:11" x14ac:dyDescent="0.2">
      <c r="A409" s="165" t="s">
        <v>3141</v>
      </c>
      <c r="B409" s="165" t="s">
        <v>1001</v>
      </c>
      <c r="C409" s="165" t="s">
        <v>411</v>
      </c>
      <c r="D409" s="165" t="s">
        <v>396</v>
      </c>
      <c r="E409" s="165" t="s">
        <v>138</v>
      </c>
      <c r="F409" s="171">
        <v>9.1014286599999998</v>
      </c>
      <c r="G409" s="133">
        <v>9.4519788900000012</v>
      </c>
      <c r="H409" s="55">
        <f t="shared" si="12"/>
        <v>-3.7087496076707915E-2</v>
      </c>
      <c r="I409" s="87">
        <f t="shared" si="13"/>
        <v>5.7408709347210281E-4</v>
      </c>
      <c r="J409" s="138">
        <v>328.59791393</v>
      </c>
      <c r="K409" s="138">
        <v>16.535250000000001</v>
      </c>
    </row>
    <row r="410" spans="1:11" x14ac:dyDescent="0.2">
      <c r="A410" s="165" t="s">
        <v>3656</v>
      </c>
      <c r="B410" s="165" t="s">
        <v>1403</v>
      </c>
      <c r="C410" s="165" t="s">
        <v>1314</v>
      </c>
      <c r="D410" s="165" t="s">
        <v>137</v>
      </c>
      <c r="E410" s="165" t="s">
        <v>451</v>
      </c>
      <c r="F410" s="171">
        <v>9.0312867699999995</v>
      </c>
      <c r="G410" s="133">
        <v>18.78351722</v>
      </c>
      <c r="H410" s="55">
        <f t="shared" si="12"/>
        <v>-0.51919085950613031</v>
      </c>
      <c r="I410" s="87">
        <f t="shared" si="13"/>
        <v>5.6966278216175731E-4</v>
      </c>
      <c r="J410" s="138">
        <v>886.53769676160005</v>
      </c>
      <c r="K410" s="138">
        <v>11.382099999999999</v>
      </c>
    </row>
    <row r="411" spans="1:11" x14ac:dyDescent="0.2">
      <c r="A411" s="165" t="s">
        <v>2690</v>
      </c>
      <c r="B411" s="165" t="s">
        <v>1901</v>
      </c>
      <c r="C411" s="165" t="s">
        <v>1509</v>
      </c>
      <c r="D411" s="165" t="s">
        <v>137</v>
      </c>
      <c r="E411" s="165" t="s">
        <v>451</v>
      </c>
      <c r="F411" s="171">
        <v>8.9603620299999989</v>
      </c>
      <c r="G411" s="133">
        <v>9.3513054600000007</v>
      </c>
      <c r="H411" s="55">
        <f t="shared" si="12"/>
        <v>-4.1806294497838126E-2</v>
      </c>
      <c r="I411" s="87">
        <f t="shared" si="13"/>
        <v>5.6518909134211574E-4</v>
      </c>
      <c r="J411" s="138">
        <v>154.61382777353401</v>
      </c>
      <c r="K411" s="138">
        <v>28.4438</v>
      </c>
    </row>
    <row r="412" spans="1:11" x14ac:dyDescent="0.2">
      <c r="A412" s="165" t="s">
        <v>3559</v>
      </c>
      <c r="B412" s="165" t="s">
        <v>3560</v>
      </c>
      <c r="C412" s="165" t="s">
        <v>1512</v>
      </c>
      <c r="D412" s="165" t="s">
        <v>137</v>
      </c>
      <c r="E412" s="165" t="s">
        <v>451</v>
      </c>
      <c r="F412" s="171">
        <v>8.9592713100000001</v>
      </c>
      <c r="G412" s="171">
        <v>8.7441760100000003</v>
      </c>
      <c r="H412" s="55">
        <f t="shared" si="12"/>
        <v>2.4598692861856009E-2</v>
      </c>
      <c r="I412" s="41">
        <f t="shared" si="13"/>
        <v>5.6512029244273605E-4</v>
      </c>
      <c r="J412" s="138">
        <v>173.23029530000002</v>
      </c>
      <c r="K412" s="173">
        <v>51.105150000000002</v>
      </c>
    </row>
    <row r="413" spans="1:11" x14ac:dyDescent="0.2">
      <c r="A413" s="165" t="s">
        <v>1130</v>
      </c>
      <c r="B413" s="165" t="s">
        <v>918</v>
      </c>
      <c r="C413" s="165" t="s">
        <v>411</v>
      </c>
      <c r="D413" s="165" t="s">
        <v>396</v>
      </c>
      <c r="E413" s="165" t="s">
        <v>138</v>
      </c>
      <c r="F413" s="171">
        <v>8.9254297999999999</v>
      </c>
      <c r="G413" s="133">
        <v>6.3969959999999997</v>
      </c>
      <c r="H413" s="55">
        <f t="shared" si="12"/>
        <v>0.39525330326922203</v>
      </c>
      <c r="I413" s="87">
        <f t="shared" si="13"/>
        <v>5.6298568535626935E-4</v>
      </c>
      <c r="J413" s="138">
        <v>755.69908562412934</v>
      </c>
      <c r="K413" s="138">
        <v>18.98105</v>
      </c>
    </row>
    <row r="414" spans="1:11" x14ac:dyDescent="0.2">
      <c r="A414" s="165" t="s">
        <v>2451</v>
      </c>
      <c r="B414" s="165" t="s">
        <v>1616</v>
      </c>
      <c r="C414" s="165" t="s">
        <v>3126</v>
      </c>
      <c r="D414" s="165" t="s">
        <v>137</v>
      </c>
      <c r="E414" s="165" t="s">
        <v>138</v>
      </c>
      <c r="F414" s="171">
        <v>8.9166332200000014</v>
      </c>
      <c r="G414" s="133">
        <v>9.0037883499999989</v>
      </c>
      <c r="H414" s="55">
        <f t="shared" si="12"/>
        <v>-9.6798288244966946E-3</v>
      </c>
      <c r="I414" s="87">
        <f t="shared" si="13"/>
        <v>5.6243082707705338E-4</v>
      </c>
      <c r="J414" s="138">
        <v>253.23408431999999</v>
      </c>
      <c r="K414" s="138">
        <v>21.926449999999999</v>
      </c>
    </row>
    <row r="415" spans="1:11" x14ac:dyDescent="0.2">
      <c r="A415" s="165" t="s">
        <v>2850</v>
      </c>
      <c r="B415" s="165" t="s">
        <v>838</v>
      </c>
      <c r="C415" s="165" t="s">
        <v>1509</v>
      </c>
      <c r="D415" s="165" t="s">
        <v>396</v>
      </c>
      <c r="E415" s="165" t="s">
        <v>138</v>
      </c>
      <c r="F415" s="171">
        <v>8.8765309000000006</v>
      </c>
      <c r="G415" s="133">
        <v>5.7691170899999999</v>
      </c>
      <c r="H415" s="55">
        <f t="shared" si="12"/>
        <v>0.53862900709474082</v>
      </c>
      <c r="I415" s="87">
        <f t="shared" si="13"/>
        <v>5.599013094386337E-4</v>
      </c>
      <c r="J415" s="138">
        <v>671.08475232486501</v>
      </c>
      <c r="K415" s="138">
        <v>17.01125</v>
      </c>
    </row>
    <row r="416" spans="1:11" x14ac:dyDescent="0.2">
      <c r="A416" s="165" t="s">
        <v>2435</v>
      </c>
      <c r="B416" s="165" t="s">
        <v>2330</v>
      </c>
      <c r="C416" s="165" t="s">
        <v>3126</v>
      </c>
      <c r="D416" s="165" t="s">
        <v>396</v>
      </c>
      <c r="E416" s="165" t="s">
        <v>138</v>
      </c>
      <c r="F416" s="171">
        <v>8.8760790000000007</v>
      </c>
      <c r="G416" s="133">
        <v>8.8875776500000008</v>
      </c>
      <c r="H416" s="55">
        <f t="shared" si="12"/>
        <v>-1.2937889774724542E-3</v>
      </c>
      <c r="I416" s="87">
        <f t="shared" si="13"/>
        <v>5.5987280512714247E-4</v>
      </c>
      <c r="J416" s="138">
        <v>199.45266759999998</v>
      </c>
      <c r="K416" s="138">
        <v>8.7957999999999998</v>
      </c>
    </row>
    <row r="417" spans="1:11" x14ac:dyDescent="0.2">
      <c r="A417" s="165" t="s">
        <v>2513</v>
      </c>
      <c r="B417" s="165" t="s">
        <v>2019</v>
      </c>
      <c r="C417" s="165" t="s">
        <v>411</v>
      </c>
      <c r="D417" s="165" t="s">
        <v>396</v>
      </c>
      <c r="E417" s="165" t="s">
        <v>138</v>
      </c>
      <c r="F417" s="171">
        <v>8.86988105</v>
      </c>
      <c r="G417" s="133">
        <v>7.5497311299999996</v>
      </c>
      <c r="H417" s="55">
        <f t="shared" si="12"/>
        <v>0.17486052115871842</v>
      </c>
      <c r="I417" s="87">
        <f t="shared" si="13"/>
        <v>5.5948185956970222E-4</v>
      </c>
      <c r="J417" s="138">
        <v>338.94387947000001</v>
      </c>
      <c r="K417" s="138">
        <v>13.567600000000001</v>
      </c>
    </row>
    <row r="418" spans="1:11" x14ac:dyDescent="0.2">
      <c r="A418" s="165" t="s">
        <v>620</v>
      </c>
      <c r="B418" s="165" t="s">
        <v>426</v>
      </c>
      <c r="C418" s="165" t="s">
        <v>411</v>
      </c>
      <c r="D418" s="165" t="s">
        <v>137</v>
      </c>
      <c r="E418" s="165" t="s">
        <v>138</v>
      </c>
      <c r="F418" s="171">
        <v>8.8387733000000015</v>
      </c>
      <c r="G418" s="133">
        <v>13.813989660000001</v>
      </c>
      <c r="H418" s="55">
        <f t="shared" si="12"/>
        <v>-0.36015781699955307</v>
      </c>
      <c r="I418" s="87">
        <f t="shared" si="13"/>
        <v>5.5751968874475884E-4</v>
      </c>
      <c r="J418" s="138">
        <v>325.73938635357763</v>
      </c>
      <c r="K418" s="138">
        <v>17.174399999999999</v>
      </c>
    </row>
    <row r="419" spans="1:11" x14ac:dyDescent="0.2">
      <c r="A419" s="165" t="s">
        <v>3167</v>
      </c>
      <c r="B419" s="165" t="s">
        <v>1870</v>
      </c>
      <c r="C419" s="165" t="s">
        <v>411</v>
      </c>
      <c r="D419" s="165" t="s">
        <v>396</v>
      </c>
      <c r="E419" s="165" t="s">
        <v>451</v>
      </c>
      <c r="F419" s="171">
        <v>8.78920733</v>
      </c>
      <c r="G419" s="133">
        <v>1.7670688400000001</v>
      </c>
      <c r="H419" s="55">
        <f t="shared" si="12"/>
        <v>3.9738907342172363</v>
      </c>
      <c r="I419" s="87">
        <f t="shared" si="13"/>
        <v>5.5439323632553762E-4</v>
      </c>
      <c r="J419" s="138">
        <v>29.150878819999999</v>
      </c>
      <c r="K419" s="138">
        <v>13.959899999999999</v>
      </c>
    </row>
    <row r="420" spans="1:11" x14ac:dyDescent="0.2">
      <c r="A420" s="165" t="s">
        <v>2542</v>
      </c>
      <c r="B420" s="165" t="s">
        <v>931</v>
      </c>
      <c r="C420" s="165" t="s">
        <v>411</v>
      </c>
      <c r="D420" s="165" t="s">
        <v>137</v>
      </c>
      <c r="E420" s="165" t="s">
        <v>451</v>
      </c>
      <c r="F420" s="171">
        <v>8.7464793099999998</v>
      </c>
      <c r="G420" s="133">
        <v>8.1557363899999995</v>
      </c>
      <c r="H420" s="55">
        <f t="shared" si="12"/>
        <v>7.2432811919268092E-2</v>
      </c>
      <c r="I420" s="87">
        <f t="shared" si="13"/>
        <v>5.5169809848202266E-4</v>
      </c>
      <c r="J420" s="138">
        <v>86.273193489999997</v>
      </c>
      <c r="K420" s="138">
        <v>21.966899999999999</v>
      </c>
    </row>
    <row r="421" spans="1:11" x14ac:dyDescent="0.2">
      <c r="A421" s="165" t="s">
        <v>1291</v>
      </c>
      <c r="B421" s="165" t="s">
        <v>549</v>
      </c>
      <c r="C421" s="165" t="s">
        <v>1510</v>
      </c>
      <c r="D421" s="165" t="s">
        <v>136</v>
      </c>
      <c r="E421" s="165" t="s">
        <v>451</v>
      </c>
      <c r="F421" s="171">
        <v>8.7460263900000008</v>
      </c>
      <c r="G421" s="133">
        <v>4.2987126299999998</v>
      </c>
      <c r="H421" s="55">
        <f t="shared" si="12"/>
        <v>1.0345687518079107</v>
      </c>
      <c r="I421" s="87">
        <f t="shared" si="13"/>
        <v>5.516695298324086E-4</v>
      </c>
      <c r="J421" s="138">
        <v>1276.6730017015</v>
      </c>
      <c r="K421" s="138">
        <v>24.275700000000001</v>
      </c>
    </row>
    <row r="422" spans="1:11" x14ac:dyDescent="0.2">
      <c r="A422" s="165" t="s">
        <v>3146</v>
      </c>
      <c r="B422" s="165" t="s">
        <v>948</v>
      </c>
      <c r="C422" s="165" t="s">
        <v>411</v>
      </c>
      <c r="D422" s="165" t="s">
        <v>396</v>
      </c>
      <c r="E422" s="165" t="s">
        <v>138</v>
      </c>
      <c r="F422" s="171">
        <v>8.7285369399999997</v>
      </c>
      <c r="G422" s="133">
        <v>0.7194340600000001</v>
      </c>
      <c r="H422" s="55">
        <f t="shared" si="12"/>
        <v>11.132504457740017</v>
      </c>
      <c r="I422" s="87">
        <f t="shared" si="13"/>
        <v>5.5056635494723334E-4</v>
      </c>
      <c r="J422" s="138">
        <v>135.12801722999998</v>
      </c>
      <c r="K422" s="138">
        <v>3.0498500000000002</v>
      </c>
    </row>
    <row r="423" spans="1:11" x14ac:dyDescent="0.2">
      <c r="A423" s="165" t="s">
        <v>668</v>
      </c>
      <c r="B423" s="165" t="s">
        <v>733</v>
      </c>
      <c r="C423" s="165" t="s">
        <v>1315</v>
      </c>
      <c r="D423" s="165" t="s">
        <v>137</v>
      </c>
      <c r="E423" s="165" t="s">
        <v>451</v>
      </c>
      <c r="F423" s="171">
        <v>8.6777618599999986</v>
      </c>
      <c r="G423" s="133">
        <v>3.9337579799999998</v>
      </c>
      <c r="H423" s="55">
        <f t="shared" si="12"/>
        <v>1.2059724833402177</v>
      </c>
      <c r="I423" s="87">
        <f t="shared" si="13"/>
        <v>5.47363635991019E-4</v>
      </c>
      <c r="J423" s="138">
        <v>162.96250025999998</v>
      </c>
      <c r="K423" s="138">
        <v>23.023700000000002</v>
      </c>
    </row>
    <row r="424" spans="1:11" x14ac:dyDescent="0.2">
      <c r="A424" s="165" t="s">
        <v>2522</v>
      </c>
      <c r="B424" s="165" t="s">
        <v>2315</v>
      </c>
      <c r="C424" s="165" t="s">
        <v>411</v>
      </c>
      <c r="D424" s="165" t="s">
        <v>396</v>
      </c>
      <c r="E424" s="165" t="s">
        <v>451</v>
      </c>
      <c r="F424" s="171">
        <v>8.6165746300000006</v>
      </c>
      <c r="G424" s="133">
        <v>20.620678340000001</v>
      </c>
      <c r="H424" s="55">
        <f t="shared" si="12"/>
        <v>-0.58213912811560786</v>
      </c>
      <c r="I424" s="87">
        <f t="shared" si="13"/>
        <v>5.4350415410740142E-4</v>
      </c>
      <c r="J424" s="138">
        <v>843.94527534628321</v>
      </c>
      <c r="K424" s="138">
        <v>30.015000000000001</v>
      </c>
    </row>
    <row r="425" spans="1:11" x14ac:dyDescent="0.2">
      <c r="A425" s="165" t="s">
        <v>1479</v>
      </c>
      <c r="B425" s="165" t="s">
        <v>400</v>
      </c>
      <c r="C425" s="165" t="s">
        <v>1315</v>
      </c>
      <c r="D425" s="165" t="s">
        <v>396</v>
      </c>
      <c r="E425" s="165" t="s">
        <v>138</v>
      </c>
      <c r="F425" s="171">
        <v>8.6025864100000007</v>
      </c>
      <c r="G425" s="133">
        <v>7.49365142</v>
      </c>
      <c r="H425" s="55">
        <f t="shared" si="12"/>
        <v>0.14798326314463139</v>
      </c>
      <c r="I425" s="87">
        <f t="shared" si="13"/>
        <v>5.4262182487507533E-4</v>
      </c>
      <c r="J425" s="138">
        <v>843.46940986000004</v>
      </c>
      <c r="K425" s="138">
        <v>6.3144</v>
      </c>
    </row>
    <row r="426" spans="1:11" x14ac:dyDescent="0.2">
      <c r="A426" s="165" t="s">
        <v>1384</v>
      </c>
      <c r="B426" s="165" t="s">
        <v>1385</v>
      </c>
      <c r="C426" s="165" t="s">
        <v>1343</v>
      </c>
      <c r="D426" s="165" t="s">
        <v>137</v>
      </c>
      <c r="E426" s="165" t="s">
        <v>138</v>
      </c>
      <c r="F426" s="171">
        <v>8.4585737699999992</v>
      </c>
      <c r="G426" s="133">
        <v>9.9401768199999996</v>
      </c>
      <c r="H426" s="55">
        <f t="shared" si="12"/>
        <v>-0.14905198135097164</v>
      </c>
      <c r="I426" s="87">
        <f t="shared" si="13"/>
        <v>5.3353799847711669E-4</v>
      </c>
      <c r="J426" s="138">
        <v>795.27706879999994</v>
      </c>
      <c r="K426" s="138">
        <v>31.0688</v>
      </c>
    </row>
    <row r="427" spans="1:11" x14ac:dyDescent="0.2">
      <c r="A427" s="165" t="s">
        <v>1887</v>
      </c>
      <c r="B427" s="165" t="s">
        <v>1888</v>
      </c>
      <c r="C427" s="165" t="s">
        <v>1714</v>
      </c>
      <c r="D427" s="165" t="s">
        <v>137</v>
      </c>
      <c r="E427" s="165" t="s">
        <v>138</v>
      </c>
      <c r="F427" s="171">
        <v>8.4523448000000005</v>
      </c>
      <c r="G427" s="133">
        <v>1.6237860100000001</v>
      </c>
      <c r="H427" s="55">
        <f t="shared" si="12"/>
        <v>4.2053317050071151</v>
      </c>
      <c r="I427" s="87">
        <f t="shared" si="13"/>
        <v>5.3314509628382255E-4</v>
      </c>
      <c r="J427" s="138">
        <v>99.095855118000003</v>
      </c>
      <c r="K427" s="138">
        <v>26.12445</v>
      </c>
    </row>
    <row r="428" spans="1:11" x14ac:dyDescent="0.2">
      <c r="A428" s="165" t="s">
        <v>2455</v>
      </c>
      <c r="B428" s="165" t="s">
        <v>1340</v>
      </c>
      <c r="C428" s="165" t="s">
        <v>3126</v>
      </c>
      <c r="D428" s="165" t="s">
        <v>396</v>
      </c>
      <c r="E428" s="165" t="s">
        <v>451</v>
      </c>
      <c r="F428" s="171">
        <v>8.4436874999999993</v>
      </c>
      <c r="G428" s="133">
        <v>8.077205450000001</v>
      </c>
      <c r="H428" s="55">
        <f t="shared" si="12"/>
        <v>4.5372381855162347E-2</v>
      </c>
      <c r="I428" s="87">
        <f t="shared" si="13"/>
        <v>5.3259902331220669E-4</v>
      </c>
      <c r="J428" s="138">
        <v>208.57710313999999</v>
      </c>
      <c r="K428" s="138">
        <v>22.651250000000001</v>
      </c>
    </row>
    <row r="429" spans="1:11" x14ac:dyDescent="0.2">
      <c r="A429" s="165" t="s">
        <v>586</v>
      </c>
      <c r="B429" s="165" t="s">
        <v>2902</v>
      </c>
      <c r="C429" s="165" t="s">
        <v>1512</v>
      </c>
      <c r="D429" s="165" t="s">
        <v>396</v>
      </c>
      <c r="E429" s="165" t="s">
        <v>138</v>
      </c>
      <c r="F429" s="171">
        <v>8.43344469</v>
      </c>
      <c r="G429" s="133">
        <v>9.6114862399999996</v>
      </c>
      <c r="H429" s="55">
        <f t="shared" si="12"/>
        <v>-0.12256601326622718</v>
      </c>
      <c r="I429" s="87">
        <f t="shared" si="13"/>
        <v>5.3195294177473007E-4</v>
      </c>
      <c r="J429" s="138">
        <v>921.60484639999993</v>
      </c>
      <c r="K429" s="138">
        <v>15.90455</v>
      </c>
    </row>
    <row r="430" spans="1:11" x14ac:dyDescent="0.2">
      <c r="A430" s="165" t="s">
        <v>1690</v>
      </c>
      <c r="B430" s="165" t="s">
        <v>2047</v>
      </c>
      <c r="C430" s="165" t="s">
        <v>1714</v>
      </c>
      <c r="D430" s="165" t="s">
        <v>136</v>
      </c>
      <c r="E430" s="165" t="s">
        <v>451</v>
      </c>
      <c r="F430" s="171">
        <v>8.3925022400000007</v>
      </c>
      <c r="G430" s="133">
        <v>2.65082452</v>
      </c>
      <c r="H430" s="55">
        <f t="shared" si="12"/>
        <v>2.165996910274544</v>
      </c>
      <c r="I430" s="87">
        <f t="shared" si="13"/>
        <v>5.2937043159987946E-4</v>
      </c>
      <c r="J430" s="138">
        <v>85.713967785599991</v>
      </c>
      <c r="K430" s="138">
        <v>17.566050000000001</v>
      </c>
    </row>
    <row r="431" spans="1:11" x14ac:dyDescent="0.2">
      <c r="A431" s="165" t="s">
        <v>2820</v>
      </c>
      <c r="B431" s="165" t="s">
        <v>277</v>
      </c>
      <c r="C431" s="165" t="s">
        <v>1509</v>
      </c>
      <c r="D431" s="165" t="s">
        <v>137</v>
      </c>
      <c r="E431" s="165" t="s">
        <v>451</v>
      </c>
      <c r="F431" s="171">
        <v>8.3908473000000008</v>
      </c>
      <c r="G431" s="133">
        <v>11.158495650000001</v>
      </c>
      <c r="H431" s="55">
        <f t="shared" si="12"/>
        <v>-0.2480305981030696</v>
      </c>
      <c r="I431" s="87">
        <f t="shared" si="13"/>
        <v>5.2926604362630268E-4</v>
      </c>
      <c r="J431" s="138">
        <v>464.24458727679996</v>
      </c>
      <c r="K431" s="138">
        <v>53.303249999999998</v>
      </c>
    </row>
    <row r="432" spans="1:11" x14ac:dyDescent="0.2">
      <c r="A432" s="165" t="s">
        <v>1648</v>
      </c>
      <c r="B432" s="165" t="s">
        <v>178</v>
      </c>
      <c r="C432" s="165" t="s">
        <v>1714</v>
      </c>
      <c r="D432" s="165" t="s">
        <v>136</v>
      </c>
      <c r="E432" s="165" t="s">
        <v>451</v>
      </c>
      <c r="F432" s="171">
        <v>8.35353265</v>
      </c>
      <c r="G432" s="133">
        <v>2.88871294</v>
      </c>
      <c r="H432" s="55">
        <f t="shared" si="12"/>
        <v>1.8917835809604537</v>
      </c>
      <c r="I432" s="87">
        <f t="shared" si="13"/>
        <v>5.269123627084292E-4</v>
      </c>
      <c r="J432" s="138">
        <v>331.19140631919998</v>
      </c>
      <c r="K432" s="138">
        <v>11.130800000000001</v>
      </c>
    </row>
    <row r="433" spans="1:11" x14ac:dyDescent="0.2">
      <c r="A433" s="165" t="s">
        <v>3166</v>
      </c>
      <c r="B433" s="165" t="s">
        <v>1000</v>
      </c>
      <c r="C433" s="165" t="s">
        <v>411</v>
      </c>
      <c r="D433" s="165" t="s">
        <v>396</v>
      </c>
      <c r="E433" s="165" t="s">
        <v>138</v>
      </c>
      <c r="F433" s="171">
        <v>8.3416768900000005</v>
      </c>
      <c r="G433" s="133">
        <v>8.5982820699999998</v>
      </c>
      <c r="H433" s="55">
        <f t="shared" si="12"/>
        <v>-2.9843773199219936E-2</v>
      </c>
      <c r="I433" s="87">
        <f t="shared" si="13"/>
        <v>5.2616454178343363E-4</v>
      </c>
      <c r="J433" s="138">
        <v>706.14610798295234</v>
      </c>
      <c r="K433" s="138">
        <v>24.795449999999999</v>
      </c>
    </row>
    <row r="434" spans="1:11" x14ac:dyDescent="0.2">
      <c r="A434" s="165" t="s">
        <v>3658</v>
      </c>
      <c r="B434" s="165" t="s">
        <v>294</v>
      </c>
      <c r="C434" s="165" t="s">
        <v>1314</v>
      </c>
      <c r="D434" s="165" t="s">
        <v>137</v>
      </c>
      <c r="E434" s="165" t="s">
        <v>451</v>
      </c>
      <c r="F434" s="171">
        <v>8.3152465400000004</v>
      </c>
      <c r="G434" s="133">
        <v>5.6229792699999992</v>
      </c>
      <c r="H434" s="55">
        <f t="shared" si="12"/>
        <v>0.47879729601066123</v>
      </c>
      <c r="I434" s="87">
        <f t="shared" si="13"/>
        <v>5.2449740540542339E-4</v>
      </c>
      <c r="J434" s="138">
        <v>4107.4612806960004</v>
      </c>
      <c r="K434" s="138">
        <v>4.6650999999999998</v>
      </c>
    </row>
    <row r="435" spans="1:11" x14ac:dyDescent="0.2">
      <c r="A435" s="165" t="s">
        <v>3142</v>
      </c>
      <c r="B435" s="165" t="s">
        <v>989</v>
      </c>
      <c r="C435" s="165" t="s">
        <v>411</v>
      </c>
      <c r="D435" s="165" t="s">
        <v>396</v>
      </c>
      <c r="E435" s="165" t="s">
        <v>138</v>
      </c>
      <c r="F435" s="171">
        <v>8.30225349</v>
      </c>
      <c r="G435" s="133">
        <v>14.762722570000001</v>
      </c>
      <c r="H435" s="55">
        <f t="shared" si="12"/>
        <v>-0.4376204354831279</v>
      </c>
      <c r="I435" s="87">
        <f t="shared" si="13"/>
        <v>5.2367784810420325E-4</v>
      </c>
      <c r="J435" s="138">
        <v>735.62052257000005</v>
      </c>
      <c r="K435" s="138">
        <v>10.1098</v>
      </c>
    </row>
    <row r="436" spans="1:11" x14ac:dyDescent="0.2">
      <c r="A436" s="165" t="s">
        <v>3149</v>
      </c>
      <c r="B436" s="165" t="s">
        <v>950</v>
      </c>
      <c r="C436" s="165" t="s">
        <v>411</v>
      </c>
      <c r="D436" s="165" t="s">
        <v>396</v>
      </c>
      <c r="E436" s="165" t="s">
        <v>138</v>
      </c>
      <c r="F436" s="171">
        <v>8.3015714999999997</v>
      </c>
      <c r="G436" s="133">
        <v>3.2333143600000001</v>
      </c>
      <c r="H436" s="55">
        <f t="shared" si="12"/>
        <v>1.5675114064689954</v>
      </c>
      <c r="I436" s="87">
        <f t="shared" si="13"/>
        <v>5.2363483049987941E-4</v>
      </c>
      <c r="J436" s="138">
        <v>224.77921890000002</v>
      </c>
      <c r="K436" s="138">
        <v>7.4079499999999996</v>
      </c>
    </row>
    <row r="437" spans="1:11" x14ac:dyDescent="0.2">
      <c r="A437" s="165" t="s">
        <v>1998</v>
      </c>
      <c r="B437" s="165" t="s">
        <v>1999</v>
      </c>
      <c r="C437" s="165" t="s">
        <v>1314</v>
      </c>
      <c r="D437" s="165" t="s">
        <v>136</v>
      </c>
      <c r="E437" s="165" t="s">
        <v>451</v>
      </c>
      <c r="F437" s="171">
        <v>8.30030234</v>
      </c>
      <c r="G437" s="133">
        <v>4.6040800300000004</v>
      </c>
      <c r="H437" s="55">
        <f t="shared" si="12"/>
        <v>0.80281452231837047</v>
      </c>
      <c r="I437" s="87">
        <f t="shared" si="13"/>
        <v>5.2355477621359434E-4</v>
      </c>
      <c r="J437" s="138">
        <v>152.51679891841491</v>
      </c>
      <c r="K437" s="138">
        <v>43.663449999999997</v>
      </c>
    </row>
    <row r="438" spans="1:11" x14ac:dyDescent="0.2">
      <c r="A438" s="165" t="s">
        <v>533</v>
      </c>
      <c r="B438" s="165" t="s">
        <v>516</v>
      </c>
      <c r="C438" s="165" t="s">
        <v>1315</v>
      </c>
      <c r="D438" s="165" t="s">
        <v>137</v>
      </c>
      <c r="E438" s="165" t="s">
        <v>451</v>
      </c>
      <c r="F438" s="171">
        <v>8.2920727099999993</v>
      </c>
      <c r="G438" s="133">
        <v>5.6831956699999999</v>
      </c>
      <c r="H438" s="55">
        <f t="shared" si="12"/>
        <v>0.45905106765398407</v>
      </c>
      <c r="I438" s="87">
        <f t="shared" si="13"/>
        <v>5.2303567920766877E-4</v>
      </c>
      <c r="J438" s="138">
        <v>152.25941035980659</v>
      </c>
      <c r="K438" s="138">
        <v>13.52125</v>
      </c>
    </row>
    <row r="439" spans="1:11" x14ac:dyDescent="0.2">
      <c r="A439" s="165" t="s">
        <v>1651</v>
      </c>
      <c r="B439" s="165" t="s">
        <v>2989</v>
      </c>
      <c r="C439" s="165" t="s">
        <v>1643</v>
      </c>
      <c r="D439" s="165" t="s">
        <v>137</v>
      </c>
      <c r="E439" s="165" t="s">
        <v>451</v>
      </c>
      <c r="F439" s="171">
        <v>8.2807667699999996</v>
      </c>
      <c r="G439" s="133">
        <v>8.4882649499999996</v>
      </c>
      <c r="H439" s="55">
        <f t="shared" si="12"/>
        <v>-2.444529962510178E-2</v>
      </c>
      <c r="I439" s="87">
        <f t="shared" si="13"/>
        <v>5.2232253905395911E-4</v>
      </c>
      <c r="J439" s="138">
        <v>1014.0972051471191</v>
      </c>
      <c r="K439" s="138">
        <v>24.9742</v>
      </c>
    </row>
    <row r="440" spans="1:11" x14ac:dyDescent="0.2">
      <c r="A440" s="165" t="s">
        <v>2506</v>
      </c>
      <c r="B440" s="165" t="s">
        <v>908</v>
      </c>
      <c r="C440" s="165" t="s">
        <v>411</v>
      </c>
      <c r="D440" s="165" t="s">
        <v>396</v>
      </c>
      <c r="E440" s="165" t="s">
        <v>138</v>
      </c>
      <c r="F440" s="171">
        <v>8.2573372900000006</v>
      </c>
      <c r="G440" s="133">
        <v>5.9538225300000001</v>
      </c>
      <c r="H440" s="55">
        <f t="shared" si="12"/>
        <v>0.38689677906808551</v>
      </c>
      <c r="I440" s="87">
        <f t="shared" si="13"/>
        <v>5.2084468732570505E-4</v>
      </c>
      <c r="J440" s="138">
        <v>479.37176117000001</v>
      </c>
      <c r="K440" s="138">
        <v>16.017849999999999</v>
      </c>
    </row>
    <row r="441" spans="1:11" x14ac:dyDescent="0.2">
      <c r="A441" s="165" t="s">
        <v>2394</v>
      </c>
      <c r="B441" s="165" t="s">
        <v>2006</v>
      </c>
      <c r="C441" s="165" t="s">
        <v>1313</v>
      </c>
      <c r="D441" s="165" t="s">
        <v>137</v>
      </c>
      <c r="E441" s="165" t="s">
        <v>451</v>
      </c>
      <c r="F441" s="171">
        <v>8.1721708799999995</v>
      </c>
      <c r="G441" s="133">
        <v>13.52855832</v>
      </c>
      <c r="H441" s="55">
        <f t="shared" si="12"/>
        <v>-0.3959318733971352</v>
      </c>
      <c r="I441" s="87">
        <f t="shared" si="13"/>
        <v>5.1547268051173811E-4</v>
      </c>
      <c r="J441" s="138">
        <v>507.14957863599932</v>
      </c>
      <c r="K441" s="138">
        <v>20.65155</v>
      </c>
    </row>
    <row r="442" spans="1:11" x14ac:dyDescent="0.2">
      <c r="A442" s="165" t="s">
        <v>2647</v>
      </c>
      <c r="B442" s="165" t="s">
        <v>1099</v>
      </c>
      <c r="C442" s="165" t="s">
        <v>1510</v>
      </c>
      <c r="D442" s="165" t="s">
        <v>396</v>
      </c>
      <c r="E442" s="165" t="s">
        <v>138</v>
      </c>
      <c r="F442" s="171">
        <v>8.1634312700000002</v>
      </c>
      <c r="G442" s="133">
        <v>15.338883699999998</v>
      </c>
      <c r="H442" s="55">
        <f t="shared" si="12"/>
        <v>-0.46779495629137591</v>
      </c>
      <c r="I442" s="87">
        <f t="shared" si="13"/>
        <v>5.149214157059137E-4</v>
      </c>
      <c r="J442" s="138">
        <v>878.11572361499998</v>
      </c>
      <c r="K442" s="138">
        <v>14.431050000000001</v>
      </c>
    </row>
    <row r="443" spans="1:11" x14ac:dyDescent="0.2">
      <c r="A443" s="165" t="s">
        <v>768</v>
      </c>
      <c r="B443" s="165" t="s">
        <v>769</v>
      </c>
      <c r="C443" s="165" t="s">
        <v>1315</v>
      </c>
      <c r="D443" s="165" t="s">
        <v>396</v>
      </c>
      <c r="E443" s="165" t="s">
        <v>138</v>
      </c>
      <c r="F443" s="171">
        <v>8.1089002400000005</v>
      </c>
      <c r="G443" s="133">
        <v>6.0813216900000002</v>
      </c>
      <c r="H443" s="55">
        <f t="shared" si="12"/>
        <v>0.33341083622234757</v>
      </c>
      <c r="I443" s="87">
        <f t="shared" si="13"/>
        <v>5.1148178422758049E-4</v>
      </c>
      <c r="J443" s="138">
        <v>1291.7072944758627</v>
      </c>
      <c r="K443" s="138">
        <v>25.071449999999999</v>
      </c>
    </row>
    <row r="444" spans="1:11" x14ac:dyDescent="0.2">
      <c r="A444" s="165" t="s">
        <v>2421</v>
      </c>
      <c r="B444" s="165" t="s">
        <v>1436</v>
      </c>
      <c r="C444" s="165" t="s">
        <v>1313</v>
      </c>
      <c r="D444" s="165" t="s">
        <v>136</v>
      </c>
      <c r="E444" s="165" t="s">
        <v>3686</v>
      </c>
      <c r="F444" s="171">
        <v>8.0919682699999989</v>
      </c>
      <c r="G444" s="133">
        <v>14.333441199999999</v>
      </c>
      <c r="H444" s="55">
        <f t="shared" si="12"/>
        <v>-0.43544832276564549</v>
      </c>
      <c r="I444" s="87">
        <f t="shared" si="13"/>
        <v>5.1041377328037857E-4</v>
      </c>
      <c r="J444" s="138">
        <v>207.91099005989662</v>
      </c>
      <c r="K444" s="138">
        <v>39.989800000000002</v>
      </c>
    </row>
    <row r="445" spans="1:11" x14ac:dyDescent="0.2">
      <c r="A445" s="165" t="s">
        <v>2540</v>
      </c>
      <c r="B445" s="165" t="s">
        <v>1803</v>
      </c>
      <c r="C445" s="165" t="s">
        <v>411</v>
      </c>
      <c r="D445" s="165" t="s">
        <v>396</v>
      </c>
      <c r="E445" s="165" t="s">
        <v>451</v>
      </c>
      <c r="F445" s="171">
        <v>8.08812906</v>
      </c>
      <c r="G445" s="133">
        <v>8.7569646199999998</v>
      </c>
      <c r="H445" s="55">
        <f t="shared" si="12"/>
        <v>-7.6377556496282861E-2</v>
      </c>
      <c r="I445" s="87">
        <f t="shared" si="13"/>
        <v>5.1017160900128963E-4</v>
      </c>
      <c r="J445" s="138">
        <v>496.46150195885588</v>
      </c>
      <c r="K445" s="138">
        <v>16.622499999999999</v>
      </c>
    </row>
    <row r="446" spans="1:11" x14ac:dyDescent="0.2">
      <c r="A446" s="165" t="s">
        <v>1656</v>
      </c>
      <c r="B446" s="165" t="s">
        <v>777</v>
      </c>
      <c r="C446" s="165" t="s">
        <v>1714</v>
      </c>
      <c r="D446" s="165" t="s">
        <v>137</v>
      </c>
      <c r="E446" s="165" t="s">
        <v>138</v>
      </c>
      <c r="F446" s="171">
        <v>8.0756618499999995</v>
      </c>
      <c r="G446" s="133">
        <v>3.89219545</v>
      </c>
      <c r="H446" s="55">
        <f t="shared" si="12"/>
        <v>1.0748346155124353</v>
      </c>
      <c r="I446" s="87">
        <f t="shared" si="13"/>
        <v>5.0938521989470217E-4</v>
      </c>
      <c r="J446" s="138">
        <v>94.083493735632345</v>
      </c>
      <c r="K446" s="138">
        <v>17.613099999999999</v>
      </c>
    </row>
    <row r="447" spans="1:11" x14ac:dyDescent="0.2">
      <c r="A447" s="165" t="s">
        <v>797</v>
      </c>
      <c r="B447" s="165" t="s">
        <v>784</v>
      </c>
      <c r="C447" s="165" t="s">
        <v>1315</v>
      </c>
      <c r="D447" s="165" t="s">
        <v>137</v>
      </c>
      <c r="E447" s="165" t="s">
        <v>451</v>
      </c>
      <c r="F447" s="171">
        <v>7.9891434299999995</v>
      </c>
      <c r="G447" s="133">
        <v>8.3712574199999992</v>
      </c>
      <c r="H447" s="55">
        <f t="shared" si="12"/>
        <v>-4.5645949088494286E-2</v>
      </c>
      <c r="I447" s="87">
        <f t="shared" si="13"/>
        <v>5.0392793289888243E-4</v>
      </c>
      <c r="J447" s="138">
        <v>266.82603692320305</v>
      </c>
      <c r="K447" s="138">
        <v>11.621499999999999</v>
      </c>
    </row>
    <row r="448" spans="1:11" x14ac:dyDescent="0.2">
      <c r="A448" s="165" t="s">
        <v>2385</v>
      </c>
      <c r="B448" s="165" t="s">
        <v>1590</v>
      </c>
      <c r="C448" s="165" t="s">
        <v>1313</v>
      </c>
      <c r="D448" s="165" t="s">
        <v>136</v>
      </c>
      <c r="E448" s="165" t="s">
        <v>451</v>
      </c>
      <c r="F448" s="171">
        <v>7.9613072599999999</v>
      </c>
      <c r="G448" s="133">
        <v>2.1945280199999999</v>
      </c>
      <c r="H448" s="55">
        <f t="shared" si="12"/>
        <v>2.6277993206028878</v>
      </c>
      <c r="I448" s="87">
        <f t="shared" si="13"/>
        <v>5.0217212218765556E-4</v>
      </c>
      <c r="J448" s="138">
        <v>878.94332766953812</v>
      </c>
      <c r="K448" s="138">
        <v>8.9728999999999992</v>
      </c>
    </row>
    <row r="449" spans="1:11" x14ac:dyDescent="0.2">
      <c r="A449" s="165" t="s">
        <v>3255</v>
      </c>
      <c r="B449" s="165" t="s">
        <v>3256</v>
      </c>
      <c r="C449" s="165" t="s">
        <v>1509</v>
      </c>
      <c r="D449" s="165" t="s">
        <v>396</v>
      </c>
      <c r="E449" s="165" t="s">
        <v>451</v>
      </c>
      <c r="F449" s="171">
        <v>7.9427021600000005</v>
      </c>
      <c r="G449" s="171">
        <v>7.6605793499999999</v>
      </c>
      <c r="H449" s="55">
        <f t="shared" si="12"/>
        <v>3.6827868638943162E-2</v>
      </c>
      <c r="I449" s="41">
        <f t="shared" si="13"/>
        <v>5.0099857590368596E-4</v>
      </c>
      <c r="J449" s="138">
        <v>86.273050499999997</v>
      </c>
      <c r="K449" s="173">
        <v>21.255649999999999</v>
      </c>
    </row>
    <row r="450" spans="1:11" x14ac:dyDescent="0.2">
      <c r="A450" s="165" t="s">
        <v>1143</v>
      </c>
      <c r="B450" s="165" t="s">
        <v>962</v>
      </c>
      <c r="C450" s="165" t="s">
        <v>411</v>
      </c>
      <c r="D450" s="165" t="s">
        <v>396</v>
      </c>
      <c r="E450" s="165" t="s">
        <v>138</v>
      </c>
      <c r="F450" s="171">
        <v>7.9237805999999997</v>
      </c>
      <c r="G450" s="133">
        <v>6.0222364900000001</v>
      </c>
      <c r="H450" s="55">
        <f t="shared" si="12"/>
        <v>0.31575380893087446</v>
      </c>
      <c r="I450" s="87">
        <f t="shared" si="13"/>
        <v>4.9980506840171558E-4</v>
      </c>
      <c r="J450" s="138">
        <v>298.77760712236704</v>
      </c>
      <c r="K450" s="138">
        <v>70.3215</v>
      </c>
    </row>
    <row r="451" spans="1:11" x14ac:dyDescent="0.2">
      <c r="A451" s="165" t="s">
        <v>2476</v>
      </c>
      <c r="B451" s="165" t="s">
        <v>1034</v>
      </c>
      <c r="C451" s="165" t="s">
        <v>411</v>
      </c>
      <c r="D451" s="165" t="s">
        <v>396</v>
      </c>
      <c r="E451" s="165" t="s">
        <v>451</v>
      </c>
      <c r="F451" s="171">
        <v>7.8752271199999999</v>
      </c>
      <c r="G451" s="133">
        <v>7.1586795300000006</v>
      </c>
      <c r="H451" s="55">
        <f t="shared" si="12"/>
        <v>0.10009493887764509</v>
      </c>
      <c r="I451" s="87">
        <f t="shared" si="13"/>
        <v>4.9674248040015715E-4</v>
      </c>
      <c r="J451" s="138">
        <v>637.49388103434148</v>
      </c>
      <c r="K451" s="138">
        <v>21.344899999999999</v>
      </c>
    </row>
    <row r="452" spans="1:11" x14ac:dyDescent="0.2">
      <c r="A452" s="165" t="s">
        <v>1364</v>
      </c>
      <c r="B452" s="165" t="s">
        <v>1365</v>
      </c>
      <c r="C452" s="165" t="s">
        <v>1343</v>
      </c>
      <c r="D452" s="165" t="s">
        <v>396</v>
      </c>
      <c r="E452" s="165" t="s">
        <v>138</v>
      </c>
      <c r="F452" s="171">
        <v>7.86516006</v>
      </c>
      <c r="G452" s="133">
        <v>9.5362075399999995</v>
      </c>
      <c r="H452" s="55">
        <f t="shared" si="12"/>
        <v>-0.17523187000605056</v>
      </c>
      <c r="I452" s="87">
        <f t="shared" si="13"/>
        <v>4.9610748457355595E-4</v>
      </c>
      <c r="J452" s="138">
        <v>518.15081080000004</v>
      </c>
      <c r="K452" s="138">
        <v>10.43125</v>
      </c>
    </row>
    <row r="453" spans="1:11" x14ac:dyDescent="0.2">
      <c r="A453" s="165" t="s">
        <v>2620</v>
      </c>
      <c r="B453" s="165" t="s">
        <v>202</v>
      </c>
      <c r="C453" s="165" t="s">
        <v>1314</v>
      </c>
      <c r="D453" s="165" t="s">
        <v>136</v>
      </c>
      <c r="E453" s="165" t="s">
        <v>451</v>
      </c>
      <c r="F453" s="171">
        <v>7.8334532999999995</v>
      </c>
      <c r="G453" s="133">
        <v>5.3715399499999998</v>
      </c>
      <c r="H453" s="55">
        <f t="shared" si="12"/>
        <v>0.45832542863243519</v>
      </c>
      <c r="I453" s="87">
        <f t="shared" si="13"/>
        <v>4.9410753023981313E-4</v>
      </c>
      <c r="J453" s="138">
        <v>459.23694988000005</v>
      </c>
      <c r="K453" s="138">
        <v>17.537749999999999</v>
      </c>
    </row>
    <row r="454" spans="1:11" x14ac:dyDescent="0.2">
      <c r="A454" s="165" t="s">
        <v>3334</v>
      </c>
      <c r="B454" s="165" t="s">
        <v>3335</v>
      </c>
      <c r="C454" s="165" t="s">
        <v>2889</v>
      </c>
      <c r="D454" s="165" t="s">
        <v>137</v>
      </c>
      <c r="E454" s="165" t="s">
        <v>451</v>
      </c>
      <c r="F454" s="171">
        <v>7.7626892099999996</v>
      </c>
      <c r="G454" s="133">
        <v>14.737469220000001</v>
      </c>
      <c r="H454" s="55">
        <f t="shared" si="12"/>
        <v>-0.47326850396638187</v>
      </c>
      <c r="I454" s="87">
        <f t="shared" si="13"/>
        <v>4.896439726745222E-4</v>
      </c>
      <c r="J454" s="138">
        <v>181.65976807638722</v>
      </c>
      <c r="K454" s="138">
        <v>73.607749999999996</v>
      </c>
    </row>
    <row r="455" spans="1:11" x14ac:dyDescent="0.2">
      <c r="A455" s="165" t="s">
        <v>745</v>
      </c>
      <c r="B455" s="165" t="s">
        <v>746</v>
      </c>
      <c r="C455" s="165" t="s">
        <v>1315</v>
      </c>
      <c r="D455" s="165" t="s">
        <v>396</v>
      </c>
      <c r="E455" s="165" t="s">
        <v>451</v>
      </c>
      <c r="F455" s="171">
        <v>7.7242681299999996</v>
      </c>
      <c r="G455" s="133">
        <v>6.1200056100000007</v>
      </c>
      <c r="H455" s="55">
        <f t="shared" ref="H455:H518" si="14">IF(ISERROR(F455/G455-1),"",IF((F455/G455-1)&gt;10000%,"",F455/G455-1))</f>
        <v>0.26213415840316512</v>
      </c>
      <c r="I455" s="87">
        <f t="shared" ref="I455:I518" si="15">F455/$F$1639</f>
        <v>4.8722050192402368E-4</v>
      </c>
      <c r="J455" s="138">
        <v>108.56441225</v>
      </c>
      <c r="K455" s="138">
        <v>29.649100000000001</v>
      </c>
    </row>
    <row r="456" spans="1:11" x14ac:dyDescent="0.2">
      <c r="A456" s="165" t="s">
        <v>2517</v>
      </c>
      <c r="B456" s="165" t="s">
        <v>120</v>
      </c>
      <c r="C456" s="165" t="s">
        <v>411</v>
      </c>
      <c r="D456" s="165" t="s">
        <v>137</v>
      </c>
      <c r="E456" s="165" t="s">
        <v>451</v>
      </c>
      <c r="F456" s="171">
        <v>7.632917</v>
      </c>
      <c r="G456" s="133">
        <v>4.6647210999999995</v>
      </c>
      <c r="H456" s="55">
        <f t="shared" si="14"/>
        <v>0.63630725961301327</v>
      </c>
      <c r="I456" s="87">
        <f t="shared" si="15"/>
        <v>4.8145838405591618E-4</v>
      </c>
      <c r="J456" s="138">
        <v>904.5327058601755</v>
      </c>
      <c r="K456" s="138">
        <v>15.28215</v>
      </c>
    </row>
    <row r="457" spans="1:11" x14ac:dyDescent="0.2">
      <c r="A457" s="165" t="s">
        <v>649</v>
      </c>
      <c r="B457" s="165" t="s">
        <v>425</v>
      </c>
      <c r="C457" s="165" t="s">
        <v>411</v>
      </c>
      <c r="D457" s="165" t="s">
        <v>137</v>
      </c>
      <c r="E457" s="165" t="s">
        <v>138</v>
      </c>
      <c r="F457" s="171">
        <v>7.6131138800000002</v>
      </c>
      <c r="G457" s="133">
        <v>10.720116039999999</v>
      </c>
      <c r="H457" s="55">
        <f t="shared" si="14"/>
        <v>-0.28982915375233187</v>
      </c>
      <c r="I457" s="87">
        <f t="shared" si="15"/>
        <v>4.8020927075434808E-4</v>
      </c>
      <c r="J457" s="138">
        <v>609.37019483000006</v>
      </c>
      <c r="K457" s="138">
        <v>22.689350000000001</v>
      </c>
    </row>
    <row r="458" spans="1:11" x14ac:dyDescent="0.2">
      <c r="A458" s="165" t="s">
        <v>1449</v>
      </c>
      <c r="B458" s="165" t="s">
        <v>161</v>
      </c>
      <c r="C458" s="165" t="s">
        <v>1314</v>
      </c>
      <c r="D458" s="165" t="s">
        <v>136</v>
      </c>
      <c r="E458" s="165" t="s">
        <v>138</v>
      </c>
      <c r="F458" s="171">
        <v>7.5827546300000002</v>
      </c>
      <c r="G458" s="133">
        <v>3.0264461099999997</v>
      </c>
      <c r="H458" s="55">
        <f t="shared" si="14"/>
        <v>1.5054979848955581</v>
      </c>
      <c r="I458" s="87">
        <f t="shared" si="15"/>
        <v>4.7829431275779843E-4</v>
      </c>
      <c r="J458" s="138">
        <v>697.03311059019995</v>
      </c>
      <c r="K458" s="138">
        <v>8.0174000000000003</v>
      </c>
    </row>
    <row r="459" spans="1:11" x14ac:dyDescent="0.2">
      <c r="A459" s="165" t="s">
        <v>810</v>
      </c>
      <c r="B459" s="165" t="s">
        <v>808</v>
      </c>
      <c r="C459" s="165" t="s">
        <v>1511</v>
      </c>
      <c r="D459" s="165" t="s">
        <v>137</v>
      </c>
      <c r="E459" s="165" t="s">
        <v>138</v>
      </c>
      <c r="F459" s="171">
        <v>7.5725275300000003</v>
      </c>
      <c r="G459" s="133">
        <v>2.9166420499999997</v>
      </c>
      <c r="H459" s="55">
        <f t="shared" si="14"/>
        <v>1.5963170660588952</v>
      </c>
      <c r="I459" s="87">
        <f t="shared" si="15"/>
        <v>4.7764922215356705E-4</v>
      </c>
      <c r="J459" s="138">
        <v>95.281170180000004</v>
      </c>
      <c r="K459" s="138">
        <v>46.596249999999998</v>
      </c>
    </row>
    <row r="460" spans="1:11" x14ac:dyDescent="0.2">
      <c r="A460" s="165" t="s">
        <v>2492</v>
      </c>
      <c r="B460" s="165" t="s">
        <v>811</v>
      </c>
      <c r="C460" s="165" t="s">
        <v>411</v>
      </c>
      <c r="D460" s="165" t="s">
        <v>396</v>
      </c>
      <c r="E460" s="165" t="s">
        <v>451</v>
      </c>
      <c r="F460" s="171">
        <v>7.5665879299999999</v>
      </c>
      <c r="G460" s="133">
        <v>5.7320829900000003</v>
      </c>
      <c r="H460" s="55">
        <f t="shared" si="14"/>
        <v>0.32004158753465628</v>
      </c>
      <c r="I460" s="87">
        <f t="shared" si="15"/>
        <v>4.7727457243342219E-4</v>
      </c>
      <c r="J460" s="138">
        <v>186.81251831</v>
      </c>
      <c r="K460" s="138">
        <v>23.463650000000001</v>
      </c>
    </row>
    <row r="461" spans="1:11" x14ac:dyDescent="0.2">
      <c r="A461" s="165" t="s">
        <v>3084</v>
      </c>
      <c r="B461" s="165" t="s">
        <v>39</v>
      </c>
      <c r="C461" s="165" t="s">
        <v>1313</v>
      </c>
      <c r="D461" s="165" t="s">
        <v>136</v>
      </c>
      <c r="E461" s="165" t="s">
        <v>451</v>
      </c>
      <c r="F461" s="171">
        <v>7.5630751500000004</v>
      </c>
      <c r="G461" s="133">
        <v>4.9757293499999999</v>
      </c>
      <c r="H461" s="55">
        <f t="shared" si="14"/>
        <v>0.5199932749557612</v>
      </c>
      <c r="I461" s="87">
        <f t="shared" si="15"/>
        <v>4.7705299824594662E-4</v>
      </c>
      <c r="J461" s="138">
        <v>286.7927504999513</v>
      </c>
      <c r="K461" s="138">
        <v>38.345050000000001</v>
      </c>
    </row>
    <row r="462" spans="1:11" x14ac:dyDescent="0.2">
      <c r="A462" s="165" t="s">
        <v>3204</v>
      </c>
      <c r="B462" s="165" t="s">
        <v>1724</v>
      </c>
      <c r="C462" s="165" t="s">
        <v>1509</v>
      </c>
      <c r="D462" s="165" t="s">
        <v>137</v>
      </c>
      <c r="E462" s="165" t="s">
        <v>451</v>
      </c>
      <c r="F462" s="171">
        <v>7.5398855500000002</v>
      </c>
      <c r="G462" s="133">
        <v>1.5243492700000001</v>
      </c>
      <c r="H462" s="55">
        <f t="shared" si="14"/>
        <v>3.946297871746939</v>
      </c>
      <c r="I462" s="87">
        <f t="shared" si="15"/>
        <v>4.7559027733035125E-4</v>
      </c>
      <c r="J462" s="138">
        <v>309.19502999999997</v>
      </c>
      <c r="K462" s="138">
        <v>14.805</v>
      </c>
    </row>
    <row r="463" spans="1:11" x14ac:dyDescent="0.2">
      <c r="A463" s="165" t="s">
        <v>1149</v>
      </c>
      <c r="B463" s="165" t="s">
        <v>1150</v>
      </c>
      <c r="C463" s="165" t="s">
        <v>411</v>
      </c>
      <c r="D463" s="165" t="s">
        <v>137</v>
      </c>
      <c r="E463" s="165" t="s">
        <v>451</v>
      </c>
      <c r="F463" s="171">
        <v>7.5264950300000004</v>
      </c>
      <c r="G463" s="133">
        <v>7.9606085199999992</v>
      </c>
      <c r="H463" s="55">
        <f t="shared" si="14"/>
        <v>-5.4532701728686295E-2</v>
      </c>
      <c r="I463" s="87">
        <f t="shared" si="15"/>
        <v>4.7474564897649016E-4</v>
      </c>
      <c r="J463" s="138">
        <v>539.55487751823614</v>
      </c>
      <c r="K463" s="138">
        <v>25.28</v>
      </c>
    </row>
    <row r="464" spans="1:11" x14ac:dyDescent="0.2">
      <c r="A464" s="165" t="s">
        <v>2516</v>
      </c>
      <c r="B464" s="165" t="s">
        <v>1814</v>
      </c>
      <c r="C464" s="165" t="s">
        <v>411</v>
      </c>
      <c r="D464" s="165" t="s">
        <v>137</v>
      </c>
      <c r="E464" s="165" t="s">
        <v>451</v>
      </c>
      <c r="F464" s="171">
        <v>7.4614594000000007</v>
      </c>
      <c r="G464" s="133">
        <v>7.1796293699999998</v>
      </c>
      <c r="H464" s="55">
        <f t="shared" si="14"/>
        <v>3.9254119603669979E-2</v>
      </c>
      <c r="I464" s="87">
        <f t="shared" si="15"/>
        <v>4.7064342313991181E-4</v>
      </c>
      <c r="J464" s="138">
        <v>416.58091068764861</v>
      </c>
      <c r="K464" s="138">
        <v>48.737450000000003</v>
      </c>
    </row>
    <row r="465" spans="1:11" x14ac:dyDescent="0.2">
      <c r="A465" s="165" t="s">
        <v>532</v>
      </c>
      <c r="B465" s="165" t="s">
        <v>476</v>
      </c>
      <c r="C465" s="165" t="s">
        <v>1315</v>
      </c>
      <c r="D465" s="165" t="s">
        <v>137</v>
      </c>
      <c r="E465" s="165" t="s">
        <v>451</v>
      </c>
      <c r="F465" s="171">
        <v>7.4440474999999999</v>
      </c>
      <c r="G465" s="133">
        <v>6.7383628099999999</v>
      </c>
      <c r="H465" s="55">
        <f t="shared" si="14"/>
        <v>0.10472643131544301</v>
      </c>
      <c r="I465" s="87">
        <f t="shared" si="15"/>
        <v>4.6954513984437179E-4</v>
      </c>
      <c r="J465" s="138">
        <v>964.04764995492189</v>
      </c>
      <c r="K465" s="138">
        <v>11.04565</v>
      </c>
    </row>
    <row r="466" spans="1:11" x14ac:dyDescent="0.2">
      <c r="A466" s="165" t="s">
        <v>617</v>
      </c>
      <c r="B466" s="165" t="s">
        <v>307</v>
      </c>
      <c r="C466" s="165" t="s">
        <v>411</v>
      </c>
      <c r="D466" s="165" t="s">
        <v>137</v>
      </c>
      <c r="E466" s="165" t="s">
        <v>138</v>
      </c>
      <c r="F466" s="171">
        <v>7.4056588200000002</v>
      </c>
      <c r="G466" s="133">
        <v>4.9705662400000001</v>
      </c>
      <c r="H466" s="55">
        <f t="shared" si="14"/>
        <v>0.48990245022868861</v>
      </c>
      <c r="I466" s="87">
        <f t="shared" si="15"/>
        <v>4.6712371277542295E-4</v>
      </c>
      <c r="J466" s="138">
        <v>171.60926678000001</v>
      </c>
      <c r="K466" s="138">
        <v>11.06305</v>
      </c>
    </row>
    <row r="467" spans="1:11" x14ac:dyDescent="0.2">
      <c r="A467" s="165" t="s">
        <v>2318</v>
      </c>
      <c r="B467" s="165" t="s">
        <v>1856</v>
      </c>
      <c r="C467" s="165" t="s">
        <v>1420</v>
      </c>
      <c r="D467" s="165" t="s">
        <v>137</v>
      </c>
      <c r="E467" s="165" t="s">
        <v>138</v>
      </c>
      <c r="F467" s="171">
        <v>7.38655755</v>
      </c>
      <c r="G467" s="133">
        <v>5.22221885</v>
      </c>
      <c r="H467" s="55">
        <f t="shared" si="14"/>
        <v>0.41444810379787134</v>
      </c>
      <c r="I467" s="87">
        <f t="shared" si="15"/>
        <v>4.6591886977927666E-4</v>
      </c>
      <c r="J467" s="138">
        <v>129.54575592</v>
      </c>
      <c r="K467" s="138">
        <v>26.504000000000001</v>
      </c>
    </row>
    <row r="468" spans="1:11" x14ac:dyDescent="0.2">
      <c r="A468" s="165" t="s">
        <v>1692</v>
      </c>
      <c r="B468" s="165" t="s">
        <v>185</v>
      </c>
      <c r="C468" s="165" t="s">
        <v>1714</v>
      </c>
      <c r="D468" s="165" t="s">
        <v>136</v>
      </c>
      <c r="E468" s="165" t="s">
        <v>451</v>
      </c>
      <c r="F468" s="171">
        <v>7.3851822199999999</v>
      </c>
      <c r="G468" s="133">
        <v>4.6885955999999993</v>
      </c>
      <c r="H468" s="55">
        <f t="shared" si="14"/>
        <v>0.575137386555582</v>
      </c>
      <c r="I468" s="87">
        <f t="shared" si="15"/>
        <v>4.6583211865132082E-4</v>
      </c>
      <c r="J468" s="138">
        <v>2118.7529882999729</v>
      </c>
      <c r="K468" s="138">
        <v>16.292100000000001</v>
      </c>
    </row>
    <row r="469" spans="1:11" x14ac:dyDescent="0.2">
      <c r="A469" s="165" t="s">
        <v>1129</v>
      </c>
      <c r="B469" s="165" t="s">
        <v>943</v>
      </c>
      <c r="C469" s="165" t="s">
        <v>411</v>
      </c>
      <c r="D469" s="165" t="s">
        <v>396</v>
      </c>
      <c r="E469" s="165" t="s">
        <v>138</v>
      </c>
      <c r="F469" s="171">
        <v>7.36477571</v>
      </c>
      <c r="G469" s="133">
        <v>16.112371920000001</v>
      </c>
      <c r="H469" s="55">
        <f t="shared" si="14"/>
        <v>-0.54291176081541193</v>
      </c>
      <c r="I469" s="87">
        <f t="shared" si="15"/>
        <v>4.6454494556548469E-4</v>
      </c>
      <c r="J469" s="138">
        <v>922.50227796082299</v>
      </c>
      <c r="K469" s="138">
        <v>9.9655500000000004</v>
      </c>
    </row>
    <row r="470" spans="1:11" x14ac:dyDescent="0.2">
      <c r="A470" s="165" t="s">
        <v>3033</v>
      </c>
      <c r="B470" s="165" t="s">
        <v>3034</v>
      </c>
      <c r="C470" s="165" t="s">
        <v>1313</v>
      </c>
      <c r="D470" s="165" t="s">
        <v>137</v>
      </c>
      <c r="E470" s="165" t="s">
        <v>451</v>
      </c>
      <c r="F470" s="171">
        <v>7.2842118899999999</v>
      </c>
      <c r="G470" s="171">
        <v>0.40708839000000002</v>
      </c>
      <c r="H470" s="55">
        <f t="shared" si="14"/>
        <v>16.89344051300505</v>
      </c>
      <c r="I470" s="41">
        <f t="shared" si="15"/>
        <v>4.5946325443867539E-4</v>
      </c>
      <c r="J470" s="138">
        <v>58.848549599995962</v>
      </c>
      <c r="K470" s="173">
        <v>17.786449999999999</v>
      </c>
    </row>
    <row r="471" spans="1:11" x14ac:dyDescent="0.2">
      <c r="A471" s="165" t="s">
        <v>1277</v>
      </c>
      <c r="B471" s="165" t="s">
        <v>0</v>
      </c>
      <c r="C471" s="165" t="s">
        <v>1510</v>
      </c>
      <c r="D471" s="165" t="s">
        <v>137</v>
      </c>
      <c r="E471" s="165" t="s">
        <v>138</v>
      </c>
      <c r="F471" s="171">
        <v>7.27641311</v>
      </c>
      <c r="G471" s="133">
        <v>6.9639540100000001</v>
      </c>
      <c r="H471" s="55">
        <f t="shared" si="14"/>
        <v>4.4868059087024292E-2</v>
      </c>
      <c r="I471" s="87">
        <f t="shared" si="15"/>
        <v>4.5897133398199974E-4</v>
      </c>
      <c r="J471" s="138">
        <v>1028.39463871</v>
      </c>
      <c r="K471" s="138">
        <v>22.873699999999999</v>
      </c>
    </row>
    <row r="472" spans="1:11" x14ac:dyDescent="0.2">
      <c r="A472" s="165" t="s">
        <v>1446</v>
      </c>
      <c r="B472" s="165" t="s">
        <v>1914</v>
      </c>
      <c r="C472" s="165" t="s">
        <v>1314</v>
      </c>
      <c r="D472" s="165" t="s">
        <v>136</v>
      </c>
      <c r="E472" s="165" t="s">
        <v>451</v>
      </c>
      <c r="F472" s="171">
        <v>7.2703603600000006</v>
      </c>
      <c r="G472" s="133">
        <v>7.3404274599999999</v>
      </c>
      <c r="H472" s="55">
        <f t="shared" si="14"/>
        <v>-9.5453705362275043E-3</v>
      </c>
      <c r="I472" s="87">
        <f t="shared" si="15"/>
        <v>4.5858954714557871E-4</v>
      </c>
      <c r="J472" s="138">
        <v>404.38767244320007</v>
      </c>
      <c r="K472" s="138">
        <v>18.406749999999999</v>
      </c>
    </row>
    <row r="473" spans="1:11" x14ac:dyDescent="0.2">
      <c r="A473" s="165" t="s">
        <v>2689</v>
      </c>
      <c r="B473" s="165" t="s">
        <v>72</v>
      </c>
      <c r="C473" s="165" t="s">
        <v>1509</v>
      </c>
      <c r="D473" s="165" t="s">
        <v>136</v>
      </c>
      <c r="E473" s="165" t="s">
        <v>451</v>
      </c>
      <c r="F473" s="171">
        <v>7.2448907599999997</v>
      </c>
      <c r="G473" s="133">
        <v>12.39326091</v>
      </c>
      <c r="H473" s="55">
        <f t="shared" si="14"/>
        <v>-0.4154169098341044</v>
      </c>
      <c r="I473" s="87">
        <f t="shared" si="15"/>
        <v>4.5698301160241076E-4</v>
      </c>
      <c r="J473" s="138">
        <v>352.98635679110004</v>
      </c>
      <c r="K473" s="138">
        <v>94.710599999999999</v>
      </c>
    </row>
    <row r="474" spans="1:11" x14ac:dyDescent="0.2">
      <c r="A474" s="165" t="s">
        <v>1476</v>
      </c>
      <c r="B474" s="165" t="s">
        <v>399</v>
      </c>
      <c r="C474" s="165" t="s">
        <v>1315</v>
      </c>
      <c r="D474" s="165" t="s">
        <v>396</v>
      </c>
      <c r="E474" s="165" t="s">
        <v>138</v>
      </c>
      <c r="F474" s="171">
        <v>7.1908511500000003</v>
      </c>
      <c r="G474" s="133">
        <v>16.749887869999998</v>
      </c>
      <c r="H474" s="55">
        <f t="shared" si="14"/>
        <v>-0.5706925798065059</v>
      </c>
      <c r="I474" s="87">
        <f t="shared" si="15"/>
        <v>4.5357437722244674E-4</v>
      </c>
      <c r="J474" s="138">
        <v>2390.7519537087128</v>
      </c>
      <c r="K474" s="138">
        <v>14.0114</v>
      </c>
    </row>
    <row r="475" spans="1:11" x14ac:dyDescent="0.2">
      <c r="A475" s="165" t="s">
        <v>2272</v>
      </c>
      <c r="B475" s="165" t="s">
        <v>2974</v>
      </c>
      <c r="C475" s="165" t="s">
        <v>1643</v>
      </c>
      <c r="D475" s="165" t="s">
        <v>137</v>
      </c>
      <c r="E475" s="165" t="s">
        <v>451</v>
      </c>
      <c r="F475" s="171">
        <v>7.17760541</v>
      </c>
      <c r="G475" s="133">
        <v>6.4843787099999997</v>
      </c>
      <c r="H475" s="55">
        <f t="shared" si="14"/>
        <v>0.10690718895411333</v>
      </c>
      <c r="I475" s="87">
        <f t="shared" si="15"/>
        <v>4.5273888109743649E-4</v>
      </c>
      <c r="J475" s="138">
        <v>175.39545938857472</v>
      </c>
      <c r="K475" s="138">
        <v>25.072600000000001</v>
      </c>
    </row>
    <row r="476" spans="1:11" x14ac:dyDescent="0.2">
      <c r="A476" s="165" t="s">
        <v>2556</v>
      </c>
      <c r="B476" s="165" t="s">
        <v>2015</v>
      </c>
      <c r="C476" s="165" t="s">
        <v>411</v>
      </c>
      <c r="D476" s="165" t="s">
        <v>396</v>
      </c>
      <c r="E476" s="165" t="s">
        <v>451</v>
      </c>
      <c r="F476" s="171">
        <v>7.1668929700000001</v>
      </c>
      <c r="G476" s="133">
        <v>12.351402609999999</v>
      </c>
      <c r="H476" s="55">
        <f t="shared" si="14"/>
        <v>-0.41975067963556567</v>
      </c>
      <c r="I476" s="87">
        <f t="shared" si="15"/>
        <v>4.5206317690050943E-4</v>
      </c>
      <c r="J476" s="138">
        <v>1018.3370893041556</v>
      </c>
      <c r="K476" s="138">
        <v>16.469650000000001</v>
      </c>
    </row>
    <row r="477" spans="1:11" x14ac:dyDescent="0.2">
      <c r="A477" s="165" t="s">
        <v>1937</v>
      </c>
      <c r="B477" s="165" t="s">
        <v>141</v>
      </c>
      <c r="C477" s="165" t="s">
        <v>1314</v>
      </c>
      <c r="D477" s="165" t="s">
        <v>136</v>
      </c>
      <c r="E477" s="165" t="s">
        <v>138</v>
      </c>
      <c r="F477" s="171">
        <v>7.10462229</v>
      </c>
      <c r="G477" s="133">
        <v>2.7549770899999997</v>
      </c>
      <c r="H477" s="55">
        <f t="shared" si="14"/>
        <v>1.5788317136241599</v>
      </c>
      <c r="I477" s="87">
        <f t="shared" si="15"/>
        <v>4.4813535468432879E-4</v>
      </c>
      <c r="J477" s="138">
        <v>133.5801044984</v>
      </c>
      <c r="K477" s="138">
        <v>66.577749999999995</v>
      </c>
    </row>
    <row r="478" spans="1:11" x14ac:dyDescent="0.2">
      <c r="A478" s="165" t="s">
        <v>1903</v>
      </c>
      <c r="B478" s="165" t="s">
        <v>1904</v>
      </c>
      <c r="C478" s="165" t="s">
        <v>1714</v>
      </c>
      <c r="D478" s="165" t="s">
        <v>137</v>
      </c>
      <c r="E478" s="165" t="s">
        <v>451</v>
      </c>
      <c r="F478" s="171">
        <v>7.0505479299999996</v>
      </c>
      <c r="G478" s="133">
        <v>21.403642510000001</v>
      </c>
      <c r="H478" s="55">
        <f t="shared" si="14"/>
        <v>-0.67059121237397279</v>
      </c>
      <c r="I478" s="87">
        <f t="shared" si="15"/>
        <v>4.4472452839282604E-4</v>
      </c>
      <c r="J478" s="138">
        <v>364.80348450000002</v>
      </c>
      <c r="K478" s="138">
        <v>9.0702999999999996</v>
      </c>
    </row>
    <row r="479" spans="1:11" x14ac:dyDescent="0.2">
      <c r="A479" s="165" t="s">
        <v>2687</v>
      </c>
      <c r="B479" s="165" t="s">
        <v>414</v>
      </c>
      <c r="C479" s="165" t="s">
        <v>1509</v>
      </c>
      <c r="D479" s="165" t="s">
        <v>137</v>
      </c>
      <c r="E479" s="165" t="s">
        <v>451</v>
      </c>
      <c r="F479" s="171">
        <v>7.0220263200000002</v>
      </c>
      <c r="G479" s="133">
        <v>6.3228290099999995</v>
      </c>
      <c r="H479" s="55">
        <f t="shared" si="14"/>
        <v>0.11058298570057334</v>
      </c>
      <c r="I479" s="87">
        <f t="shared" si="15"/>
        <v>4.4292548246303631E-4</v>
      </c>
      <c r="J479" s="138">
        <v>672.921991252</v>
      </c>
      <c r="K479" s="138">
        <v>15.263</v>
      </c>
    </row>
    <row r="480" spans="1:11" x14ac:dyDescent="0.2">
      <c r="A480" s="165" t="s">
        <v>1109</v>
      </c>
      <c r="B480" s="165" t="s">
        <v>958</v>
      </c>
      <c r="C480" s="165" t="s">
        <v>411</v>
      </c>
      <c r="D480" s="165" t="s">
        <v>137</v>
      </c>
      <c r="E480" s="165" t="s">
        <v>138</v>
      </c>
      <c r="F480" s="171">
        <v>6.9784723</v>
      </c>
      <c r="G480" s="133">
        <v>3.7999455200000001</v>
      </c>
      <c r="H480" s="55">
        <f t="shared" si="14"/>
        <v>0.83646640807629269</v>
      </c>
      <c r="I480" s="87">
        <f t="shared" si="15"/>
        <v>4.4017824335532179E-4</v>
      </c>
      <c r="J480" s="138">
        <v>326.16877322350626</v>
      </c>
      <c r="K480" s="138">
        <v>20.304200000000002</v>
      </c>
    </row>
    <row r="481" spans="1:11" x14ac:dyDescent="0.2">
      <c r="A481" s="165" t="s">
        <v>1266</v>
      </c>
      <c r="B481" s="165" t="s">
        <v>48</v>
      </c>
      <c r="C481" s="165" t="s">
        <v>1510</v>
      </c>
      <c r="D481" s="165" t="s">
        <v>137</v>
      </c>
      <c r="E481" s="165" t="s">
        <v>138</v>
      </c>
      <c r="F481" s="171">
        <v>6.9769816200000001</v>
      </c>
      <c r="G481" s="133">
        <v>4.53017074</v>
      </c>
      <c r="H481" s="55">
        <f t="shared" si="14"/>
        <v>0.54011449466913475</v>
      </c>
      <c r="I481" s="87">
        <f t="shared" si="15"/>
        <v>4.4008421634258939E-4</v>
      </c>
      <c r="J481" s="138">
        <v>756.99406364999993</v>
      </c>
      <c r="K481" s="138">
        <v>15.176</v>
      </c>
    </row>
    <row r="482" spans="1:11" x14ac:dyDescent="0.2">
      <c r="A482" s="165" t="s">
        <v>2423</v>
      </c>
      <c r="B482" s="165" t="s">
        <v>1818</v>
      </c>
      <c r="C482" s="165" t="s">
        <v>1313</v>
      </c>
      <c r="D482" s="165" t="s">
        <v>136</v>
      </c>
      <c r="E482" s="165" t="s">
        <v>451</v>
      </c>
      <c r="F482" s="171">
        <v>6.9597893200000005</v>
      </c>
      <c r="G482" s="133">
        <v>9.0290273299999999</v>
      </c>
      <c r="H482" s="55">
        <f t="shared" si="14"/>
        <v>-0.22917618192656408</v>
      </c>
      <c r="I482" s="87">
        <f t="shared" si="15"/>
        <v>4.3899978466644193E-4</v>
      </c>
      <c r="J482" s="138">
        <v>263.85994575984546</v>
      </c>
      <c r="K482" s="138">
        <v>24.539950000000001</v>
      </c>
    </row>
    <row r="483" spans="1:11" x14ac:dyDescent="0.2">
      <c r="A483" s="165" t="s">
        <v>567</v>
      </c>
      <c r="B483" s="165" t="s">
        <v>20</v>
      </c>
      <c r="C483" s="165" t="s">
        <v>1511</v>
      </c>
      <c r="D483" s="165" t="s">
        <v>137</v>
      </c>
      <c r="E483" s="165" t="s">
        <v>138</v>
      </c>
      <c r="F483" s="171">
        <v>6.9501006700000003</v>
      </c>
      <c r="G483" s="133">
        <v>0.71939050999999998</v>
      </c>
      <c r="H483" s="55">
        <f t="shared" si="14"/>
        <v>8.661095849040322</v>
      </c>
      <c r="I483" s="87">
        <f t="shared" si="15"/>
        <v>4.383886576526563E-4</v>
      </c>
      <c r="J483" s="138">
        <v>16.115110600000001</v>
      </c>
      <c r="K483" s="138">
        <v>16.109649999999998</v>
      </c>
    </row>
    <row r="484" spans="1:11" x14ac:dyDescent="0.2">
      <c r="A484" s="165" t="s">
        <v>1119</v>
      </c>
      <c r="B484" s="165" t="s">
        <v>997</v>
      </c>
      <c r="C484" s="165" t="s">
        <v>411</v>
      </c>
      <c r="D484" s="165" t="s">
        <v>396</v>
      </c>
      <c r="E484" s="165" t="s">
        <v>138</v>
      </c>
      <c r="F484" s="171">
        <v>6.88833494</v>
      </c>
      <c r="G484" s="133">
        <v>12.057043310000001</v>
      </c>
      <c r="H484" s="55">
        <f t="shared" si="14"/>
        <v>-0.42868788285044324</v>
      </c>
      <c r="I484" s="87">
        <f t="shared" si="15"/>
        <v>4.3449268596112159E-4</v>
      </c>
      <c r="J484" s="138">
        <v>337.66741608064922</v>
      </c>
      <c r="K484" s="138">
        <v>21.62895</v>
      </c>
    </row>
    <row r="485" spans="1:11" x14ac:dyDescent="0.2">
      <c r="A485" s="165" t="s">
        <v>1116</v>
      </c>
      <c r="B485" s="165" t="s">
        <v>988</v>
      </c>
      <c r="C485" s="165" t="s">
        <v>411</v>
      </c>
      <c r="D485" s="165" t="s">
        <v>396</v>
      </c>
      <c r="E485" s="165" t="s">
        <v>451</v>
      </c>
      <c r="F485" s="171">
        <v>6.87984945</v>
      </c>
      <c r="G485" s="133">
        <v>10.889093900000001</v>
      </c>
      <c r="H485" s="55">
        <f t="shared" si="14"/>
        <v>-0.36818898678061729</v>
      </c>
      <c r="I485" s="87">
        <f t="shared" si="15"/>
        <v>4.3395745017861238E-4</v>
      </c>
      <c r="J485" s="138">
        <v>819.10979901999997</v>
      </c>
      <c r="K485" s="138">
        <v>11.9748</v>
      </c>
    </row>
    <row r="486" spans="1:11" x14ac:dyDescent="0.2">
      <c r="A486" s="165" t="s">
        <v>1471</v>
      </c>
      <c r="B486" s="165" t="s">
        <v>467</v>
      </c>
      <c r="C486" s="165" t="s">
        <v>1315</v>
      </c>
      <c r="D486" s="165" t="s">
        <v>396</v>
      </c>
      <c r="E486" s="165" t="s">
        <v>138</v>
      </c>
      <c r="F486" s="171">
        <v>6.8702130800000001</v>
      </c>
      <c r="G486" s="133">
        <v>7.2418475300000003</v>
      </c>
      <c r="H486" s="55">
        <f t="shared" si="14"/>
        <v>-5.131762971541054E-2</v>
      </c>
      <c r="I486" s="87">
        <f t="shared" si="15"/>
        <v>4.3334962080900639E-4</v>
      </c>
      <c r="J486" s="138">
        <v>861.72911938000004</v>
      </c>
      <c r="K486" s="138">
        <v>4.3959000000000001</v>
      </c>
    </row>
    <row r="487" spans="1:11" x14ac:dyDescent="0.2">
      <c r="A487" s="165" t="s">
        <v>1441</v>
      </c>
      <c r="B487" s="165" t="s">
        <v>1912</v>
      </c>
      <c r="C487" s="165" t="s">
        <v>1314</v>
      </c>
      <c r="D487" s="165" t="s">
        <v>136</v>
      </c>
      <c r="E487" s="165" t="s">
        <v>451</v>
      </c>
      <c r="F487" s="171">
        <v>6.8311133499999999</v>
      </c>
      <c r="G487" s="133">
        <v>6.9724664699999996</v>
      </c>
      <c r="H487" s="55">
        <f t="shared" si="14"/>
        <v>-2.0273044066714596E-2</v>
      </c>
      <c r="I487" s="87">
        <f t="shared" si="15"/>
        <v>4.3088334312999817E-4</v>
      </c>
      <c r="J487" s="138">
        <v>930.90083314100002</v>
      </c>
      <c r="K487" s="138">
        <v>40.707900000000002</v>
      </c>
    </row>
    <row r="488" spans="1:11" x14ac:dyDescent="0.2">
      <c r="A488" s="165" t="s">
        <v>1465</v>
      </c>
      <c r="B488" s="165" t="s">
        <v>1899</v>
      </c>
      <c r="C488" s="165" t="s">
        <v>1314</v>
      </c>
      <c r="D488" s="165" t="s">
        <v>136</v>
      </c>
      <c r="E488" s="165" t="s">
        <v>451</v>
      </c>
      <c r="F488" s="171">
        <v>6.7938248200000002</v>
      </c>
      <c r="G488" s="133">
        <v>2.1009548100000002</v>
      </c>
      <c r="H488" s="55">
        <f t="shared" si="14"/>
        <v>2.2336844122791959</v>
      </c>
      <c r="I488" s="87">
        <f t="shared" si="15"/>
        <v>4.2853130977268266E-4</v>
      </c>
      <c r="J488" s="138">
        <v>133.24695502199998</v>
      </c>
      <c r="K488" s="138">
        <v>17.388850000000001</v>
      </c>
    </row>
    <row r="489" spans="1:11" x14ac:dyDescent="0.2">
      <c r="A489" s="165" t="s">
        <v>1646</v>
      </c>
      <c r="B489" s="165" t="s">
        <v>76</v>
      </c>
      <c r="C489" s="165" t="s">
        <v>1714</v>
      </c>
      <c r="D489" s="165" t="s">
        <v>136</v>
      </c>
      <c r="E489" s="165" t="s">
        <v>451</v>
      </c>
      <c r="F489" s="171">
        <v>6.7918618499999992</v>
      </c>
      <c r="G489" s="133">
        <v>31.064007409999999</v>
      </c>
      <c r="H489" s="55">
        <f t="shared" si="14"/>
        <v>-0.78135912213909686</v>
      </c>
      <c r="I489" s="87">
        <f t="shared" si="15"/>
        <v>4.284074923167676E-4</v>
      </c>
      <c r="J489" s="138">
        <v>263.57852272380001</v>
      </c>
      <c r="K489" s="138">
        <v>10.473000000000001</v>
      </c>
    </row>
    <row r="490" spans="1:11" x14ac:dyDescent="0.2">
      <c r="A490" s="165" t="s">
        <v>3505</v>
      </c>
      <c r="B490" s="165" t="s">
        <v>677</v>
      </c>
      <c r="C490" s="165" t="s">
        <v>1314</v>
      </c>
      <c r="D490" s="165" t="s">
        <v>137</v>
      </c>
      <c r="E490" s="165" t="s">
        <v>138</v>
      </c>
      <c r="F490" s="171">
        <v>6.7834701900000001</v>
      </c>
      <c r="G490" s="133">
        <v>8.0762202599999995</v>
      </c>
      <c r="H490" s="55">
        <f t="shared" si="14"/>
        <v>-0.16006869901787446</v>
      </c>
      <c r="I490" s="87">
        <f t="shared" si="15"/>
        <v>4.2787817501079581E-4</v>
      </c>
      <c r="J490" s="138">
        <v>245.61581156</v>
      </c>
      <c r="K490" s="138">
        <v>18.551500000000001</v>
      </c>
    </row>
    <row r="491" spans="1:11" x14ac:dyDescent="0.2">
      <c r="A491" s="165" t="s">
        <v>1124</v>
      </c>
      <c r="B491" s="165" t="s">
        <v>1002</v>
      </c>
      <c r="C491" s="165" t="s">
        <v>411</v>
      </c>
      <c r="D491" s="165" t="s">
        <v>396</v>
      </c>
      <c r="E491" s="165" t="s">
        <v>138</v>
      </c>
      <c r="F491" s="171">
        <v>6.7527449500000003</v>
      </c>
      <c r="G491" s="133">
        <v>22.256380270000001</v>
      </c>
      <c r="H491" s="55">
        <f t="shared" si="14"/>
        <v>-0.69659284806962907</v>
      </c>
      <c r="I491" s="87">
        <f t="shared" si="15"/>
        <v>4.2594013161269126E-4</v>
      </c>
      <c r="J491" s="138">
        <v>379.28644400000002</v>
      </c>
      <c r="K491" s="138">
        <v>5.08955</v>
      </c>
    </row>
    <row r="492" spans="1:11" x14ac:dyDescent="0.2">
      <c r="A492" s="165" t="s">
        <v>1155</v>
      </c>
      <c r="B492" s="165" t="s">
        <v>999</v>
      </c>
      <c r="C492" s="165" t="s">
        <v>411</v>
      </c>
      <c r="D492" s="165" t="s">
        <v>137</v>
      </c>
      <c r="E492" s="165" t="s">
        <v>451</v>
      </c>
      <c r="F492" s="171">
        <v>6.7373819099999999</v>
      </c>
      <c r="G492" s="133">
        <v>3.5521061700000001</v>
      </c>
      <c r="H492" s="55">
        <f t="shared" si="14"/>
        <v>0.89672875402820518</v>
      </c>
      <c r="I492" s="87">
        <f t="shared" si="15"/>
        <v>4.2497108342147069E-4</v>
      </c>
      <c r="J492" s="138">
        <v>89.501501229407438</v>
      </c>
      <c r="K492" s="138">
        <v>45.713349999999998</v>
      </c>
    </row>
    <row r="493" spans="1:11" x14ac:dyDescent="0.2">
      <c r="A493" s="165" t="s">
        <v>531</v>
      </c>
      <c r="B493" s="165" t="s">
        <v>406</v>
      </c>
      <c r="C493" s="165" t="s">
        <v>1315</v>
      </c>
      <c r="D493" s="165" t="s">
        <v>396</v>
      </c>
      <c r="E493" s="165" t="s">
        <v>451</v>
      </c>
      <c r="F493" s="171">
        <v>6.7192912500000004</v>
      </c>
      <c r="G493" s="133">
        <v>3.4693038700000001</v>
      </c>
      <c r="H493" s="55">
        <f t="shared" si="14"/>
        <v>0.93678371851584163</v>
      </c>
      <c r="I493" s="87">
        <f t="shared" si="15"/>
        <v>4.2382998625899605E-4</v>
      </c>
      <c r="J493" s="138">
        <v>467.6903541594952</v>
      </c>
      <c r="K493" s="138">
        <v>30.04485</v>
      </c>
    </row>
    <row r="494" spans="1:11" x14ac:dyDescent="0.2">
      <c r="A494" s="165" t="s">
        <v>658</v>
      </c>
      <c r="B494" s="165" t="s">
        <v>273</v>
      </c>
      <c r="C494" s="165" t="s">
        <v>411</v>
      </c>
      <c r="D494" s="165" t="s">
        <v>137</v>
      </c>
      <c r="E494" s="165" t="s">
        <v>138</v>
      </c>
      <c r="F494" s="171">
        <v>6.6478374499999999</v>
      </c>
      <c r="G494" s="133">
        <v>4.18020748</v>
      </c>
      <c r="H494" s="55">
        <f t="shared" si="14"/>
        <v>0.59031279710546802</v>
      </c>
      <c r="I494" s="87">
        <f t="shared" si="15"/>
        <v>4.1932292413809848E-4</v>
      </c>
      <c r="J494" s="138">
        <v>172.90242380596456</v>
      </c>
      <c r="K494" s="138">
        <v>18.065000000000001</v>
      </c>
    </row>
    <row r="495" spans="1:11" x14ac:dyDescent="0.2">
      <c r="A495" s="165" t="s">
        <v>565</v>
      </c>
      <c r="B495" s="165" t="s">
        <v>21</v>
      </c>
      <c r="C495" s="165" t="s">
        <v>1511</v>
      </c>
      <c r="D495" s="165" t="s">
        <v>137</v>
      </c>
      <c r="E495" s="165" t="s">
        <v>138</v>
      </c>
      <c r="F495" s="171">
        <v>6.64270871</v>
      </c>
      <c r="G495" s="133">
        <v>8.3367950999999998</v>
      </c>
      <c r="H495" s="55">
        <f t="shared" si="14"/>
        <v>-0.2032059526088148</v>
      </c>
      <c r="I495" s="87">
        <f t="shared" si="15"/>
        <v>4.1899942070256488E-4</v>
      </c>
      <c r="J495" s="138">
        <v>363.22954520999997</v>
      </c>
      <c r="K495" s="138">
        <v>19.0688</v>
      </c>
    </row>
    <row r="496" spans="1:11" x14ac:dyDescent="0.2">
      <c r="A496" s="165" t="s">
        <v>2724</v>
      </c>
      <c r="B496" s="165" t="s">
        <v>678</v>
      </c>
      <c r="C496" s="165" t="s">
        <v>1509</v>
      </c>
      <c r="D496" s="165" t="s">
        <v>136</v>
      </c>
      <c r="E496" s="165" t="s">
        <v>138</v>
      </c>
      <c r="F496" s="171">
        <v>6.6305572599999998</v>
      </c>
      <c r="G496" s="133">
        <v>10.83813801</v>
      </c>
      <c r="H496" s="55">
        <f t="shared" si="14"/>
        <v>-0.38821989036472881</v>
      </c>
      <c r="I496" s="87">
        <f t="shared" si="15"/>
        <v>4.1823294866036445E-4</v>
      </c>
      <c r="J496" s="138">
        <v>156.12559324420602</v>
      </c>
      <c r="K496" s="138">
        <v>33.981749999999998</v>
      </c>
    </row>
    <row r="497" spans="1:11" x14ac:dyDescent="0.2">
      <c r="A497" s="165" t="s">
        <v>2512</v>
      </c>
      <c r="B497" s="165" t="s">
        <v>2021</v>
      </c>
      <c r="C497" s="165" t="s">
        <v>411</v>
      </c>
      <c r="D497" s="165" t="s">
        <v>396</v>
      </c>
      <c r="E497" s="165" t="s">
        <v>138</v>
      </c>
      <c r="F497" s="171">
        <v>6.6142796100000005</v>
      </c>
      <c r="G497" s="133">
        <v>7.1233997100000002</v>
      </c>
      <c r="H497" s="55">
        <f t="shared" si="14"/>
        <v>-7.1471505282131642E-2</v>
      </c>
      <c r="I497" s="87">
        <f t="shared" si="15"/>
        <v>4.1720620998821236E-4</v>
      </c>
      <c r="J497" s="138">
        <v>388.57795439</v>
      </c>
      <c r="K497" s="138">
        <v>38.813099999999999</v>
      </c>
    </row>
    <row r="498" spans="1:11" x14ac:dyDescent="0.2">
      <c r="A498" s="165" t="s">
        <v>2722</v>
      </c>
      <c r="B498" s="165" t="s">
        <v>469</v>
      </c>
      <c r="C498" s="165" t="s">
        <v>1509</v>
      </c>
      <c r="D498" s="165" t="s">
        <v>396</v>
      </c>
      <c r="E498" s="165" t="s">
        <v>451</v>
      </c>
      <c r="F498" s="171">
        <v>6.5403226800000001</v>
      </c>
      <c r="G498" s="133">
        <v>5.6243974900000007</v>
      </c>
      <c r="H498" s="55">
        <f t="shared" si="14"/>
        <v>0.16284858807160862</v>
      </c>
      <c r="I498" s="87">
        <f t="shared" si="15"/>
        <v>4.1254125895998333E-4</v>
      </c>
      <c r="J498" s="138">
        <v>155.53372093499999</v>
      </c>
      <c r="K498" s="138">
        <v>5.6754499999999997</v>
      </c>
    </row>
    <row r="499" spans="1:11" x14ac:dyDescent="0.2">
      <c r="A499" s="165" t="s">
        <v>1907</v>
      </c>
      <c r="B499" s="165" t="s">
        <v>1908</v>
      </c>
      <c r="C499" s="165" t="s">
        <v>1343</v>
      </c>
      <c r="D499" s="165" t="s">
        <v>396</v>
      </c>
      <c r="E499" s="165" t="s">
        <v>451</v>
      </c>
      <c r="F499" s="171">
        <v>6.5204504700000001</v>
      </c>
      <c r="G499" s="133">
        <v>6.71776047</v>
      </c>
      <c r="H499" s="55">
        <f t="shared" si="14"/>
        <v>-2.9371395553792312E-2</v>
      </c>
      <c r="I499" s="87">
        <f t="shared" si="15"/>
        <v>4.1128778769674023E-4</v>
      </c>
      <c r="J499" s="138">
        <v>515.80399590000002</v>
      </c>
      <c r="K499" s="138">
        <v>5.8040500000000002</v>
      </c>
    </row>
    <row r="500" spans="1:11" x14ac:dyDescent="0.2">
      <c r="A500" s="165" t="s">
        <v>1460</v>
      </c>
      <c r="B500" s="165" t="s">
        <v>1884</v>
      </c>
      <c r="C500" s="165" t="s">
        <v>1314</v>
      </c>
      <c r="D500" s="165" t="s">
        <v>136</v>
      </c>
      <c r="E500" s="165" t="s">
        <v>451</v>
      </c>
      <c r="F500" s="171">
        <v>6.5062390199999998</v>
      </c>
      <c r="G500" s="133">
        <v>3.6037116</v>
      </c>
      <c r="H500" s="55">
        <f t="shared" si="14"/>
        <v>0.80542722120160781</v>
      </c>
      <c r="I500" s="87">
        <f t="shared" si="15"/>
        <v>4.103913778769961E-4</v>
      </c>
      <c r="J500" s="138">
        <v>324.81556478799996</v>
      </c>
      <c r="K500" s="138">
        <v>12.904</v>
      </c>
    </row>
    <row r="501" spans="1:11" x14ac:dyDescent="0.2">
      <c r="A501" s="165" t="s">
        <v>1771</v>
      </c>
      <c r="B501" s="165" t="s">
        <v>1772</v>
      </c>
      <c r="C501" s="165" t="s">
        <v>1315</v>
      </c>
      <c r="D501" s="165" t="s">
        <v>137</v>
      </c>
      <c r="E501" s="165" t="s">
        <v>451</v>
      </c>
      <c r="F501" s="171">
        <v>6.4876076900000008</v>
      </c>
      <c r="G501" s="133">
        <v>5.15314418</v>
      </c>
      <c r="H501" s="55">
        <f t="shared" si="14"/>
        <v>0.2589610271684657</v>
      </c>
      <c r="I501" s="87">
        <f t="shared" si="15"/>
        <v>4.0921617709404354E-4</v>
      </c>
      <c r="J501" s="138">
        <v>194.29389571346613</v>
      </c>
      <c r="K501" s="138">
        <v>18.93505</v>
      </c>
    </row>
    <row r="502" spans="1:11" x14ac:dyDescent="0.2">
      <c r="A502" s="165" t="s">
        <v>621</v>
      </c>
      <c r="B502" s="165" t="s">
        <v>226</v>
      </c>
      <c r="C502" s="165" t="s">
        <v>411</v>
      </c>
      <c r="D502" s="165" t="s">
        <v>396</v>
      </c>
      <c r="E502" s="165" t="s">
        <v>138</v>
      </c>
      <c r="F502" s="171">
        <v>6.4827567100000003</v>
      </c>
      <c r="G502" s="133">
        <v>6.4456284699999999</v>
      </c>
      <c r="H502" s="55">
        <f t="shared" si="14"/>
        <v>5.7602203063373825E-3</v>
      </c>
      <c r="I502" s="87">
        <f t="shared" si="15"/>
        <v>4.0891019381243736E-4</v>
      </c>
      <c r="J502" s="138">
        <v>247.49653749000001</v>
      </c>
      <c r="K502" s="138">
        <v>4.6624499999999998</v>
      </c>
    </row>
    <row r="503" spans="1:11" x14ac:dyDescent="0.2">
      <c r="A503" s="165" t="s">
        <v>2772</v>
      </c>
      <c r="B503" s="165" t="s">
        <v>449</v>
      </c>
      <c r="C503" s="165" t="s">
        <v>1509</v>
      </c>
      <c r="D503" s="165" t="s">
        <v>136</v>
      </c>
      <c r="E503" s="165" t="s">
        <v>451</v>
      </c>
      <c r="F503" s="171">
        <v>6.4798330399999999</v>
      </c>
      <c r="G503" s="133">
        <v>4.8769293899999999</v>
      </c>
      <c r="H503" s="55">
        <f t="shared" si="14"/>
        <v>0.32867066996842453</v>
      </c>
      <c r="I503" s="87">
        <f t="shared" si="15"/>
        <v>4.0872577867550962E-4</v>
      </c>
      <c r="J503" s="138">
        <v>66.345844101444996</v>
      </c>
      <c r="K503" s="138">
        <v>28.265650000000001</v>
      </c>
    </row>
    <row r="504" spans="1:11" x14ac:dyDescent="0.2">
      <c r="A504" s="165" t="s">
        <v>2562</v>
      </c>
      <c r="B504" s="165" t="s">
        <v>1786</v>
      </c>
      <c r="C504" s="165" t="s">
        <v>411</v>
      </c>
      <c r="D504" s="165" t="s">
        <v>137</v>
      </c>
      <c r="E504" s="165" t="s">
        <v>451</v>
      </c>
      <c r="F504" s="171">
        <v>6.4643548800000001</v>
      </c>
      <c r="G504" s="133">
        <v>5.0508287300000001</v>
      </c>
      <c r="H504" s="55">
        <f t="shared" si="14"/>
        <v>0.2798602418656948</v>
      </c>
      <c r="I504" s="87">
        <f t="shared" si="15"/>
        <v>4.0774946910712852E-4</v>
      </c>
      <c r="J504" s="138">
        <v>111.11213714449637</v>
      </c>
      <c r="K504" s="138">
        <v>19.012650000000001</v>
      </c>
    </row>
    <row r="505" spans="1:11" x14ac:dyDescent="0.2">
      <c r="A505" s="165" t="s">
        <v>2414</v>
      </c>
      <c r="B505" s="165" t="s">
        <v>1619</v>
      </c>
      <c r="C505" s="165" t="s">
        <v>1313</v>
      </c>
      <c r="D505" s="165" t="s">
        <v>136</v>
      </c>
      <c r="E505" s="165" t="s">
        <v>451</v>
      </c>
      <c r="F505" s="171">
        <v>6.4502575000000002</v>
      </c>
      <c r="G505" s="133">
        <v>6.7331607499999997</v>
      </c>
      <c r="H505" s="55">
        <f t="shared" si="14"/>
        <v>-4.2016411088952488E-2</v>
      </c>
      <c r="I505" s="87">
        <f t="shared" si="15"/>
        <v>4.0686025443412442E-4</v>
      </c>
      <c r="J505" s="138">
        <v>341.2588659499238</v>
      </c>
      <c r="K505" s="138">
        <v>31.93355</v>
      </c>
    </row>
    <row r="506" spans="1:11" x14ac:dyDescent="0.2">
      <c r="A506" s="165" t="s">
        <v>1108</v>
      </c>
      <c r="B506" s="165" t="s">
        <v>921</v>
      </c>
      <c r="C506" s="165" t="s">
        <v>411</v>
      </c>
      <c r="D506" s="165" t="s">
        <v>137</v>
      </c>
      <c r="E506" s="165" t="s">
        <v>138</v>
      </c>
      <c r="F506" s="171">
        <v>6.43968556</v>
      </c>
      <c r="G506" s="133">
        <v>8.9499930500000016</v>
      </c>
      <c r="H506" s="55">
        <f t="shared" si="14"/>
        <v>-0.28048150160295393</v>
      </c>
      <c r="I506" s="87">
        <f t="shared" si="15"/>
        <v>4.0619341249823859E-4</v>
      </c>
      <c r="J506" s="138">
        <v>314.01541238423079</v>
      </c>
      <c r="K506" s="138">
        <v>18.279</v>
      </c>
    </row>
    <row r="507" spans="1:11" x14ac:dyDescent="0.2">
      <c r="A507" s="165" t="s">
        <v>1123</v>
      </c>
      <c r="B507" s="165" t="s">
        <v>909</v>
      </c>
      <c r="C507" s="165" t="s">
        <v>411</v>
      </c>
      <c r="D507" s="165" t="s">
        <v>137</v>
      </c>
      <c r="E507" s="165" t="s">
        <v>138</v>
      </c>
      <c r="F507" s="171">
        <v>6.4286530400000004</v>
      </c>
      <c r="G507" s="133">
        <v>7.5363152300000005</v>
      </c>
      <c r="H507" s="55">
        <f t="shared" si="14"/>
        <v>-0.1469766266663981</v>
      </c>
      <c r="I507" s="87">
        <f t="shared" si="15"/>
        <v>4.0549751874605127E-4</v>
      </c>
      <c r="J507" s="138">
        <v>1790.2412050400001</v>
      </c>
      <c r="K507" s="138">
        <v>12.444649999999999</v>
      </c>
    </row>
    <row r="508" spans="1:11" x14ac:dyDescent="0.2">
      <c r="A508" s="165" t="s">
        <v>1279</v>
      </c>
      <c r="B508" s="165" t="s">
        <v>538</v>
      </c>
      <c r="C508" s="165" t="s">
        <v>1510</v>
      </c>
      <c r="D508" s="165" t="s">
        <v>137</v>
      </c>
      <c r="E508" s="165" t="s">
        <v>138</v>
      </c>
      <c r="F508" s="171">
        <v>6.4065727400000005</v>
      </c>
      <c r="G508" s="133">
        <v>4.6733489299999995</v>
      </c>
      <c r="H508" s="55">
        <f t="shared" si="14"/>
        <v>0.37087404256801371</v>
      </c>
      <c r="I508" s="87">
        <f t="shared" si="15"/>
        <v>4.0410476869289728E-4</v>
      </c>
      <c r="J508" s="138">
        <v>75.758069101712991</v>
      </c>
      <c r="K508" s="138">
        <v>40.348950000000002</v>
      </c>
    </row>
    <row r="509" spans="1:11" x14ac:dyDescent="0.2">
      <c r="A509" s="165" t="s">
        <v>692</v>
      </c>
      <c r="B509" s="165" t="s">
        <v>274</v>
      </c>
      <c r="C509" s="165" t="s">
        <v>411</v>
      </c>
      <c r="D509" s="165" t="s">
        <v>137</v>
      </c>
      <c r="E509" s="165" t="s">
        <v>138</v>
      </c>
      <c r="F509" s="171">
        <v>6.3620641600000001</v>
      </c>
      <c r="G509" s="133">
        <v>2.1354199600000001</v>
      </c>
      <c r="H509" s="55">
        <f t="shared" si="14"/>
        <v>1.9793034996263685</v>
      </c>
      <c r="I509" s="87">
        <f t="shared" si="15"/>
        <v>4.01297319194439E-4</v>
      </c>
      <c r="J509" s="138">
        <v>258.33057353851757</v>
      </c>
      <c r="K509" s="138">
        <v>14.823499999999999</v>
      </c>
    </row>
    <row r="510" spans="1:11" x14ac:dyDescent="0.2">
      <c r="A510" s="165" t="s">
        <v>635</v>
      </c>
      <c r="B510" s="165" t="s">
        <v>247</v>
      </c>
      <c r="C510" s="165" t="s">
        <v>411</v>
      </c>
      <c r="D510" s="165" t="s">
        <v>137</v>
      </c>
      <c r="E510" s="165" t="s">
        <v>138</v>
      </c>
      <c r="F510" s="171">
        <v>6.3129107800000002</v>
      </c>
      <c r="G510" s="133">
        <v>7.2233733600000001</v>
      </c>
      <c r="H510" s="55">
        <f t="shared" si="14"/>
        <v>-0.12604395960504522</v>
      </c>
      <c r="I510" s="87">
        <f t="shared" si="15"/>
        <v>3.9819689154591535E-4</v>
      </c>
      <c r="J510" s="138">
        <v>313.61335327</v>
      </c>
      <c r="K510" s="138">
        <v>13.840999999999999</v>
      </c>
    </row>
    <row r="511" spans="1:11" x14ac:dyDescent="0.2">
      <c r="A511" s="165" t="s">
        <v>1374</v>
      </c>
      <c r="B511" s="165" t="s">
        <v>1375</v>
      </c>
      <c r="C511" s="165" t="s">
        <v>1343</v>
      </c>
      <c r="D511" s="165" t="s">
        <v>137</v>
      </c>
      <c r="E511" s="165" t="s">
        <v>138</v>
      </c>
      <c r="F511" s="171">
        <v>6.2296359099999998</v>
      </c>
      <c r="G511" s="133">
        <v>13.796474910000001</v>
      </c>
      <c r="H511" s="55">
        <f t="shared" si="14"/>
        <v>-0.54846176645567501</v>
      </c>
      <c r="I511" s="87">
        <f t="shared" si="15"/>
        <v>3.9294419662696541E-4</v>
      </c>
      <c r="J511" s="138">
        <v>1256.938451</v>
      </c>
      <c r="K511" s="138">
        <v>10.593349999999999</v>
      </c>
    </row>
    <row r="512" spans="1:11" x14ac:dyDescent="0.2">
      <c r="A512" s="165" t="s">
        <v>1276</v>
      </c>
      <c r="B512" s="165" t="s">
        <v>1</v>
      </c>
      <c r="C512" s="165" t="s">
        <v>1510</v>
      </c>
      <c r="D512" s="165" t="s">
        <v>137</v>
      </c>
      <c r="E512" s="165" t="s">
        <v>138</v>
      </c>
      <c r="F512" s="171">
        <v>6.21347352</v>
      </c>
      <c r="G512" s="133">
        <v>4.40915941</v>
      </c>
      <c r="H512" s="55">
        <f t="shared" si="14"/>
        <v>0.40921952286592433</v>
      </c>
      <c r="I512" s="87">
        <f t="shared" si="15"/>
        <v>3.9192472816269657E-4</v>
      </c>
      <c r="J512" s="138">
        <v>320.05982337</v>
      </c>
      <c r="K512" s="138">
        <v>10.61065</v>
      </c>
    </row>
    <row r="513" spans="1:11" x14ac:dyDescent="0.2">
      <c r="A513" s="165" t="s">
        <v>2670</v>
      </c>
      <c r="B513" s="165" t="s">
        <v>2074</v>
      </c>
      <c r="C513" s="165" t="s">
        <v>1343</v>
      </c>
      <c r="D513" s="165" t="s">
        <v>396</v>
      </c>
      <c r="E513" s="165" t="s">
        <v>451</v>
      </c>
      <c r="F513" s="171">
        <v>6.1593312100000004</v>
      </c>
      <c r="G513" s="133">
        <v>6.8129503899999992</v>
      </c>
      <c r="H513" s="55">
        <f t="shared" si="14"/>
        <v>-9.5937757151347558E-2</v>
      </c>
      <c r="I513" s="87">
        <f t="shared" si="15"/>
        <v>3.8850961581683268E-4</v>
      </c>
      <c r="J513" s="138">
        <v>152.86872630000002</v>
      </c>
      <c r="K513" s="138">
        <v>21.31775</v>
      </c>
    </row>
    <row r="514" spans="1:11" x14ac:dyDescent="0.2">
      <c r="A514" s="165" t="s">
        <v>2818</v>
      </c>
      <c r="B514" s="165" t="s">
        <v>1831</v>
      </c>
      <c r="C514" s="165" t="s">
        <v>1509</v>
      </c>
      <c r="D514" s="165" t="s">
        <v>137</v>
      </c>
      <c r="E514" s="165" t="s">
        <v>138</v>
      </c>
      <c r="F514" s="171">
        <v>6.0807278899999995</v>
      </c>
      <c r="G514" s="133">
        <v>6.8173071600000004</v>
      </c>
      <c r="H514" s="55">
        <f t="shared" si="14"/>
        <v>-0.10804548668744463</v>
      </c>
      <c r="I514" s="87">
        <f t="shared" si="15"/>
        <v>3.8355158634675846E-4</v>
      </c>
      <c r="J514" s="138">
        <v>70.497673292999991</v>
      </c>
      <c r="K514" s="138">
        <v>15.078749999999999</v>
      </c>
    </row>
    <row r="515" spans="1:11" x14ac:dyDescent="0.2">
      <c r="A515" s="165" t="s">
        <v>2390</v>
      </c>
      <c r="B515" s="165" t="s">
        <v>1547</v>
      </c>
      <c r="C515" s="165" t="s">
        <v>1313</v>
      </c>
      <c r="D515" s="165" t="s">
        <v>136</v>
      </c>
      <c r="E515" s="165" t="s">
        <v>451</v>
      </c>
      <c r="F515" s="171">
        <v>6.0757686399999997</v>
      </c>
      <c r="G515" s="133">
        <v>1.66646794</v>
      </c>
      <c r="H515" s="55">
        <f t="shared" si="14"/>
        <v>2.6458959060442528</v>
      </c>
      <c r="I515" s="87">
        <f t="shared" si="15"/>
        <v>3.8323877376264032E-4</v>
      </c>
      <c r="J515" s="138">
        <v>250.4906486399492</v>
      </c>
      <c r="K515" s="138">
        <v>6.8667999999999996</v>
      </c>
    </row>
    <row r="516" spans="1:11" x14ac:dyDescent="0.2">
      <c r="A516" s="165" t="s">
        <v>616</v>
      </c>
      <c r="B516" s="165" t="s">
        <v>301</v>
      </c>
      <c r="C516" s="165" t="s">
        <v>411</v>
      </c>
      <c r="D516" s="165" t="s">
        <v>137</v>
      </c>
      <c r="E516" s="165" t="s">
        <v>138</v>
      </c>
      <c r="F516" s="171">
        <v>6.0652606900000006</v>
      </c>
      <c r="G516" s="133">
        <v>7.19223692</v>
      </c>
      <c r="H516" s="55">
        <f t="shared" si="14"/>
        <v>-0.15669342410928244</v>
      </c>
      <c r="I516" s="87">
        <f t="shared" si="15"/>
        <v>3.825759680978152E-4</v>
      </c>
      <c r="J516" s="138">
        <v>89.117160134415229</v>
      </c>
      <c r="K516" s="138">
        <v>47.74615</v>
      </c>
    </row>
    <row r="517" spans="1:11" x14ac:dyDescent="0.2">
      <c r="A517" s="165" t="s">
        <v>615</v>
      </c>
      <c r="B517" s="165" t="s">
        <v>297</v>
      </c>
      <c r="C517" s="165" t="s">
        <v>411</v>
      </c>
      <c r="D517" s="165" t="s">
        <v>137</v>
      </c>
      <c r="E517" s="165" t="s">
        <v>138</v>
      </c>
      <c r="F517" s="171">
        <v>6.0581553399999999</v>
      </c>
      <c r="G517" s="133">
        <v>4.0506248300000003</v>
      </c>
      <c r="H517" s="55">
        <f t="shared" si="14"/>
        <v>0.49561008344482982</v>
      </c>
      <c r="I517" s="87">
        <f t="shared" si="15"/>
        <v>3.8212778684166475E-4</v>
      </c>
      <c r="J517" s="138">
        <v>151.95040079</v>
      </c>
      <c r="K517" s="138">
        <v>20.6325</v>
      </c>
    </row>
    <row r="518" spans="1:11" x14ac:dyDescent="0.2">
      <c r="A518" s="165" t="s">
        <v>2748</v>
      </c>
      <c r="B518" s="165" t="s">
        <v>227</v>
      </c>
      <c r="C518" s="165" t="s">
        <v>1509</v>
      </c>
      <c r="D518" s="165" t="s">
        <v>396</v>
      </c>
      <c r="E518" s="165" t="s">
        <v>451</v>
      </c>
      <c r="F518" s="171">
        <v>6.0267840199999991</v>
      </c>
      <c r="G518" s="133">
        <v>6.4056012199999994</v>
      </c>
      <c r="H518" s="55">
        <f t="shared" si="14"/>
        <v>-5.9138430100398987E-2</v>
      </c>
      <c r="I518" s="87">
        <f t="shared" si="15"/>
        <v>3.8014899091962063E-4</v>
      </c>
      <c r="J518" s="138">
        <v>385.65248554699997</v>
      </c>
      <c r="K518" s="138">
        <v>33.420549999999999</v>
      </c>
    </row>
    <row r="519" spans="1:11" x14ac:dyDescent="0.2">
      <c r="A519" s="165" t="s">
        <v>1128</v>
      </c>
      <c r="B519" s="165" t="s">
        <v>922</v>
      </c>
      <c r="C519" s="165" t="s">
        <v>411</v>
      </c>
      <c r="D519" s="165" t="s">
        <v>396</v>
      </c>
      <c r="E519" s="165" t="s">
        <v>138</v>
      </c>
      <c r="F519" s="171">
        <v>6.0164514599999999</v>
      </c>
      <c r="G519" s="133">
        <v>4.2826140099999996</v>
      </c>
      <c r="H519" s="55">
        <f t="shared" ref="H519:H582" si="16">IF(ISERROR(F519/G519-1),"",IF((F519/G519-1)&gt;10000%,"",F519/G519-1))</f>
        <v>0.4048549427876178</v>
      </c>
      <c r="I519" s="87">
        <f t="shared" ref="I519:I582" si="17">F519/$F$1639</f>
        <v>3.7949724825809812E-4</v>
      </c>
      <c r="J519" s="138">
        <v>971.45599097614956</v>
      </c>
      <c r="K519" s="138">
        <v>15.33475</v>
      </c>
    </row>
    <row r="520" spans="1:11" x14ac:dyDescent="0.2">
      <c r="A520" s="165" t="s">
        <v>3354</v>
      </c>
      <c r="B520" s="165" t="s">
        <v>3355</v>
      </c>
      <c r="C520" s="165" t="s">
        <v>1314</v>
      </c>
      <c r="D520" s="165" t="s">
        <v>137</v>
      </c>
      <c r="E520" s="165" t="s">
        <v>138</v>
      </c>
      <c r="F520" s="171">
        <v>5.9414825799999997</v>
      </c>
      <c r="G520" s="133">
        <v>4.1328767800000001</v>
      </c>
      <c r="H520" s="55">
        <f t="shared" si="16"/>
        <v>0.43761425667280585</v>
      </c>
      <c r="I520" s="87">
        <f t="shared" si="17"/>
        <v>3.7476846687356557E-4</v>
      </c>
      <c r="J520" s="138">
        <v>265.70572294199997</v>
      </c>
      <c r="K520" s="138">
        <v>12.153700000000001</v>
      </c>
    </row>
    <row r="521" spans="1:11" x14ac:dyDescent="0.2">
      <c r="A521" s="165" t="s">
        <v>1680</v>
      </c>
      <c r="B521" s="165" t="s">
        <v>2987</v>
      </c>
      <c r="C521" s="165" t="s">
        <v>1643</v>
      </c>
      <c r="D521" s="165" t="s">
        <v>136</v>
      </c>
      <c r="E521" s="165" t="s">
        <v>451</v>
      </c>
      <c r="F521" s="171">
        <v>5.9147290099999994</v>
      </c>
      <c r="G521" s="133">
        <v>2.2682639500000001</v>
      </c>
      <c r="H521" s="55">
        <f t="shared" si="16"/>
        <v>1.607601734357238</v>
      </c>
      <c r="I521" s="87">
        <f t="shared" si="17"/>
        <v>3.7308094287979922E-4</v>
      </c>
      <c r="J521" s="138">
        <v>1008.8517334644703</v>
      </c>
      <c r="K521" s="138">
        <v>49.610700000000001</v>
      </c>
    </row>
    <row r="522" spans="1:11" x14ac:dyDescent="0.2">
      <c r="A522" s="165" t="s">
        <v>1705</v>
      </c>
      <c r="B522" s="165" t="s">
        <v>2979</v>
      </c>
      <c r="C522" s="165" t="s">
        <v>1643</v>
      </c>
      <c r="D522" s="165" t="s">
        <v>137</v>
      </c>
      <c r="E522" s="165" t="s">
        <v>451</v>
      </c>
      <c r="F522" s="171">
        <v>5.8465100999999997</v>
      </c>
      <c r="G522" s="133">
        <v>3.8304868399999998</v>
      </c>
      <c r="H522" s="55">
        <f t="shared" si="16"/>
        <v>0.52630992983649039</v>
      </c>
      <c r="I522" s="87">
        <f t="shared" si="17"/>
        <v>3.6877792659249309E-4</v>
      </c>
      <c r="J522" s="138">
        <v>438.98041144168519</v>
      </c>
      <c r="K522" s="138">
        <v>36.216500000000003</v>
      </c>
    </row>
    <row r="523" spans="1:11" x14ac:dyDescent="0.2">
      <c r="A523" s="165" t="s">
        <v>3808</v>
      </c>
      <c r="B523" s="165" t="s">
        <v>3809</v>
      </c>
      <c r="C523" s="165" t="s">
        <v>411</v>
      </c>
      <c r="D523" s="165" t="s">
        <v>396</v>
      </c>
      <c r="E523" s="165" t="s">
        <v>451</v>
      </c>
      <c r="F523" s="171">
        <v>5.84001956</v>
      </c>
      <c r="G523" s="133">
        <v>2.2615328699999999</v>
      </c>
      <c r="H523" s="55">
        <f t="shared" si="16"/>
        <v>1.5823279588237869</v>
      </c>
      <c r="I523" s="87">
        <f t="shared" si="17"/>
        <v>3.6836852545528041E-4</v>
      </c>
      <c r="J523" s="138">
        <v>545.07028073000004</v>
      </c>
      <c r="K523" s="138">
        <v>5.9958999999999998</v>
      </c>
    </row>
    <row r="524" spans="1:11" x14ac:dyDescent="0.2">
      <c r="A524" s="165" t="s">
        <v>3423</v>
      </c>
      <c r="B524" s="165" t="s">
        <v>3424</v>
      </c>
      <c r="C524" s="165" t="s">
        <v>411</v>
      </c>
      <c r="D524" s="165" t="s">
        <v>396</v>
      </c>
      <c r="E524" s="165" t="s">
        <v>451</v>
      </c>
      <c r="F524" s="171">
        <v>5.8346774800000007</v>
      </c>
      <c r="G524" s="171">
        <v>3.20417218</v>
      </c>
      <c r="H524" s="55">
        <f t="shared" si="16"/>
        <v>0.82096253017214593</v>
      </c>
      <c r="I524" s="41">
        <f t="shared" si="17"/>
        <v>3.6803156525981422E-4</v>
      </c>
      <c r="J524" s="138">
        <v>81.310008480000008</v>
      </c>
      <c r="K524" s="173">
        <v>19.61835</v>
      </c>
    </row>
    <row r="525" spans="1:11" x14ac:dyDescent="0.2">
      <c r="A525" s="165" t="s">
        <v>3566</v>
      </c>
      <c r="B525" s="165" t="s">
        <v>1240</v>
      </c>
      <c r="C525" s="165" t="s">
        <v>3126</v>
      </c>
      <c r="D525" s="165" t="s">
        <v>137</v>
      </c>
      <c r="E525" s="165" t="s">
        <v>451</v>
      </c>
      <c r="F525" s="171">
        <v>5.7963821100000006</v>
      </c>
      <c r="G525" s="133">
        <v>2.9748128899999999</v>
      </c>
      <c r="H525" s="55">
        <f t="shared" si="16"/>
        <v>0.9484862827792846</v>
      </c>
      <c r="I525" s="87">
        <f t="shared" si="17"/>
        <v>3.6561602386757537E-4</v>
      </c>
      <c r="J525" s="138">
        <v>833.86725407000006</v>
      </c>
      <c r="K525" s="138">
        <v>15.7637</v>
      </c>
    </row>
    <row r="526" spans="1:11" x14ac:dyDescent="0.2">
      <c r="A526" s="165" t="s">
        <v>619</v>
      </c>
      <c r="B526" s="165" t="s">
        <v>309</v>
      </c>
      <c r="C526" s="165" t="s">
        <v>411</v>
      </c>
      <c r="D526" s="165" t="s">
        <v>137</v>
      </c>
      <c r="E526" s="165" t="s">
        <v>138</v>
      </c>
      <c r="F526" s="171">
        <v>5.7701085000000001</v>
      </c>
      <c r="G526" s="133">
        <v>10.705354249999999</v>
      </c>
      <c r="H526" s="55">
        <f t="shared" si="16"/>
        <v>-0.46100723383348097</v>
      </c>
      <c r="I526" s="87">
        <f t="shared" si="17"/>
        <v>3.6395877411444491E-4</v>
      </c>
      <c r="J526" s="138">
        <v>222.77533984099665</v>
      </c>
      <c r="K526" s="138">
        <v>7.57125</v>
      </c>
    </row>
    <row r="527" spans="1:11" x14ac:dyDescent="0.2">
      <c r="A527" s="165" t="s">
        <v>1672</v>
      </c>
      <c r="B527" s="165" t="s">
        <v>147</v>
      </c>
      <c r="C527" s="165" t="s">
        <v>1714</v>
      </c>
      <c r="D527" s="165" t="s">
        <v>136</v>
      </c>
      <c r="E527" s="165" t="s">
        <v>451</v>
      </c>
      <c r="F527" s="171">
        <v>5.7560465000000001</v>
      </c>
      <c r="G527" s="133">
        <v>0.77089130000000006</v>
      </c>
      <c r="H527" s="55">
        <f t="shared" si="16"/>
        <v>6.4667420685640113</v>
      </c>
      <c r="I527" s="87">
        <f t="shared" si="17"/>
        <v>3.6307179109123182E-4</v>
      </c>
      <c r="J527" s="138">
        <v>7.1512800933999996</v>
      </c>
      <c r="K527" s="138">
        <v>15.881399999999999</v>
      </c>
    </row>
    <row r="528" spans="1:11" x14ac:dyDescent="0.2">
      <c r="A528" s="165" t="s">
        <v>1876</v>
      </c>
      <c r="B528" s="165" t="s">
        <v>2972</v>
      </c>
      <c r="C528" s="165" t="s">
        <v>1643</v>
      </c>
      <c r="D528" s="165" t="s">
        <v>396</v>
      </c>
      <c r="E528" s="165" t="s">
        <v>451</v>
      </c>
      <c r="F528" s="171">
        <v>5.7557536100000002</v>
      </c>
      <c r="G528" s="133">
        <v>6.5152708099999996</v>
      </c>
      <c r="H528" s="55">
        <f t="shared" si="16"/>
        <v>-0.11657492407441461</v>
      </c>
      <c r="I528" s="87">
        <f t="shared" si="17"/>
        <v>3.6305331658848195E-4</v>
      </c>
      <c r="J528" s="138">
        <v>140.48028850094258</v>
      </c>
      <c r="K528" s="138">
        <v>93.125450000000001</v>
      </c>
    </row>
    <row r="529" spans="1:11" x14ac:dyDescent="0.2">
      <c r="A529" s="165" t="s">
        <v>1940</v>
      </c>
      <c r="B529" s="165" t="s">
        <v>1175</v>
      </c>
      <c r="C529" s="165" t="s">
        <v>411</v>
      </c>
      <c r="D529" s="165" t="s">
        <v>396</v>
      </c>
      <c r="E529" s="165" t="s">
        <v>451</v>
      </c>
      <c r="F529" s="171">
        <v>5.7532667200000001</v>
      </c>
      <c r="G529" s="133">
        <v>3.7761545600000002</v>
      </c>
      <c r="H529" s="55">
        <f t="shared" si="16"/>
        <v>0.52357818743520923</v>
      </c>
      <c r="I529" s="87">
        <f t="shared" si="17"/>
        <v>3.6289645204498898E-4</v>
      </c>
      <c r="J529" s="138">
        <v>103.92748054</v>
      </c>
      <c r="K529" s="138">
        <v>16.7483</v>
      </c>
    </row>
    <row r="530" spans="1:11" x14ac:dyDescent="0.2">
      <c r="A530" s="165" t="s">
        <v>3431</v>
      </c>
      <c r="B530" s="165" t="s">
        <v>3432</v>
      </c>
      <c r="C530" s="165" t="s">
        <v>411</v>
      </c>
      <c r="D530" s="165" t="s">
        <v>396</v>
      </c>
      <c r="E530" s="165" t="s">
        <v>138</v>
      </c>
      <c r="F530" s="171">
        <v>5.7424205099999996</v>
      </c>
      <c r="G530" s="171">
        <v>4.2972046700000002</v>
      </c>
      <c r="H530" s="55">
        <f t="shared" si="16"/>
        <v>0.33631533775653266</v>
      </c>
      <c r="I530" s="41">
        <f t="shared" si="17"/>
        <v>3.6221231009247838E-4</v>
      </c>
      <c r="J530" s="138">
        <v>75.270280900000003</v>
      </c>
      <c r="K530" s="173">
        <v>39.867350000000002</v>
      </c>
    </row>
    <row r="531" spans="1:11" x14ac:dyDescent="0.2">
      <c r="A531" s="165" t="s">
        <v>2727</v>
      </c>
      <c r="B531" s="165" t="s">
        <v>474</v>
      </c>
      <c r="C531" s="165" t="s">
        <v>1509</v>
      </c>
      <c r="D531" s="165" t="s">
        <v>396</v>
      </c>
      <c r="E531" s="165" t="s">
        <v>138</v>
      </c>
      <c r="F531" s="171">
        <v>5.7150449999999999</v>
      </c>
      <c r="G531" s="133">
        <v>7.7927636600000003</v>
      </c>
      <c r="H531" s="55">
        <f t="shared" si="16"/>
        <v>-0.26662154155461715</v>
      </c>
      <c r="I531" s="87">
        <f t="shared" si="17"/>
        <v>3.6048555624368031E-4</v>
      </c>
      <c r="J531" s="138">
        <v>220.522013754</v>
      </c>
      <c r="K531" s="138">
        <v>16.335650000000001</v>
      </c>
    </row>
    <row r="532" spans="1:11" x14ac:dyDescent="0.2">
      <c r="A532" s="165" t="s">
        <v>1249</v>
      </c>
      <c r="B532" s="165" t="s">
        <v>1255</v>
      </c>
      <c r="C532" s="165" t="s">
        <v>411</v>
      </c>
      <c r="D532" s="165" t="s">
        <v>396</v>
      </c>
      <c r="E532" s="165" t="s">
        <v>138</v>
      </c>
      <c r="F532" s="171">
        <v>5.7143098200000004</v>
      </c>
      <c r="G532" s="133">
        <v>1.9828050800000001</v>
      </c>
      <c r="H532" s="55">
        <f t="shared" si="16"/>
        <v>1.8819322068712876</v>
      </c>
      <c r="I532" s="87">
        <f t="shared" si="17"/>
        <v>3.6043918359547909E-4</v>
      </c>
      <c r="J532" s="138">
        <v>71.670932900000011</v>
      </c>
      <c r="K532" s="138">
        <v>23.762450000000001</v>
      </c>
    </row>
    <row r="533" spans="1:11" x14ac:dyDescent="0.2">
      <c r="A533" s="165" t="s">
        <v>1527</v>
      </c>
      <c r="B533" s="165" t="s">
        <v>1528</v>
      </c>
      <c r="C533" s="165" t="s">
        <v>1313</v>
      </c>
      <c r="D533" s="165" t="s">
        <v>137</v>
      </c>
      <c r="E533" s="165" t="s">
        <v>451</v>
      </c>
      <c r="F533" s="171">
        <v>5.7025395999999997</v>
      </c>
      <c r="G533" s="133">
        <v>4.9600190399999997</v>
      </c>
      <c r="H533" s="55">
        <f t="shared" si="16"/>
        <v>0.14970115114719396</v>
      </c>
      <c r="I533" s="87">
        <f t="shared" si="17"/>
        <v>3.5969675824208105E-4</v>
      </c>
      <c r="J533" s="138">
        <v>2371.1928368285198</v>
      </c>
      <c r="K533" s="138">
        <v>13.31395</v>
      </c>
    </row>
    <row r="534" spans="1:11" x14ac:dyDescent="0.2">
      <c r="A534" s="165" t="s">
        <v>2056</v>
      </c>
      <c r="B534" s="165" t="s">
        <v>2057</v>
      </c>
      <c r="C534" s="165" t="s">
        <v>1320</v>
      </c>
      <c r="D534" s="165" t="s">
        <v>396</v>
      </c>
      <c r="E534" s="165" t="s">
        <v>451</v>
      </c>
      <c r="F534" s="171">
        <v>5.7003511600000003</v>
      </c>
      <c r="G534" s="133">
        <v>6.8027231500000003</v>
      </c>
      <c r="H534" s="55">
        <f t="shared" si="16"/>
        <v>-0.1620486334211616</v>
      </c>
      <c r="I534" s="87">
        <f t="shared" si="17"/>
        <v>3.5955871890718416E-4</v>
      </c>
      <c r="J534" s="138">
        <v>144.93308054257849</v>
      </c>
      <c r="K534" s="138">
        <v>65.070499999999996</v>
      </c>
    </row>
    <row r="535" spans="1:11" x14ac:dyDescent="0.2">
      <c r="A535" s="165" t="s">
        <v>3833</v>
      </c>
      <c r="B535" s="165" t="s">
        <v>429</v>
      </c>
      <c r="C535" s="165" t="s">
        <v>411</v>
      </c>
      <c r="D535" s="165" t="s">
        <v>396</v>
      </c>
      <c r="E535" s="165" t="s">
        <v>138</v>
      </c>
      <c r="F535" s="171">
        <v>5.6624811100000008</v>
      </c>
      <c r="G535" s="133">
        <v>1.7389741299999999</v>
      </c>
      <c r="H535" s="55">
        <f t="shared" si="16"/>
        <v>2.2562192917729034</v>
      </c>
      <c r="I535" s="87">
        <f t="shared" si="17"/>
        <v>3.5717000525064673E-4</v>
      </c>
      <c r="J535" s="138">
        <v>153.28290705000001</v>
      </c>
      <c r="K535" s="138">
        <v>2.9844499999999998</v>
      </c>
    </row>
    <row r="536" spans="1:11" x14ac:dyDescent="0.2">
      <c r="A536" s="165" t="s">
        <v>2725</v>
      </c>
      <c r="B536" s="165" t="s">
        <v>679</v>
      </c>
      <c r="C536" s="165" t="s">
        <v>1509</v>
      </c>
      <c r="D536" s="165" t="s">
        <v>136</v>
      </c>
      <c r="E536" s="165" t="s">
        <v>451</v>
      </c>
      <c r="F536" s="171">
        <v>5.6536910599999999</v>
      </c>
      <c r="G536" s="133">
        <v>7.0616307999999997</v>
      </c>
      <c r="H536" s="55">
        <f t="shared" si="16"/>
        <v>-0.19937883753424201</v>
      </c>
      <c r="I536" s="87">
        <f t="shared" si="17"/>
        <v>3.5661555886157021E-4</v>
      </c>
      <c r="J536" s="138">
        <v>292.61221673199998</v>
      </c>
      <c r="K536" s="138">
        <v>24.97025</v>
      </c>
    </row>
    <row r="537" spans="1:11" x14ac:dyDescent="0.2">
      <c r="A537" s="165" t="s">
        <v>1462</v>
      </c>
      <c r="B537" s="165" t="s">
        <v>1898</v>
      </c>
      <c r="C537" s="165" t="s">
        <v>1314</v>
      </c>
      <c r="D537" s="165" t="s">
        <v>136</v>
      </c>
      <c r="E537" s="165" t="s">
        <v>451</v>
      </c>
      <c r="F537" s="171">
        <v>5.6381100100000001</v>
      </c>
      <c r="G537" s="133">
        <v>4.4577369500000001</v>
      </c>
      <c r="H537" s="55">
        <f t="shared" si="16"/>
        <v>0.26479199496058192</v>
      </c>
      <c r="I537" s="87">
        <f t="shared" si="17"/>
        <v>3.556327593427369E-4</v>
      </c>
      <c r="J537" s="138">
        <v>12.115089259199998</v>
      </c>
      <c r="K537" s="138">
        <v>14.239050000000001</v>
      </c>
    </row>
    <row r="538" spans="1:11" x14ac:dyDescent="0.2">
      <c r="A538" s="165" t="s">
        <v>3512</v>
      </c>
      <c r="B538" s="165" t="s">
        <v>281</v>
      </c>
      <c r="C538" s="165" t="s">
        <v>1314</v>
      </c>
      <c r="D538" s="165" t="s">
        <v>136</v>
      </c>
      <c r="E538" s="165" t="s">
        <v>451</v>
      </c>
      <c r="F538" s="171">
        <v>5.6134524800000003</v>
      </c>
      <c r="G538" s="133">
        <v>12.553757789999999</v>
      </c>
      <c r="H538" s="55">
        <f t="shared" si="16"/>
        <v>-0.55284683885875729</v>
      </c>
      <c r="I538" s="87">
        <f t="shared" si="17"/>
        <v>3.5407744640685539E-4</v>
      </c>
      <c r="J538" s="138">
        <v>217.07524639783628</v>
      </c>
      <c r="K538" s="138">
        <v>30.078849999999999</v>
      </c>
    </row>
    <row r="539" spans="1:11" x14ac:dyDescent="0.2">
      <c r="A539" s="165" t="s">
        <v>2478</v>
      </c>
      <c r="B539" s="165" t="s">
        <v>1634</v>
      </c>
      <c r="C539" s="165" t="s">
        <v>411</v>
      </c>
      <c r="D539" s="165" t="s">
        <v>396</v>
      </c>
      <c r="E539" s="165" t="s">
        <v>138</v>
      </c>
      <c r="F539" s="171">
        <v>5.6016142200000001</v>
      </c>
      <c r="G539" s="133">
        <v>4.9383369500000001</v>
      </c>
      <c r="H539" s="55">
        <f t="shared" si="16"/>
        <v>0.13431186990997035</v>
      </c>
      <c r="I539" s="87">
        <f t="shared" si="17"/>
        <v>3.5333072932220295E-4</v>
      </c>
      <c r="J539" s="138">
        <v>110.16932955495453</v>
      </c>
      <c r="K539" s="138">
        <v>19.251550000000002</v>
      </c>
    </row>
    <row r="540" spans="1:11" x14ac:dyDescent="0.2">
      <c r="A540" s="165" t="s">
        <v>1880</v>
      </c>
      <c r="B540" s="165" t="s">
        <v>1881</v>
      </c>
      <c r="C540" s="165" t="s">
        <v>1314</v>
      </c>
      <c r="D540" s="165" t="s">
        <v>136</v>
      </c>
      <c r="E540" s="165" t="s">
        <v>451</v>
      </c>
      <c r="F540" s="171">
        <v>5.5868855799999997</v>
      </c>
      <c r="G540" s="133">
        <v>1.1413536299999998</v>
      </c>
      <c r="H540" s="55">
        <f t="shared" si="16"/>
        <v>3.8949645693946762</v>
      </c>
      <c r="I540" s="87">
        <f t="shared" si="17"/>
        <v>3.5240169692033857E-4</v>
      </c>
      <c r="J540" s="138">
        <v>113.06161474020001</v>
      </c>
      <c r="K540" s="138">
        <v>11.975949999999999</v>
      </c>
    </row>
    <row r="541" spans="1:11" x14ac:dyDescent="0.2">
      <c r="A541" s="165" t="s">
        <v>3931</v>
      </c>
      <c r="B541" s="165" t="s">
        <v>1725</v>
      </c>
      <c r="C541" s="165" t="s">
        <v>1314</v>
      </c>
      <c r="D541" s="165" t="s">
        <v>137</v>
      </c>
      <c r="E541" s="165" t="s">
        <v>451</v>
      </c>
      <c r="F541" s="171">
        <v>5.5833535000000003</v>
      </c>
      <c r="G541" s="133">
        <v>4.2580561699999997</v>
      </c>
      <c r="H541" s="55">
        <f t="shared" si="16"/>
        <v>0.31124467998739447</v>
      </c>
      <c r="I541" s="87">
        <f t="shared" si="17"/>
        <v>3.5217890535465586E-4</v>
      </c>
      <c r="J541" s="138">
        <v>291.37528613634316</v>
      </c>
      <c r="K541" s="138">
        <v>28.6282</v>
      </c>
    </row>
    <row r="542" spans="1:11" x14ac:dyDescent="0.2">
      <c r="A542" s="165" t="s">
        <v>875</v>
      </c>
      <c r="B542" s="165" t="s">
        <v>35</v>
      </c>
      <c r="C542" s="165" t="s">
        <v>877</v>
      </c>
      <c r="D542" s="165" t="s">
        <v>136</v>
      </c>
      <c r="E542" s="165" t="s">
        <v>451</v>
      </c>
      <c r="F542" s="171">
        <v>5.5778373300000004</v>
      </c>
      <c r="G542" s="133">
        <v>3.3689499500000002</v>
      </c>
      <c r="H542" s="55">
        <f t="shared" si="16"/>
        <v>0.65566049148340722</v>
      </c>
      <c r="I542" s="87">
        <f t="shared" si="17"/>
        <v>3.5183096415545542E-4</v>
      </c>
      <c r="J542" s="138">
        <v>59.33348874</v>
      </c>
      <c r="K542" s="138">
        <v>116.4481</v>
      </c>
    </row>
    <row r="543" spans="1:11" x14ac:dyDescent="0.2">
      <c r="A543" s="165" t="s">
        <v>2793</v>
      </c>
      <c r="B543" s="165" t="s">
        <v>1336</v>
      </c>
      <c r="C543" s="165" t="s">
        <v>1509</v>
      </c>
      <c r="D543" s="165" t="s">
        <v>137</v>
      </c>
      <c r="E543" s="165" t="s">
        <v>138</v>
      </c>
      <c r="F543" s="171">
        <v>5.5682172400000001</v>
      </c>
      <c r="G543" s="133">
        <v>4.5748380499999994</v>
      </c>
      <c r="H543" s="55">
        <f t="shared" si="16"/>
        <v>0.21713974989781359</v>
      </c>
      <c r="I543" s="87">
        <f t="shared" si="17"/>
        <v>3.5122416167275155E-4</v>
      </c>
      <c r="J543" s="138">
        <v>604.66334579358102</v>
      </c>
      <c r="K543" s="138">
        <v>16.11195</v>
      </c>
    </row>
    <row r="544" spans="1:11" x14ac:dyDescent="0.2">
      <c r="A544" s="165" t="s">
        <v>669</v>
      </c>
      <c r="B544" s="165" t="s">
        <v>225</v>
      </c>
      <c r="C544" s="165" t="s">
        <v>1511</v>
      </c>
      <c r="D544" s="165" t="s">
        <v>137</v>
      </c>
      <c r="E544" s="165" t="s">
        <v>138</v>
      </c>
      <c r="F544" s="171">
        <v>5.5420123499999994</v>
      </c>
      <c r="G544" s="133">
        <v>4.2816929800000008</v>
      </c>
      <c r="H544" s="55">
        <f t="shared" si="16"/>
        <v>0.29435071031178839</v>
      </c>
      <c r="I544" s="87">
        <f t="shared" si="17"/>
        <v>3.4957124654295735E-4</v>
      </c>
      <c r="J544" s="138">
        <v>56.624232290000002</v>
      </c>
      <c r="K544" s="138">
        <v>49.227800000000002</v>
      </c>
    </row>
    <row r="545" spans="1:11" x14ac:dyDescent="0.2">
      <c r="A545" s="165" t="s">
        <v>2545</v>
      </c>
      <c r="B545" s="165" t="s">
        <v>192</v>
      </c>
      <c r="C545" s="165" t="s">
        <v>411</v>
      </c>
      <c r="D545" s="165" t="s">
        <v>137</v>
      </c>
      <c r="E545" s="165" t="s">
        <v>451</v>
      </c>
      <c r="F545" s="171">
        <v>5.4824456599999998</v>
      </c>
      <c r="G545" s="133">
        <v>8.124954559999999</v>
      </c>
      <c r="H545" s="55">
        <f t="shared" si="16"/>
        <v>-0.32523368352228665</v>
      </c>
      <c r="I545" s="87">
        <f t="shared" si="17"/>
        <v>3.4581398279818457E-4</v>
      </c>
      <c r="J545" s="138">
        <v>286.24272912876</v>
      </c>
      <c r="K545" s="138">
        <v>28.882999999999999</v>
      </c>
    </row>
    <row r="546" spans="1:11" x14ac:dyDescent="0.2">
      <c r="A546" s="165" t="s">
        <v>1860</v>
      </c>
      <c r="B546" s="165" t="s">
        <v>1861</v>
      </c>
      <c r="C546" s="165" t="s">
        <v>411</v>
      </c>
      <c r="D546" s="165" t="s">
        <v>396</v>
      </c>
      <c r="E546" s="165" t="s">
        <v>451</v>
      </c>
      <c r="F546" s="171">
        <v>5.4803999000000001</v>
      </c>
      <c r="G546" s="133">
        <v>7.1268957799999999</v>
      </c>
      <c r="H546" s="55">
        <f t="shared" si="16"/>
        <v>-0.23102567103906768</v>
      </c>
      <c r="I546" s="87">
        <f t="shared" si="17"/>
        <v>3.456849432312974E-4</v>
      </c>
      <c r="J546" s="138">
        <v>126.82064056224903</v>
      </c>
      <c r="K546" s="138">
        <v>64.366</v>
      </c>
    </row>
    <row r="547" spans="1:11" x14ac:dyDescent="0.2">
      <c r="A547" s="165" t="s">
        <v>2396</v>
      </c>
      <c r="B547" s="165" t="s">
        <v>1536</v>
      </c>
      <c r="C547" s="165" t="s">
        <v>1313</v>
      </c>
      <c r="D547" s="165" t="s">
        <v>137</v>
      </c>
      <c r="E547" s="165" t="s">
        <v>451</v>
      </c>
      <c r="F547" s="171">
        <v>5.4722491099999999</v>
      </c>
      <c r="G547" s="133">
        <v>3.4527466000000002</v>
      </c>
      <c r="H547" s="55">
        <f t="shared" si="16"/>
        <v>0.58489740023203551</v>
      </c>
      <c r="I547" s="87">
        <f t="shared" si="17"/>
        <v>3.4517081918380949E-4</v>
      </c>
      <c r="J547" s="138">
        <v>300.37464998793769</v>
      </c>
      <c r="K547" s="138">
        <v>24.148599999999998</v>
      </c>
    </row>
    <row r="548" spans="1:11" x14ac:dyDescent="0.2">
      <c r="A548" s="165" t="s">
        <v>2309</v>
      </c>
      <c r="B548" s="165" t="s">
        <v>2310</v>
      </c>
      <c r="C548" s="165" t="s">
        <v>411</v>
      </c>
      <c r="D548" s="165" t="s">
        <v>137</v>
      </c>
      <c r="E548" s="165" t="s">
        <v>138</v>
      </c>
      <c r="F548" s="171">
        <v>5.4426180099999995</v>
      </c>
      <c r="G548" s="133">
        <v>9.2120096999999994</v>
      </c>
      <c r="H548" s="55">
        <f t="shared" si="16"/>
        <v>-0.40918234052662794</v>
      </c>
      <c r="I548" s="87">
        <f t="shared" si="17"/>
        <v>3.4330179040702603E-4</v>
      </c>
      <c r="J548" s="138">
        <v>198.41385202852229</v>
      </c>
      <c r="K548" s="138">
        <v>18.283799999999999</v>
      </c>
    </row>
    <row r="549" spans="1:11" x14ac:dyDescent="0.2">
      <c r="A549" s="165" t="s">
        <v>1140</v>
      </c>
      <c r="B549" s="165" t="s">
        <v>912</v>
      </c>
      <c r="C549" s="165" t="s">
        <v>411</v>
      </c>
      <c r="D549" s="165" t="s">
        <v>137</v>
      </c>
      <c r="E549" s="165" t="s">
        <v>138</v>
      </c>
      <c r="F549" s="171">
        <v>5.4267573200000001</v>
      </c>
      <c r="G549" s="133">
        <v>4.2325195799999999</v>
      </c>
      <c r="H549" s="55">
        <f t="shared" si="16"/>
        <v>0.28215764095768225</v>
      </c>
      <c r="I549" s="87">
        <f t="shared" si="17"/>
        <v>3.4230135215027421E-4</v>
      </c>
      <c r="J549" s="138">
        <v>220.77215347922302</v>
      </c>
      <c r="K549" s="138">
        <v>72.917450000000002</v>
      </c>
    </row>
    <row r="550" spans="1:11" x14ac:dyDescent="0.2">
      <c r="A550" s="165" t="s">
        <v>2572</v>
      </c>
      <c r="B550" s="165" t="s">
        <v>1169</v>
      </c>
      <c r="C550" s="165" t="s">
        <v>411</v>
      </c>
      <c r="D550" s="165" t="s">
        <v>137</v>
      </c>
      <c r="E550" s="165" t="s">
        <v>451</v>
      </c>
      <c r="F550" s="171">
        <v>5.4208847899999997</v>
      </c>
      <c r="G550" s="133">
        <v>2.2687293999999998</v>
      </c>
      <c r="H550" s="55">
        <f t="shared" si="16"/>
        <v>1.3893924017558024</v>
      </c>
      <c r="I550" s="87">
        <f t="shared" si="17"/>
        <v>3.4193093297709044E-4</v>
      </c>
      <c r="J550" s="138">
        <v>93.068634628309155</v>
      </c>
      <c r="K550" s="138">
        <v>16.102250000000002</v>
      </c>
    </row>
    <row r="551" spans="1:11" x14ac:dyDescent="0.2">
      <c r="A551" s="165" t="s">
        <v>1466</v>
      </c>
      <c r="B551" s="165" t="s">
        <v>1886</v>
      </c>
      <c r="C551" s="165" t="s">
        <v>1314</v>
      </c>
      <c r="D551" s="165" t="s">
        <v>136</v>
      </c>
      <c r="E551" s="165" t="s">
        <v>451</v>
      </c>
      <c r="F551" s="171">
        <v>5.3806227199999999</v>
      </c>
      <c r="G551" s="133">
        <v>1.77044614</v>
      </c>
      <c r="H551" s="55">
        <f t="shared" si="16"/>
        <v>2.0391338083857211</v>
      </c>
      <c r="I551" s="87">
        <f t="shared" si="17"/>
        <v>3.3939133885325207E-4</v>
      </c>
      <c r="J551" s="138">
        <v>78.426606269700002</v>
      </c>
      <c r="K551" s="138">
        <v>12.731450000000001</v>
      </c>
    </row>
    <row r="552" spans="1:11" x14ac:dyDescent="0.2">
      <c r="A552" s="165" t="s">
        <v>1797</v>
      </c>
      <c r="B552" s="165" t="s">
        <v>1798</v>
      </c>
      <c r="C552" s="165" t="s">
        <v>1513</v>
      </c>
      <c r="D552" s="165" t="s">
        <v>396</v>
      </c>
      <c r="E552" s="165" t="s">
        <v>451</v>
      </c>
      <c r="F552" s="171">
        <v>5.3715454100000004</v>
      </c>
      <c r="G552" s="133">
        <v>9.8601622899999999</v>
      </c>
      <c r="H552" s="55">
        <f t="shared" si="16"/>
        <v>-0.45522748490177234</v>
      </c>
      <c r="I552" s="87">
        <f t="shared" si="17"/>
        <v>3.3881877308263329E-4</v>
      </c>
      <c r="J552" s="138">
        <v>320.10238022000004</v>
      </c>
      <c r="K552" s="138">
        <v>29.321149999999999</v>
      </c>
    </row>
    <row r="553" spans="1:11" x14ac:dyDescent="0.2">
      <c r="A553" s="165" t="s">
        <v>3490</v>
      </c>
      <c r="B553" s="165" t="s">
        <v>836</v>
      </c>
      <c r="C553" s="165" t="s">
        <v>1314</v>
      </c>
      <c r="D553" s="165" t="s">
        <v>136</v>
      </c>
      <c r="E553" s="165" t="s">
        <v>451</v>
      </c>
      <c r="F553" s="171">
        <v>5.3524644400000003</v>
      </c>
      <c r="G553" s="133">
        <v>2.79237753</v>
      </c>
      <c r="H553" s="55">
        <f t="shared" si="16"/>
        <v>0.91681260234177597</v>
      </c>
      <c r="I553" s="87">
        <f t="shared" si="17"/>
        <v>3.3761521054128513E-4</v>
      </c>
      <c r="J553" s="138">
        <v>37.053825079999996</v>
      </c>
      <c r="K553" s="138">
        <v>43.5535</v>
      </c>
    </row>
    <row r="554" spans="1:11" x14ac:dyDescent="0.2">
      <c r="A554" s="165" t="s">
        <v>3785</v>
      </c>
      <c r="B554" s="165" t="s">
        <v>100</v>
      </c>
      <c r="C554" s="165" t="s">
        <v>1509</v>
      </c>
      <c r="D554" s="165" t="s">
        <v>136</v>
      </c>
      <c r="E554" s="165" t="s">
        <v>451</v>
      </c>
      <c r="F554" s="171">
        <v>5.3462688399999996</v>
      </c>
      <c r="G554" s="133">
        <v>5.4102541100000003</v>
      </c>
      <c r="H554" s="55">
        <f t="shared" si="16"/>
        <v>-1.1826666307915956E-2</v>
      </c>
      <c r="I554" s="87">
        <f t="shared" si="17"/>
        <v>3.3722441321383387E-4</v>
      </c>
      <c r="J554" s="138">
        <v>93.578167339952003</v>
      </c>
      <c r="K554" s="138">
        <v>73.0852</v>
      </c>
    </row>
    <row r="555" spans="1:11" x14ac:dyDescent="0.2">
      <c r="A555" s="165" t="s">
        <v>1378</v>
      </c>
      <c r="B555" s="165" t="s">
        <v>1379</v>
      </c>
      <c r="C555" s="165" t="s">
        <v>1343</v>
      </c>
      <c r="D555" s="165" t="s">
        <v>137</v>
      </c>
      <c r="E555" s="165" t="s">
        <v>138</v>
      </c>
      <c r="F555" s="171">
        <v>5.3375919400000003</v>
      </c>
      <c r="G555" s="133">
        <v>10.25740611</v>
      </c>
      <c r="H555" s="55">
        <f t="shared" si="16"/>
        <v>-0.47963531103673929</v>
      </c>
      <c r="I555" s="87">
        <f t="shared" si="17"/>
        <v>3.3667710394103364E-4</v>
      </c>
      <c r="J555" s="138">
        <v>3712.9850860000001</v>
      </c>
      <c r="K555" s="138">
        <v>18.998750000000001</v>
      </c>
    </row>
    <row r="556" spans="1:11" x14ac:dyDescent="0.2">
      <c r="A556" s="165" t="s">
        <v>559</v>
      </c>
      <c r="B556" s="165" t="s">
        <v>18</v>
      </c>
      <c r="C556" s="165" t="s">
        <v>1511</v>
      </c>
      <c r="D556" s="165" t="s">
        <v>137</v>
      </c>
      <c r="E556" s="165" t="s">
        <v>138</v>
      </c>
      <c r="F556" s="171">
        <v>5.3312092999999994</v>
      </c>
      <c r="G556" s="133">
        <v>0.19710673000000001</v>
      </c>
      <c r="H556" s="55">
        <f t="shared" si="16"/>
        <v>26.047322534344712</v>
      </c>
      <c r="I556" s="87">
        <f t="shared" si="17"/>
        <v>3.3627450876799416E-4</v>
      </c>
      <c r="J556" s="138">
        <v>129.94016497999999</v>
      </c>
      <c r="K556" s="138">
        <v>8.4237000000000002</v>
      </c>
    </row>
    <row r="557" spans="1:11" x14ac:dyDescent="0.2">
      <c r="A557" s="165" t="s">
        <v>2814</v>
      </c>
      <c r="B557" s="165" t="s">
        <v>889</v>
      </c>
      <c r="C557" s="165" t="s">
        <v>1509</v>
      </c>
      <c r="D557" s="165" t="s">
        <v>396</v>
      </c>
      <c r="E557" s="165" t="s">
        <v>451</v>
      </c>
      <c r="F557" s="171">
        <v>5.3184566500000008</v>
      </c>
      <c r="G557" s="133">
        <v>5.5816330399999998</v>
      </c>
      <c r="H557" s="55">
        <f t="shared" si="16"/>
        <v>-4.7150428577798276E-2</v>
      </c>
      <c r="I557" s="87">
        <f t="shared" si="17"/>
        <v>3.3547011507926023E-4</v>
      </c>
      <c r="J557" s="138">
        <v>125.708076187553</v>
      </c>
      <c r="K557" s="138">
        <v>19.790050000000001</v>
      </c>
    </row>
    <row r="558" spans="1:11" x14ac:dyDescent="0.2">
      <c r="A558" s="165" t="s">
        <v>638</v>
      </c>
      <c r="B558" s="165" t="s">
        <v>250</v>
      </c>
      <c r="C558" s="165" t="s">
        <v>411</v>
      </c>
      <c r="D558" s="165" t="s">
        <v>137</v>
      </c>
      <c r="E558" s="165" t="s">
        <v>138</v>
      </c>
      <c r="F558" s="171">
        <v>5.3097478000000002</v>
      </c>
      <c r="G558" s="133">
        <v>5.1029758099999993</v>
      </c>
      <c r="H558" s="55">
        <f t="shared" si="16"/>
        <v>4.051988441622667E-2</v>
      </c>
      <c r="I558" s="87">
        <f t="shared" si="17"/>
        <v>3.3492079050937616E-4</v>
      </c>
      <c r="J558" s="138">
        <v>111.86408226</v>
      </c>
      <c r="K558" s="138">
        <v>17.840199999999999</v>
      </c>
    </row>
    <row r="559" spans="1:11" x14ac:dyDescent="0.2">
      <c r="A559" s="165" t="s">
        <v>1688</v>
      </c>
      <c r="B559" s="165" t="s">
        <v>146</v>
      </c>
      <c r="C559" s="165" t="s">
        <v>1714</v>
      </c>
      <c r="D559" s="165" t="s">
        <v>136</v>
      </c>
      <c r="E559" s="165" t="s">
        <v>451</v>
      </c>
      <c r="F559" s="171">
        <v>5.2810944800000001</v>
      </c>
      <c r="G559" s="133">
        <v>5.7946566100000005</v>
      </c>
      <c r="H559" s="55">
        <f t="shared" si="16"/>
        <v>-8.8626844447301956E-2</v>
      </c>
      <c r="I559" s="87">
        <f t="shared" si="17"/>
        <v>3.3311343676178045E-4</v>
      </c>
      <c r="J559" s="138">
        <v>1.9921238224</v>
      </c>
      <c r="K559" s="138">
        <v>16.781549999999999</v>
      </c>
    </row>
    <row r="560" spans="1:11" x14ac:dyDescent="0.2">
      <c r="A560" s="165" t="s">
        <v>2363</v>
      </c>
      <c r="B560" s="165" t="s">
        <v>3289</v>
      </c>
      <c r="C560" s="165" t="s">
        <v>1795</v>
      </c>
      <c r="D560" s="165" t="s">
        <v>137</v>
      </c>
      <c r="E560" s="165" t="s">
        <v>451</v>
      </c>
      <c r="F560" s="171">
        <v>5.277984</v>
      </c>
      <c r="G560" s="133">
        <v>5.8084864700000001</v>
      </c>
      <c r="H560" s="55">
        <f t="shared" si="16"/>
        <v>-9.1332307088941245E-2</v>
      </c>
      <c r="I560" s="87">
        <f t="shared" si="17"/>
        <v>3.3291723828688047E-4</v>
      </c>
      <c r="J560" s="138">
        <v>36.658470617162529</v>
      </c>
      <c r="K560" s="138">
        <v>102.41495</v>
      </c>
    </row>
    <row r="561" spans="1:11" x14ac:dyDescent="0.2">
      <c r="A561" s="165" t="s">
        <v>3485</v>
      </c>
      <c r="B561" s="165" t="s">
        <v>843</v>
      </c>
      <c r="C561" s="165" t="s">
        <v>1314</v>
      </c>
      <c r="D561" s="165" t="s">
        <v>137</v>
      </c>
      <c r="E561" s="165" t="s">
        <v>138</v>
      </c>
      <c r="F561" s="171">
        <v>5.22976492</v>
      </c>
      <c r="G561" s="133">
        <v>6.2413981399999994</v>
      </c>
      <c r="H561" s="55">
        <f t="shared" si="16"/>
        <v>-0.16208439155910015</v>
      </c>
      <c r="I561" s="87">
        <f t="shared" si="17"/>
        <v>3.2987574309736601E-4</v>
      </c>
      <c r="J561" s="138">
        <v>220.1893814</v>
      </c>
      <c r="K561" s="138">
        <v>18.332100000000001</v>
      </c>
    </row>
    <row r="562" spans="1:11" x14ac:dyDescent="0.2">
      <c r="A562" s="165" t="s">
        <v>2803</v>
      </c>
      <c r="B562" s="165" t="s">
        <v>1586</v>
      </c>
      <c r="C562" s="165" t="s">
        <v>1509</v>
      </c>
      <c r="D562" s="165" t="s">
        <v>137</v>
      </c>
      <c r="E562" s="165" t="s">
        <v>138</v>
      </c>
      <c r="F562" s="171">
        <v>5.2261222500000004</v>
      </c>
      <c r="G562" s="133">
        <v>4.8480307300000005</v>
      </c>
      <c r="H562" s="55">
        <f t="shared" si="16"/>
        <v>7.7988680570925339E-2</v>
      </c>
      <c r="I562" s="87">
        <f t="shared" si="17"/>
        <v>3.2964597589148014E-4</v>
      </c>
      <c r="J562" s="138">
        <v>116.46522733532899</v>
      </c>
      <c r="K562" s="138">
        <v>22.420500000000001</v>
      </c>
    </row>
    <row r="563" spans="1:11" x14ac:dyDescent="0.2">
      <c r="A563" s="165" t="s">
        <v>1139</v>
      </c>
      <c r="B563" s="165" t="s">
        <v>722</v>
      </c>
      <c r="C563" s="165" t="s">
        <v>411</v>
      </c>
      <c r="D563" s="165" t="s">
        <v>137</v>
      </c>
      <c r="E563" s="165" t="s">
        <v>451</v>
      </c>
      <c r="F563" s="171">
        <v>5.2223830099999997</v>
      </c>
      <c r="G563" s="133">
        <v>1.5670317900000001</v>
      </c>
      <c r="H563" s="55">
        <f t="shared" si="16"/>
        <v>2.3326592627709228</v>
      </c>
      <c r="I563" s="87">
        <f t="shared" si="17"/>
        <v>3.2941011737919743E-4</v>
      </c>
      <c r="J563" s="138">
        <v>343.07245504466852</v>
      </c>
      <c r="K563" s="138">
        <v>7.0488499999999998</v>
      </c>
    </row>
    <row r="564" spans="1:11" x14ac:dyDescent="0.2">
      <c r="A564" s="165" t="s">
        <v>1360</v>
      </c>
      <c r="B564" s="165" t="s">
        <v>1361</v>
      </c>
      <c r="C564" s="165" t="s">
        <v>1343</v>
      </c>
      <c r="D564" s="165" t="s">
        <v>396</v>
      </c>
      <c r="E564" s="165" t="s">
        <v>138</v>
      </c>
      <c r="F564" s="171">
        <v>5.2122341600000004</v>
      </c>
      <c r="G564" s="133">
        <v>4.3789501299999998</v>
      </c>
      <c r="H564" s="55">
        <f t="shared" si="16"/>
        <v>0.19029310799664234</v>
      </c>
      <c r="I564" s="87">
        <f t="shared" si="17"/>
        <v>3.2876996251821495E-4</v>
      </c>
      <c r="J564" s="138">
        <v>420.87694539999995</v>
      </c>
      <c r="K564" s="138">
        <v>30.638549999999999</v>
      </c>
    </row>
    <row r="565" spans="1:11" x14ac:dyDescent="0.2">
      <c r="A565" s="165" t="s">
        <v>1826</v>
      </c>
      <c r="B565" s="165" t="s">
        <v>1827</v>
      </c>
      <c r="C565" s="165" t="s">
        <v>411</v>
      </c>
      <c r="D565" s="165" t="s">
        <v>396</v>
      </c>
      <c r="E565" s="165" t="s">
        <v>138</v>
      </c>
      <c r="F565" s="171">
        <v>5.2088589800000005</v>
      </c>
      <c r="G565" s="133">
        <v>2.5052568799999997</v>
      </c>
      <c r="H565" s="55">
        <f t="shared" si="16"/>
        <v>1.0791716097392778</v>
      </c>
      <c r="I565" s="87">
        <f t="shared" si="17"/>
        <v>3.2855706766966652E-4</v>
      </c>
      <c r="J565" s="138">
        <v>105.26781190885994</v>
      </c>
      <c r="K565" s="138">
        <v>20.12875</v>
      </c>
    </row>
    <row r="566" spans="1:11" x14ac:dyDescent="0.2">
      <c r="A566" s="165" t="s">
        <v>1121</v>
      </c>
      <c r="B566" s="165" t="s">
        <v>960</v>
      </c>
      <c r="C566" s="165" t="s">
        <v>411</v>
      </c>
      <c r="D566" s="165" t="s">
        <v>396</v>
      </c>
      <c r="E566" s="165" t="s">
        <v>138</v>
      </c>
      <c r="F566" s="171">
        <v>5.1872031300000003</v>
      </c>
      <c r="G566" s="133">
        <v>2.77556921</v>
      </c>
      <c r="H566" s="55">
        <f t="shared" si="16"/>
        <v>0.86887904337287281</v>
      </c>
      <c r="I566" s="87">
        <f t="shared" si="17"/>
        <v>3.2719109047557972E-4</v>
      </c>
      <c r="J566" s="138">
        <v>136.7140628145234</v>
      </c>
      <c r="K566" s="138">
        <v>32.617649999999998</v>
      </c>
    </row>
    <row r="567" spans="1:11" x14ac:dyDescent="0.2">
      <c r="A567" s="165" t="s">
        <v>3206</v>
      </c>
      <c r="B567" s="165" t="s">
        <v>1722</v>
      </c>
      <c r="C567" s="165" t="s">
        <v>1509</v>
      </c>
      <c r="D567" s="165" t="s">
        <v>137</v>
      </c>
      <c r="E567" s="165" t="s">
        <v>451</v>
      </c>
      <c r="F567" s="171">
        <v>5.1718787000000006</v>
      </c>
      <c r="G567" s="133">
        <v>4.8401199299999993</v>
      </c>
      <c r="H567" s="55">
        <f t="shared" si="16"/>
        <v>6.8543501978886257E-2</v>
      </c>
      <c r="I567" s="87">
        <f t="shared" si="17"/>
        <v>3.2622447767153933E-4</v>
      </c>
      <c r="J567" s="138">
        <v>2122.3149075152642</v>
      </c>
      <c r="K567" s="138">
        <v>13.045249999999999</v>
      </c>
    </row>
    <row r="568" spans="1:11" x14ac:dyDescent="0.2">
      <c r="A568" s="165" t="s">
        <v>3287</v>
      </c>
      <c r="B568" s="165" t="s">
        <v>3288</v>
      </c>
      <c r="C568" s="165" t="s">
        <v>1795</v>
      </c>
      <c r="D568" s="165" t="s">
        <v>137</v>
      </c>
      <c r="E568" s="165" t="s">
        <v>451</v>
      </c>
      <c r="F568" s="171">
        <v>5.1618717800000002</v>
      </c>
      <c r="G568" s="133">
        <v>14.454726819999999</v>
      </c>
      <c r="H568" s="55">
        <f t="shared" si="16"/>
        <v>-0.64289385442705993</v>
      </c>
      <c r="I568" s="87">
        <f t="shared" si="17"/>
        <v>3.2559327527112317E-4</v>
      </c>
      <c r="J568" s="138">
        <v>94.473403819359078</v>
      </c>
      <c r="K568" s="138">
        <v>48.78105</v>
      </c>
    </row>
    <row r="569" spans="1:11" x14ac:dyDescent="0.2">
      <c r="A569" s="165" t="s">
        <v>2761</v>
      </c>
      <c r="B569" s="165" t="s">
        <v>98</v>
      </c>
      <c r="C569" s="165" t="s">
        <v>1509</v>
      </c>
      <c r="D569" s="165" t="s">
        <v>136</v>
      </c>
      <c r="E569" s="165" t="s">
        <v>451</v>
      </c>
      <c r="F569" s="171">
        <v>5.1392972099999996</v>
      </c>
      <c r="G569" s="133">
        <v>12.237884300000001</v>
      </c>
      <c r="H569" s="55">
        <f t="shared" si="16"/>
        <v>-0.58005018808684117</v>
      </c>
      <c r="I569" s="87">
        <f t="shared" si="17"/>
        <v>3.2416934835131553E-4</v>
      </c>
      <c r="J569" s="138">
        <v>345.04117444935599</v>
      </c>
      <c r="K569" s="138">
        <v>17.814150000000001</v>
      </c>
    </row>
    <row r="570" spans="1:11" x14ac:dyDescent="0.2">
      <c r="A570" s="165" t="s">
        <v>3547</v>
      </c>
      <c r="B570" s="165" t="s">
        <v>3548</v>
      </c>
      <c r="C570" s="165" t="s">
        <v>1314</v>
      </c>
      <c r="D570" s="165" t="s">
        <v>136</v>
      </c>
      <c r="E570" s="165" t="s">
        <v>451</v>
      </c>
      <c r="F570" s="171">
        <v>5.1336665999999997</v>
      </c>
      <c r="G570" s="171">
        <v>3.7961453999999999</v>
      </c>
      <c r="H570" s="55">
        <f t="shared" si="16"/>
        <v>0.3523366623417532</v>
      </c>
      <c r="I570" s="41">
        <f t="shared" si="17"/>
        <v>3.2381418866703638E-4</v>
      </c>
      <c r="J570" s="138">
        <v>271.72025896080004</v>
      </c>
      <c r="K570" s="173">
        <v>33.104599999999998</v>
      </c>
    </row>
    <row r="571" spans="1:11" x14ac:dyDescent="0.2">
      <c r="A571" s="165" t="s">
        <v>1489</v>
      </c>
      <c r="B571" s="165" t="s">
        <v>1813</v>
      </c>
      <c r="C571" s="165" t="s">
        <v>1314</v>
      </c>
      <c r="D571" s="165" t="s">
        <v>136</v>
      </c>
      <c r="E571" s="165" t="s">
        <v>451</v>
      </c>
      <c r="F571" s="171">
        <v>5.1059194999999997</v>
      </c>
      <c r="G571" s="133">
        <v>4.8155162999999996</v>
      </c>
      <c r="H571" s="55">
        <f t="shared" si="16"/>
        <v>6.0305724642651493E-2</v>
      </c>
      <c r="I571" s="87">
        <f t="shared" si="17"/>
        <v>3.2206399618777348E-4</v>
      </c>
      <c r="J571" s="138">
        <v>719.1128592</v>
      </c>
      <c r="K571" s="138">
        <v>12.2036</v>
      </c>
    </row>
    <row r="572" spans="1:11" x14ac:dyDescent="0.2">
      <c r="A572" s="165" t="s">
        <v>2454</v>
      </c>
      <c r="B572" s="165" t="s">
        <v>1047</v>
      </c>
      <c r="C572" s="165" t="s">
        <v>3126</v>
      </c>
      <c r="D572" s="165" t="s">
        <v>396</v>
      </c>
      <c r="E572" s="165" t="s">
        <v>451</v>
      </c>
      <c r="F572" s="171">
        <v>5.0997815300000005</v>
      </c>
      <c r="G572" s="133">
        <v>2.5643463099999999</v>
      </c>
      <c r="H572" s="55">
        <f t="shared" si="16"/>
        <v>0.98872574664067137</v>
      </c>
      <c r="I572" s="87">
        <f t="shared" si="17"/>
        <v>3.2167683396426398E-4</v>
      </c>
      <c r="J572" s="138">
        <v>270.37276793705439</v>
      </c>
      <c r="K572" s="138">
        <v>13.8855</v>
      </c>
    </row>
    <row r="573" spans="1:11" x14ac:dyDescent="0.2">
      <c r="A573" s="165" t="s">
        <v>3163</v>
      </c>
      <c r="B573" s="165" t="s">
        <v>2020</v>
      </c>
      <c r="C573" s="165" t="s">
        <v>411</v>
      </c>
      <c r="D573" s="165" t="s">
        <v>396</v>
      </c>
      <c r="E573" s="165" t="s">
        <v>451</v>
      </c>
      <c r="F573" s="171">
        <v>5.0991183600000003</v>
      </c>
      <c r="G573" s="133">
        <v>6.4430187500000002</v>
      </c>
      <c r="H573" s="55">
        <f t="shared" si="16"/>
        <v>-0.20858241177708814</v>
      </c>
      <c r="I573" s="87">
        <f t="shared" si="17"/>
        <v>3.216350034613836E-4</v>
      </c>
      <c r="J573" s="138">
        <v>268.22772645999999</v>
      </c>
      <c r="K573" s="138">
        <v>48.904449999999997</v>
      </c>
    </row>
    <row r="574" spans="1:11" x14ac:dyDescent="0.2">
      <c r="A574" s="165" t="s">
        <v>3029</v>
      </c>
      <c r="B574" s="165" t="s">
        <v>3030</v>
      </c>
      <c r="C574" s="165" t="s">
        <v>1313</v>
      </c>
      <c r="D574" s="165" t="s">
        <v>137</v>
      </c>
      <c r="E574" s="165" t="s">
        <v>451</v>
      </c>
      <c r="F574" s="171">
        <v>5.0953507599999996</v>
      </c>
      <c r="G574" s="171">
        <v>5.9998545500000002</v>
      </c>
      <c r="H574" s="55">
        <f t="shared" si="16"/>
        <v>-0.15075428620182141</v>
      </c>
      <c r="I574" s="41">
        <f t="shared" si="17"/>
        <v>3.2139735609697896E-4</v>
      </c>
      <c r="J574" s="138">
        <v>1322.0124779273888</v>
      </c>
      <c r="K574" s="173">
        <v>19.546500000000002</v>
      </c>
    </row>
    <row r="575" spans="1:11" x14ac:dyDescent="0.2">
      <c r="A575" s="165" t="s">
        <v>1660</v>
      </c>
      <c r="B575" s="165" t="s">
        <v>151</v>
      </c>
      <c r="C575" s="165" t="s">
        <v>1714</v>
      </c>
      <c r="D575" s="165" t="s">
        <v>136</v>
      </c>
      <c r="E575" s="165" t="s">
        <v>451</v>
      </c>
      <c r="F575" s="171">
        <v>5.0821117500000001</v>
      </c>
      <c r="G575" s="133">
        <v>1.10187605</v>
      </c>
      <c r="H575" s="55">
        <f t="shared" si="16"/>
        <v>3.612235423394492</v>
      </c>
      <c r="I575" s="87">
        <f t="shared" si="17"/>
        <v>3.2056228447742641E-4</v>
      </c>
      <c r="J575" s="138">
        <v>5.2573439551999996</v>
      </c>
      <c r="K575" s="138">
        <v>15.298550000000001</v>
      </c>
    </row>
    <row r="576" spans="1:11" x14ac:dyDescent="0.2">
      <c r="A576" s="165" t="s">
        <v>2694</v>
      </c>
      <c r="B576" s="165" t="s">
        <v>973</v>
      </c>
      <c r="C576" s="165" t="s">
        <v>1509</v>
      </c>
      <c r="D576" s="165" t="s">
        <v>396</v>
      </c>
      <c r="E576" s="165" t="s">
        <v>138</v>
      </c>
      <c r="F576" s="171">
        <v>5.0187493600000002</v>
      </c>
      <c r="G576" s="133">
        <v>5.4934282400000001</v>
      </c>
      <c r="H576" s="55">
        <f t="shared" si="16"/>
        <v>-8.6408497437658327E-2</v>
      </c>
      <c r="I576" s="87">
        <f t="shared" si="17"/>
        <v>3.1656560091604082E-4</v>
      </c>
      <c r="J576" s="138">
        <v>396.85309155019996</v>
      </c>
      <c r="K576" s="138">
        <v>15.68965</v>
      </c>
    </row>
    <row r="577" spans="1:11" x14ac:dyDescent="0.2">
      <c r="A577" s="165" t="s">
        <v>3412</v>
      </c>
      <c r="B577" s="165" t="s">
        <v>300</v>
      </c>
      <c r="C577" s="165" t="s">
        <v>411</v>
      </c>
      <c r="D577" s="165" t="s">
        <v>137</v>
      </c>
      <c r="E577" s="165" t="s">
        <v>138</v>
      </c>
      <c r="F577" s="171">
        <v>5.00182211</v>
      </c>
      <c r="G577" s="133">
        <v>5.5022997699999996</v>
      </c>
      <c r="H577" s="55">
        <f t="shared" si="16"/>
        <v>-9.0957905043403287E-2</v>
      </c>
      <c r="I577" s="87">
        <f t="shared" si="17"/>
        <v>3.1549788769034867E-4</v>
      </c>
      <c r="J577" s="138">
        <v>247.97197758999999</v>
      </c>
      <c r="K577" s="138">
        <v>22.300899999999999</v>
      </c>
    </row>
    <row r="578" spans="1:11" x14ac:dyDescent="0.2">
      <c r="A578" s="165" t="s">
        <v>2339</v>
      </c>
      <c r="B578" s="165" t="s">
        <v>1400</v>
      </c>
      <c r="C578" s="165" t="s">
        <v>1314</v>
      </c>
      <c r="D578" s="165" t="s">
        <v>137</v>
      </c>
      <c r="E578" s="165" t="s">
        <v>451</v>
      </c>
      <c r="F578" s="171">
        <v>4.9673500199999996</v>
      </c>
      <c r="G578" s="133">
        <v>6.5944215599999998</v>
      </c>
      <c r="H578" s="55">
        <f t="shared" si="16"/>
        <v>-0.24673453542451418</v>
      </c>
      <c r="I578" s="87">
        <f t="shared" si="17"/>
        <v>3.1332350576710355E-4</v>
      </c>
      <c r="J578" s="138">
        <v>1068.3810567142998</v>
      </c>
      <c r="K578" s="138">
        <v>4.69285</v>
      </c>
    </row>
    <row r="579" spans="1:11" x14ac:dyDescent="0.2">
      <c r="A579" s="165" t="s">
        <v>3179</v>
      </c>
      <c r="B579" s="165" t="s">
        <v>821</v>
      </c>
      <c r="C579" s="165" t="s">
        <v>411</v>
      </c>
      <c r="D579" s="165" t="s">
        <v>396</v>
      </c>
      <c r="E579" s="165" t="s">
        <v>138</v>
      </c>
      <c r="F579" s="171">
        <v>4.9586577699999994</v>
      </c>
      <c r="G579" s="133">
        <v>2.6616475499999996</v>
      </c>
      <c r="H579" s="55">
        <f t="shared" si="16"/>
        <v>0.8630031500601949</v>
      </c>
      <c r="I579" s="87">
        <f t="shared" si="17"/>
        <v>3.1277522826863078E-4</v>
      </c>
      <c r="J579" s="138">
        <v>1728.4651851733468</v>
      </c>
      <c r="K579" s="138">
        <v>16.44755</v>
      </c>
    </row>
    <row r="580" spans="1:11" x14ac:dyDescent="0.2">
      <c r="A580" s="165" t="s">
        <v>3418</v>
      </c>
      <c r="B580" s="165" t="s">
        <v>57</v>
      </c>
      <c r="C580" s="165" t="s">
        <v>1509</v>
      </c>
      <c r="D580" s="165" t="s">
        <v>137</v>
      </c>
      <c r="E580" s="165" t="s">
        <v>138</v>
      </c>
      <c r="F580" s="171">
        <v>4.9377802500000003</v>
      </c>
      <c r="G580" s="133">
        <v>8.0351885599999999</v>
      </c>
      <c r="H580" s="55">
        <f t="shared" si="16"/>
        <v>-0.3854804758931506</v>
      </c>
      <c r="I580" s="87">
        <f t="shared" si="17"/>
        <v>3.1145834547764868E-4</v>
      </c>
      <c r="J580" s="138">
        <v>196.16227070719998</v>
      </c>
      <c r="K580" s="138">
        <v>12.7277</v>
      </c>
    </row>
    <row r="581" spans="1:11" x14ac:dyDescent="0.2">
      <c r="A581" s="165" t="s">
        <v>2873</v>
      </c>
      <c r="B581" s="165" t="s">
        <v>2874</v>
      </c>
      <c r="C581" s="165" t="s">
        <v>1343</v>
      </c>
      <c r="D581" s="165" t="s">
        <v>396</v>
      </c>
      <c r="E581" s="165" t="s">
        <v>451</v>
      </c>
      <c r="F581" s="171">
        <v>4.9085186600000004</v>
      </c>
      <c r="G581" s="133">
        <v>5.1722250000000001</v>
      </c>
      <c r="H581" s="55">
        <f t="shared" si="16"/>
        <v>-5.0985086688997372E-2</v>
      </c>
      <c r="I581" s="87">
        <f t="shared" si="17"/>
        <v>3.0961262413202071E-4</v>
      </c>
      <c r="J581" s="138">
        <v>133.3805132</v>
      </c>
      <c r="K581" s="138">
        <v>21.699400000000001</v>
      </c>
    </row>
    <row r="582" spans="1:11" x14ac:dyDescent="0.2">
      <c r="A582" s="165" t="s">
        <v>551</v>
      </c>
      <c r="B582" s="165" t="s">
        <v>552</v>
      </c>
      <c r="C582" s="165" t="s">
        <v>1511</v>
      </c>
      <c r="D582" s="165" t="s">
        <v>137</v>
      </c>
      <c r="E582" s="165" t="s">
        <v>138</v>
      </c>
      <c r="F582" s="171">
        <v>4.89628569</v>
      </c>
      <c r="G582" s="133">
        <v>2.8616430400000001</v>
      </c>
      <c r="H582" s="55">
        <f t="shared" si="16"/>
        <v>0.71100504904343342</v>
      </c>
      <c r="I582" s="87">
        <f t="shared" si="17"/>
        <v>3.0884101008611865E-4</v>
      </c>
      <c r="J582" s="138">
        <v>27.078935039999998</v>
      </c>
      <c r="K582" s="138">
        <v>32.786850000000001</v>
      </c>
    </row>
    <row r="583" spans="1:11" x14ac:dyDescent="0.2">
      <c r="A583" s="165" t="s">
        <v>2961</v>
      </c>
      <c r="B583" s="165" t="s">
        <v>2962</v>
      </c>
      <c r="C583" s="165" t="s">
        <v>1314</v>
      </c>
      <c r="D583" s="165" t="s">
        <v>137</v>
      </c>
      <c r="E583" s="165" t="s">
        <v>451</v>
      </c>
      <c r="F583" s="171">
        <v>4.8834489900000007</v>
      </c>
      <c r="G583" s="171">
        <v>6.8237191699999995</v>
      </c>
      <c r="H583" s="55">
        <f t="shared" ref="H583:H646" si="18">IF(ISERROR(F583/G583-1),"",IF((F583/G583-1)&gt;10000%,"",F583/G583-1))</f>
        <v>-0.28434203279206738</v>
      </c>
      <c r="I583" s="41">
        <f t="shared" ref="I583:I646" si="19">F583/$F$1639</f>
        <v>3.0803131480990769E-4</v>
      </c>
      <c r="J583" s="138">
        <v>59.188097533227001</v>
      </c>
      <c r="K583" s="173">
        <v>41.306199999999997</v>
      </c>
    </row>
    <row r="584" spans="1:11" x14ac:dyDescent="0.2">
      <c r="A584" s="165" t="s">
        <v>3837</v>
      </c>
      <c r="B584" s="165" t="s">
        <v>143</v>
      </c>
      <c r="C584" s="165" t="s">
        <v>1509</v>
      </c>
      <c r="D584" s="165" t="s">
        <v>136</v>
      </c>
      <c r="E584" s="165" t="s">
        <v>451</v>
      </c>
      <c r="F584" s="171">
        <v>4.8806322099999999</v>
      </c>
      <c r="G584" s="133">
        <v>3.4427510299999997</v>
      </c>
      <c r="H584" s="55">
        <f t="shared" si="18"/>
        <v>0.41765470911789992</v>
      </c>
      <c r="I584" s="87">
        <f t="shared" si="19"/>
        <v>3.0785364192979629E-4</v>
      </c>
      <c r="J584" s="138">
        <v>22.924619893800003</v>
      </c>
      <c r="K584" s="138">
        <v>64.408500000000004</v>
      </c>
    </row>
    <row r="585" spans="1:11" x14ac:dyDescent="0.2">
      <c r="A585" s="165" t="s">
        <v>3661</v>
      </c>
      <c r="B585" s="165" t="s">
        <v>1316</v>
      </c>
      <c r="C585" s="165" t="s">
        <v>1509</v>
      </c>
      <c r="D585" s="165" t="s">
        <v>396</v>
      </c>
      <c r="E585" s="165" t="s">
        <v>138</v>
      </c>
      <c r="F585" s="171">
        <v>4.8713126999999998</v>
      </c>
      <c r="G585" s="133">
        <v>0.57675955000000001</v>
      </c>
      <c r="H585" s="55">
        <f t="shared" si="18"/>
        <v>7.4460026713038392</v>
      </c>
      <c r="I585" s="87">
        <f t="shared" si="19"/>
        <v>3.072657990088274E-4</v>
      </c>
      <c r="J585" s="138">
        <v>62.930739791100002</v>
      </c>
      <c r="K585" s="138">
        <v>29.453749999999999</v>
      </c>
    </row>
    <row r="586" spans="1:11" x14ac:dyDescent="0.2">
      <c r="A586" s="165" t="s">
        <v>2711</v>
      </c>
      <c r="B586" s="165" t="s">
        <v>82</v>
      </c>
      <c r="C586" s="165" t="s">
        <v>1509</v>
      </c>
      <c r="D586" s="165" t="s">
        <v>396</v>
      </c>
      <c r="E586" s="165" t="s">
        <v>451</v>
      </c>
      <c r="F586" s="171">
        <v>4.8565861799999999</v>
      </c>
      <c r="G586" s="133">
        <v>4.7511379299999996</v>
      </c>
      <c r="H586" s="55">
        <f t="shared" si="18"/>
        <v>2.2194314615488375E-2</v>
      </c>
      <c r="I586" s="87">
        <f t="shared" si="19"/>
        <v>3.0633690032933603E-4</v>
      </c>
      <c r="J586" s="138">
        <v>104.968317095</v>
      </c>
      <c r="K586" s="138">
        <v>14.55125</v>
      </c>
    </row>
    <row r="587" spans="1:11" x14ac:dyDescent="0.2">
      <c r="A587" s="165" t="s">
        <v>2273</v>
      </c>
      <c r="B587" s="165" t="s">
        <v>2984</v>
      </c>
      <c r="C587" s="165" t="s">
        <v>1643</v>
      </c>
      <c r="D587" s="165" t="s">
        <v>137</v>
      </c>
      <c r="E587" s="165" t="s">
        <v>451</v>
      </c>
      <c r="F587" s="171">
        <v>4.83514891</v>
      </c>
      <c r="G587" s="171">
        <v>6.3857446399999995</v>
      </c>
      <c r="H587" s="55">
        <f t="shared" si="18"/>
        <v>-0.24282144329529587</v>
      </c>
      <c r="I587" s="41">
        <f t="shared" si="19"/>
        <v>3.0498471041651891E-4</v>
      </c>
      <c r="J587" s="138">
        <v>136.46422424391446</v>
      </c>
      <c r="K587" s="173">
        <v>29.896599999999999</v>
      </c>
    </row>
    <row r="588" spans="1:11" x14ac:dyDescent="0.2">
      <c r="A588" s="165" t="s">
        <v>2552</v>
      </c>
      <c r="B588" s="165" t="s">
        <v>684</v>
      </c>
      <c r="C588" s="165" t="s">
        <v>411</v>
      </c>
      <c r="D588" s="165" t="s">
        <v>137</v>
      </c>
      <c r="E588" s="165" t="s">
        <v>138</v>
      </c>
      <c r="F588" s="171">
        <v>4.8298494100000005</v>
      </c>
      <c r="G588" s="133">
        <v>3.6917435899999997</v>
      </c>
      <c r="H588" s="55">
        <f t="shared" si="18"/>
        <v>0.30828409185373595</v>
      </c>
      <c r="I588" s="87">
        <f t="shared" si="19"/>
        <v>3.0465043602229927E-4</v>
      </c>
      <c r="J588" s="138">
        <v>269.71764728300957</v>
      </c>
      <c r="K588" s="138">
        <v>18.785499999999999</v>
      </c>
    </row>
    <row r="589" spans="1:11" x14ac:dyDescent="0.2">
      <c r="A589" s="165" t="s">
        <v>2555</v>
      </c>
      <c r="B589" s="165" t="s">
        <v>122</v>
      </c>
      <c r="C589" s="165" t="s">
        <v>411</v>
      </c>
      <c r="D589" s="165" t="s">
        <v>137</v>
      </c>
      <c r="E589" s="165" t="s">
        <v>451</v>
      </c>
      <c r="F589" s="171">
        <v>4.81183666</v>
      </c>
      <c r="G589" s="133">
        <v>3.47415889</v>
      </c>
      <c r="H589" s="55">
        <f t="shared" si="18"/>
        <v>0.38503643971217438</v>
      </c>
      <c r="I589" s="87">
        <f t="shared" si="19"/>
        <v>3.0351425315703251E-4</v>
      </c>
      <c r="J589" s="138">
        <v>817.63609918859117</v>
      </c>
      <c r="K589" s="138">
        <v>11.16315</v>
      </c>
    </row>
    <row r="590" spans="1:11" x14ac:dyDescent="0.2">
      <c r="A590" s="165" t="s">
        <v>2786</v>
      </c>
      <c r="B590" s="165" t="s">
        <v>208</v>
      </c>
      <c r="C590" s="165" t="s">
        <v>1509</v>
      </c>
      <c r="D590" s="165" t="s">
        <v>137</v>
      </c>
      <c r="E590" s="165" t="s">
        <v>451</v>
      </c>
      <c r="F590" s="171">
        <v>4.8052774400000002</v>
      </c>
      <c r="G590" s="133">
        <v>5.8778408600000001</v>
      </c>
      <c r="H590" s="55">
        <f t="shared" si="18"/>
        <v>-0.18247575011753547</v>
      </c>
      <c r="I590" s="87">
        <f t="shared" si="19"/>
        <v>3.0310051991954713E-4</v>
      </c>
      <c r="J590" s="138">
        <v>141.52216208497398</v>
      </c>
      <c r="K590" s="138">
        <v>27.883400000000002</v>
      </c>
    </row>
    <row r="591" spans="1:11" x14ac:dyDescent="0.2">
      <c r="A591" s="165" t="s">
        <v>3130</v>
      </c>
      <c r="B591" s="165" t="s">
        <v>430</v>
      </c>
      <c r="C591" s="165" t="s">
        <v>411</v>
      </c>
      <c r="D591" s="165" t="s">
        <v>396</v>
      </c>
      <c r="E591" s="165" t="s">
        <v>138</v>
      </c>
      <c r="F591" s="171">
        <v>4.7999372000000005</v>
      </c>
      <c r="G591" s="133">
        <v>1.8759486200000002</v>
      </c>
      <c r="H591" s="55">
        <f t="shared" si="18"/>
        <v>1.5586719960379298</v>
      </c>
      <c r="I591" s="87">
        <f t="shared" si="19"/>
        <v>3.0276367578500841E-4</v>
      </c>
      <c r="J591" s="138">
        <v>50.874736720000001</v>
      </c>
      <c r="K591" s="138">
        <v>10.024850000000001</v>
      </c>
    </row>
    <row r="592" spans="1:11" x14ac:dyDescent="0.2">
      <c r="A592" s="165" t="s">
        <v>2851</v>
      </c>
      <c r="B592" s="165" t="s">
        <v>883</v>
      </c>
      <c r="C592" s="165" t="s">
        <v>1509</v>
      </c>
      <c r="D592" s="165" t="s">
        <v>396</v>
      </c>
      <c r="E592" s="165" t="s">
        <v>138</v>
      </c>
      <c r="F592" s="171">
        <v>4.7620814899999999</v>
      </c>
      <c r="G592" s="133">
        <v>4.4019751500000002</v>
      </c>
      <c r="H592" s="55">
        <f t="shared" si="18"/>
        <v>8.1805627639674361E-2</v>
      </c>
      <c r="I592" s="87">
        <f t="shared" si="19"/>
        <v>3.0037586664678648E-4</v>
      </c>
      <c r="J592" s="138">
        <v>345.34818021850003</v>
      </c>
      <c r="K592" s="138">
        <v>15.4514</v>
      </c>
    </row>
    <row r="593" spans="1:11" x14ac:dyDescent="0.2">
      <c r="A593" s="165" t="s">
        <v>2444</v>
      </c>
      <c r="B593" s="165" t="s">
        <v>1084</v>
      </c>
      <c r="C593" s="165" t="s">
        <v>3126</v>
      </c>
      <c r="D593" s="165" t="s">
        <v>136</v>
      </c>
      <c r="E593" s="165" t="s">
        <v>451</v>
      </c>
      <c r="F593" s="171">
        <v>4.7351786300000001</v>
      </c>
      <c r="G593" s="133">
        <v>4.6495668200000004</v>
      </c>
      <c r="H593" s="55">
        <f t="shared" si="18"/>
        <v>1.8412857221826062E-2</v>
      </c>
      <c r="I593" s="87">
        <f t="shared" si="19"/>
        <v>2.9867892594874371E-4</v>
      </c>
      <c r="J593" s="138">
        <v>263.38959603311207</v>
      </c>
      <c r="K593" s="138">
        <v>27.47045</v>
      </c>
    </row>
    <row r="594" spans="1:11" x14ac:dyDescent="0.2">
      <c r="A594" s="165" t="s">
        <v>2691</v>
      </c>
      <c r="B594" s="165" t="s">
        <v>613</v>
      </c>
      <c r="C594" s="165" t="s">
        <v>1509</v>
      </c>
      <c r="D594" s="165" t="s">
        <v>137</v>
      </c>
      <c r="E594" s="165" t="s">
        <v>138</v>
      </c>
      <c r="F594" s="171">
        <v>4.7098746600000005</v>
      </c>
      <c r="G594" s="133">
        <v>3.2878953900000001</v>
      </c>
      <c r="H594" s="55">
        <f t="shared" si="18"/>
        <v>0.43248920702431493</v>
      </c>
      <c r="I594" s="87">
        <f t="shared" si="19"/>
        <v>2.9708283778134988E-4</v>
      </c>
      <c r="J594" s="138">
        <v>102.818331</v>
      </c>
      <c r="K594" s="138">
        <v>18.578299999999999</v>
      </c>
    </row>
    <row r="595" spans="1:11" x14ac:dyDescent="0.2">
      <c r="A595" s="165" t="s">
        <v>802</v>
      </c>
      <c r="B595" s="165" t="s">
        <v>789</v>
      </c>
      <c r="C595" s="165" t="s">
        <v>1315</v>
      </c>
      <c r="D595" s="165" t="s">
        <v>137</v>
      </c>
      <c r="E595" s="165" t="s">
        <v>451</v>
      </c>
      <c r="F595" s="171">
        <v>4.7002464900000005</v>
      </c>
      <c r="G595" s="133">
        <v>3.93387493</v>
      </c>
      <c r="H595" s="55">
        <f t="shared" si="18"/>
        <v>0.19481340246879708</v>
      </c>
      <c r="I595" s="87">
        <f t="shared" si="19"/>
        <v>2.9647552563979041E-4</v>
      </c>
      <c r="J595" s="138">
        <v>198.94126040488484</v>
      </c>
      <c r="K595" s="138">
        <v>23.911200000000001</v>
      </c>
    </row>
    <row r="596" spans="1:11" x14ac:dyDescent="0.2">
      <c r="A596" s="165" t="s">
        <v>2921</v>
      </c>
      <c r="B596" s="165" t="s">
        <v>3293</v>
      </c>
      <c r="C596" s="165" t="s">
        <v>1587</v>
      </c>
      <c r="D596" s="165" t="s">
        <v>137</v>
      </c>
      <c r="E596" s="165" t="s">
        <v>451</v>
      </c>
      <c r="F596" s="171">
        <v>4.6945934600000001</v>
      </c>
      <c r="G596" s="133">
        <v>5.1019757000000006</v>
      </c>
      <c r="H596" s="55">
        <f t="shared" si="18"/>
        <v>-7.9847938123264739E-2</v>
      </c>
      <c r="I596" s="87">
        <f t="shared" si="19"/>
        <v>2.9611895177834011E-4</v>
      </c>
      <c r="J596" s="138">
        <v>333.64549135316781</v>
      </c>
      <c r="K596" s="138">
        <v>32.534999999999997</v>
      </c>
    </row>
    <row r="597" spans="1:11" x14ac:dyDescent="0.2">
      <c r="A597" s="165" t="s">
        <v>3746</v>
      </c>
      <c r="B597" s="165" t="s">
        <v>3747</v>
      </c>
      <c r="C597" s="170" t="s">
        <v>1343</v>
      </c>
      <c r="D597" s="170" t="s">
        <v>396</v>
      </c>
      <c r="E597" s="170" t="s">
        <v>451</v>
      </c>
      <c r="F597" s="133">
        <v>4.6909974100000005</v>
      </c>
      <c r="G597" s="133">
        <v>4.7720167900000003</v>
      </c>
      <c r="H597" s="55">
        <f t="shared" si="18"/>
        <v>-1.6978016542142149E-2</v>
      </c>
      <c r="I597" s="87">
        <f t="shared" si="19"/>
        <v>2.9589212520312854E-4</v>
      </c>
      <c r="J597" s="138">
        <v>51.591612229999996</v>
      </c>
      <c r="K597" s="138">
        <v>30.937950000000001</v>
      </c>
    </row>
    <row r="598" spans="1:11" x14ac:dyDescent="0.2">
      <c r="A598" s="165" t="s">
        <v>2610</v>
      </c>
      <c r="B598" s="165" t="s">
        <v>1988</v>
      </c>
      <c r="C598" s="165" t="s">
        <v>1314</v>
      </c>
      <c r="D598" s="165" t="s">
        <v>136</v>
      </c>
      <c r="E598" s="165" t="s">
        <v>451</v>
      </c>
      <c r="F598" s="171">
        <v>4.6718260100000002</v>
      </c>
      <c r="G598" s="133">
        <v>6.5702570300000005</v>
      </c>
      <c r="H598" s="55">
        <f t="shared" si="18"/>
        <v>-0.28894318918296569</v>
      </c>
      <c r="I598" s="87">
        <f t="shared" si="19"/>
        <v>2.9468285864565257E-4</v>
      </c>
      <c r="J598" s="138">
        <v>266.23769305769997</v>
      </c>
      <c r="K598" s="138">
        <v>22.636700000000001</v>
      </c>
    </row>
    <row r="599" spans="1:11" x14ac:dyDescent="0.2">
      <c r="A599" s="165" t="s">
        <v>2599</v>
      </c>
      <c r="B599" s="165" t="s">
        <v>1990</v>
      </c>
      <c r="C599" s="165" t="s">
        <v>1314</v>
      </c>
      <c r="D599" s="165" t="s">
        <v>136</v>
      </c>
      <c r="E599" s="165" t="s">
        <v>451</v>
      </c>
      <c r="F599" s="171">
        <v>4.6593320299999998</v>
      </c>
      <c r="G599" s="133">
        <v>3.1637400699999998</v>
      </c>
      <c r="H599" s="55">
        <f t="shared" si="18"/>
        <v>0.47272908864475705</v>
      </c>
      <c r="I599" s="87">
        <f t="shared" si="19"/>
        <v>2.9389478097872299E-4</v>
      </c>
      <c r="J599" s="138">
        <v>194.85216329959999</v>
      </c>
      <c r="K599" s="138">
        <v>56.146299999999997</v>
      </c>
    </row>
    <row r="600" spans="1:11" x14ac:dyDescent="0.2">
      <c r="A600" s="165" t="s">
        <v>561</v>
      </c>
      <c r="B600" s="165" t="s">
        <v>16</v>
      </c>
      <c r="C600" s="165" t="s">
        <v>1511</v>
      </c>
      <c r="D600" s="165" t="s">
        <v>137</v>
      </c>
      <c r="E600" s="165" t="s">
        <v>138</v>
      </c>
      <c r="F600" s="171">
        <v>4.6446637599999994</v>
      </c>
      <c r="G600" s="133">
        <v>4.7563899699999999</v>
      </c>
      <c r="H600" s="55">
        <f t="shared" si="18"/>
        <v>-2.3489707678447713E-2</v>
      </c>
      <c r="I600" s="87">
        <f t="shared" si="19"/>
        <v>2.9296955651065973E-4</v>
      </c>
      <c r="J600" s="138">
        <v>164.95905123</v>
      </c>
      <c r="K600" s="138">
        <v>9.8603500000000004</v>
      </c>
    </row>
    <row r="601" spans="1:11" x14ac:dyDescent="0.2">
      <c r="A601" s="165" t="s">
        <v>3788</v>
      </c>
      <c r="B601" s="165" t="s">
        <v>1838</v>
      </c>
      <c r="C601" s="165" t="s">
        <v>1314</v>
      </c>
      <c r="D601" s="165" t="s">
        <v>137</v>
      </c>
      <c r="E601" s="165" t="s">
        <v>138</v>
      </c>
      <c r="F601" s="171">
        <v>4.6117514900000005</v>
      </c>
      <c r="G601" s="133">
        <v>1.9934762500000001</v>
      </c>
      <c r="H601" s="55">
        <f t="shared" si="18"/>
        <v>1.3134218378573612</v>
      </c>
      <c r="I601" s="87">
        <f t="shared" si="19"/>
        <v>2.9089356271565166E-4</v>
      </c>
      <c r="J601" s="138">
        <v>229.25244874493924</v>
      </c>
      <c r="K601" s="138">
        <v>9.2785499999999992</v>
      </c>
    </row>
    <row r="602" spans="1:11" x14ac:dyDescent="0.2">
      <c r="A602" s="165" t="s">
        <v>1115</v>
      </c>
      <c r="B602" s="165" t="s">
        <v>993</v>
      </c>
      <c r="C602" s="165" t="s">
        <v>411</v>
      </c>
      <c r="D602" s="165" t="s">
        <v>396</v>
      </c>
      <c r="E602" s="165" t="s">
        <v>451</v>
      </c>
      <c r="F602" s="171">
        <v>4.6044462900000003</v>
      </c>
      <c r="G602" s="133">
        <v>5.2639257800000001</v>
      </c>
      <c r="H602" s="55">
        <f t="shared" si="18"/>
        <v>-0.12528282456140549</v>
      </c>
      <c r="I602" s="87">
        <f t="shared" si="19"/>
        <v>2.9043277560278179E-4</v>
      </c>
      <c r="J602" s="138">
        <v>359.64041390049999</v>
      </c>
      <c r="K602" s="138">
        <v>23.213249999999999</v>
      </c>
    </row>
    <row r="603" spans="1:11" x14ac:dyDescent="0.2">
      <c r="A603" s="165" t="s">
        <v>2950</v>
      </c>
      <c r="B603" s="165" t="s">
        <v>2951</v>
      </c>
      <c r="C603" s="170" t="s">
        <v>411</v>
      </c>
      <c r="D603" s="170" t="s">
        <v>396</v>
      </c>
      <c r="E603" s="170" t="s">
        <v>451</v>
      </c>
      <c r="F603" s="133">
        <v>4.5822580400000001</v>
      </c>
      <c r="G603" s="133">
        <v>6.5486420499999998</v>
      </c>
      <c r="H603" s="55">
        <f t="shared" si="18"/>
        <v>-0.30027355213284257</v>
      </c>
      <c r="I603" s="87">
        <f t="shared" si="19"/>
        <v>2.8903321643162502E-4</v>
      </c>
      <c r="J603" s="138">
        <v>92.260521711335159</v>
      </c>
      <c r="K603" s="138">
        <v>26.405850000000001</v>
      </c>
    </row>
    <row r="604" spans="1:11" x14ac:dyDescent="0.2">
      <c r="A604" s="165" t="s">
        <v>1456</v>
      </c>
      <c r="B604" s="165" t="s">
        <v>1891</v>
      </c>
      <c r="C604" s="165" t="s">
        <v>1314</v>
      </c>
      <c r="D604" s="165" t="s">
        <v>136</v>
      </c>
      <c r="E604" s="165" t="s">
        <v>451</v>
      </c>
      <c r="F604" s="171">
        <v>4.5586133099999993</v>
      </c>
      <c r="G604" s="133">
        <v>1.7807995400000001</v>
      </c>
      <c r="H604" s="55">
        <f t="shared" si="18"/>
        <v>1.5598688721584009</v>
      </c>
      <c r="I604" s="87">
        <f t="shared" si="19"/>
        <v>2.8754178746714931E-4</v>
      </c>
      <c r="J604" s="138">
        <v>23.089649018799999</v>
      </c>
      <c r="K604" s="138">
        <v>14.968349999999999</v>
      </c>
    </row>
    <row r="605" spans="1:11" x14ac:dyDescent="0.2">
      <c r="A605" s="165" t="s">
        <v>1455</v>
      </c>
      <c r="B605" s="165" t="s">
        <v>1892</v>
      </c>
      <c r="C605" s="165" t="s">
        <v>1314</v>
      </c>
      <c r="D605" s="165" t="s">
        <v>136</v>
      </c>
      <c r="E605" s="165" t="s">
        <v>451</v>
      </c>
      <c r="F605" s="171">
        <v>4.5506935099999994</v>
      </c>
      <c r="G605" s="133">
        <v>0.98412401000000005</v>
      </c>
      <c r="H605" s="55">
        <f t="shared" si="18"/>
        <v>3.6241057669144761</v>
      </c>
      <c r="I605" s="87">
        <f t="shared" si="19"/>
        <v>2.8704223348142592E-4</v>
      </c>
      <c r="J605" s="138">
        <v>41.887687441000004</v>
      </c>
      <c r="K605" s="138">
        <v>11.846500000000001</v>
      </c>
    </row>
    <row r="606" spans="1:11" x14ac:dyDescent="0.2">
      <c r="A606" s="165" t="s">
        <v>3413</v>
      </c>
      <c r="B606" s="165" t="s">
        <v>1767</v>
      </c>
      <c r="C606" s="165" t="s">
        <v>1343</v>
      </c>
      <c r="D606" s="165" t="s">
        <v>137</v>
      </c>
      <c r="E606" s="165" t="s">
        <v>138</v>
      </c>
      <c r="F606" s="171">
        <v>4.5431179800000008</v>
      </c>
      <c r="G606" s="133">
        <v>2.5659523199999996</v>
      </c>
      <c r="H606" s="55">
        <f t="shared" si="18"/>
        <v>0.770538737056502</v>
      </c>
      <c r="I606" s="87">
        <f t="shared" si="19"/>
        <v>2.8656439487370009E-4</v>
      </c>
      <c r="J606" s="138">
        <v>90.9327495</v>
      </c>
      <c r="K606" s="138">
        <v>11.26905</v>
      </c>
    </row>
    <row r="607" spans="1:11" x14ac:dyDescent="0.2">
      <c r="A607" s="165" t="s">
        <v>661</v>
      </c>
      <c r="B607" s="165" t="s">
        <v>729</v>
      </c>
      <c r="C607" s="165" t="s">
        <v>1315</v>
      </c>
      <c r="D607" s="165" t="s">
        <v>137</v>
      </c>
      <c r="E607" s="165" t="s">
        <v>451</v>
      </c>
      <c r="F607" s="171">
        <v>4.5423428699999997</v>
      </c>
      <c r="G607" s="133">
        <v>2.41250768</v>
      </c>
      <c r="H607" s="55">
        <f t="shared" si="18"/>
        <v>0.88283042895846853</v>
      </c>
      <c r="I607" s="87">
        <f t="shared" si="19"/>
        <v>2.8651550357721854E-4</v>
      </c>
      <c r="J607" s="138">
        <v>648.03883889999997</v>
      </c>
      <c r="K607" s="138">
        <v>15.6395</v>
      </c>
    </row>
    <row r="608" spans="1:11" x14ac:dyDescent="0.2">
      <c r="A608" s="165" t="s">
        <v>530</v>
      </c>
      <c r="B608" s="165" t="s">
        <v>403</v>
      </c>
      <c r="C608" s="165" t="s">
        <v>1315</v>
      </c>
      <c r="D608" s="165" t="s">
        <v>396</v>
      </c>
      <c r="E608" s="165" t="s">
        <v>451</v>
      </c>
      <c r="F608" s="171">
        <v>4.5352769400000001</v>
      </c>
      <c r="G608" s="133">
        <v>5.0211200099999997</v>
      </c>
      <c r="H608" s="55">
        <f t="shared" si="18"/>
        <v>-9.6759899988926867E-2</v>
      </c>
      <c r="I608" s="87">
        <f t="shared" si="19"/>
        <v>2.8606980880028701E-4</v>
      </c>
      <c r="J608" s="138">
        <v>141.79031149905748</v>
      </c>
      <c r="K608" s="138">
        <v>57.73395</v>
      </c>
    </row>
    <row r="609" spans="1:11" x14ac:dyDescent="0.2">
      <c r="A609" s="165" t="s">
        <v>2623</v>
      </c>
      <c r="B609" s="165" t="s">
        <v>204</v>
      </c>
      <c r="C609" s="165" t="s">
        <v>1314</v>
      </c>
      <c r="D609" s="165" t="s">
        <v>136</v>
      </c>
      <c r="E609" s="165" t="s">
        <v>451</v>
      </c>
      <c r="F609" s="171">
        <v>4.5351720999999996</v>
      </c>
      <c r="G609" s="133">
        <v>2.5078347000000001</v>
      </c>
      <c r="H609" s="55">
        <f t="shared" si="18"/>
        <v>0.80840152662374409</v>
      </c>
      <c r="I609" s="87">
        <f t="shared" si="19"/>
        <v>2.8606319585048229E-4</v>
      </c>
      <c r="J609" s="138">
        <v>41.469659086500002</v>
      </c>
      <c r="K609" s="138">
        <v>24.265750000000001</v>
      </c>
    </row>
    <row r="610" spans="1:11" x14ac:dyDescent="0.2">
      <c r="A610" s="165" t="s">
        <v>2283</v>
      </c>
      <c r="B610" s="165" t="s">
        <v>2284</v>
      </c>
      <c r="C610" s="165" t="s">
        <v>1343</v>
      </c>
      <c r="D610" s="165" t="s">
        <v>396</v>
      </c>
      <c r="E610" s="165" t="s">
        <v>451</v>
      </c>
      <c r="F610" s="171">
        <v>4.5300988899999997</v>
      </c>
      <c r="G610" s="133">
        <v>3.7101388399999999</v>
      </c>
      <c r="H610" s="55">
        <f t="shared" si="18"/>
        <v>0.22100521984778321</v>
      </c>
      <c r="I610" s="87">
        <f t="shared" si="19"/>
        <v>2.8574319505804917E-4</v>
      </c>
      <c r="J610" s="138">
        <v>98.900725499999993</v>
      </c>
      <c r="K610" s="138">
        <v>34.604849999999999</v>
      </c>
    </row>
    <row r="611" spans="1:11" x14ac:dyDescent="0.2">
      <c r="A611" s="165" t="s">
        <v>2561</v>
      </c>
      <c r="B611" s="165" t="s">
        <v>118</v>
      </c>
      <c r="C611" s="165" t="s">
        <v>411</v>
      </c>
      <c r="D611" s="165" t="s">
        <v>137</v>
      </c>
      <c r="E611" s="165" t="s">
        <v>451</v>
      </c>
      <c r="F611" s="171">
        <v>4.4819871500000001</v>
      </c>
      <c r="G611" s="133">
        <v>10.325473199999999</v>
      </c>
      <c r="H611" s="55">
        <f t="shared" si="18"/>
        <v>-0.56592912855558031</v>
      </c>
      <c r="I611" s="87">
        <f t="shared" si="19"/>
        <v>2.8270847050981704E-4</v>
      </c>
      <c r="J611" s="138">
        <v>259.0702497309216</v>
      </c>
      <c r="K611" s="138">
        <v>16.179200000000002</v>
      </c>
    </row>
    <row r="612" spans="1:11" x14ac:dyDescent="0.2">
      <c r="A612" s="165" t="s">
        <v>1459</v>
      </c>
      <c r="B612" s="165" t="s">
        <v>1894</v>
      </c>
      <c r="C612" s="165" t="s">
        <v>1314</v>
      </c>
      <c r="D612" s="165" t="s">
        <v>136</v>
      </c>
      <c r="E612" s="165" t="s">
        <v>451</v>
      </c>
      <c r="F612" s="171">
        <v>4.4650052800000006</v>
      </c>
      <c r="G612" s="133">
        <v>1.4550072599999999</v>
      </c>
      <c r="H612" s="55">
        <f t="shared" si="18"/>
        <v>2.0687168392548094</v>
      </c>
      <c r="I612" s="87">
        <f t="shared" si="19"/>
        <v>2.8163731204072231E-4</v>
      </c>
      <c r="J612" s="138">
        <v>55.599665338199998</v>
      </c>
      <c r="K612" s="138">
        <v>13.7431</v>
      </c>
    </row>
    <row r="613" spans="1:11" x14ac:dyDescent="0.2">
      <c r="A613" s="165" t="s">
        <v>1250</v>
      </c>
      <c r="B613" s="165" t="s">
        <v>1256</v>
      </c>
      <c r="C613" s="165" t="s">
        <v>411</v>
      </c>
      <c r="D613" s="165" t="s">
        <v>137</v>
      </c>
      <c r="E613" s="165" t="s">
        <v>138</v>
      </c>
      <c r="F613" s="171">
        <v>4.4058214299999996</v>
      </c>
      <c r="G613" s="133">
        <v>5.5923710599999996</v>
      </c>
      <c r="H613" s="55">
        <f t="shared" si="18"/>
        <v>-0.21217290792574839</v>
      </c>
      <c r="I613" s="87">
        <f t="shared" si="19"/>
        <v>2.7790419653806343E-4</v>
      </c>
      <c r="J613" s="138">
        <v>258.26087335464308</v>
      </c>
      <c r="K613" s="138">
        <v>22.417400000000001</v>
      </c>
    </row>
    <row r="614" spans="1:11" x14ac:dyDescent="0.2">
      <c r="A614" s="165" t="s">
        <v>2558</v>
      </c>
      <c r="B614" s="165" t="s">
        <v>1804</v>
      </c>
      <c r="C614" s="165" t="s">
        <v>411</v>
      </c>
      <c r="D614" s="165" t="s">
        <v>396</v>
      </c>
      <c r="E614" s="165" t="s">
        <v>138</v>
      </c>
      <c r="F614" s="171">
        <v>4.3816753899999998</v>
      </c>
      <c r="G614" s="133">
        <v>6.2063465300000003</v>
      </c>
      <c r="H614" s="55">
        <f t="shared" si="18"/>
        <v>-0.29400084754854972</v>
      </c>
      <c r="I614" s="87">
        <f t="shared" si="19"/>
        <v>2.7638114664773326E-4</v>
      </c>
      <c r="J614" s="138">
        <v>167.34123523481685</v>
      </c>
      <c r="K614" s="138">
        <v>14.609400000000001</v>
      </c>
    </row>
    <row r="615" spans="1:11" x14ac:dyDescent="0.2">
      <c r="A615" s="165" t="s">
        <v>2617</v>
      </c>
      <c r="B615" s="165" t="s">
        <v>200</v>
      </c>
      <c r="C615" s="165" t="s">
        <v>1314</v>
      </c>
      <c r="D615" s="165" t="s">
        <v>136</v>
      </c>
      <c r="E615" s="165" t="s">
        <v>451</v>
      </c>
      <c r="F615" s="171">
        <v>4.3659429000000003</v>
      </c>
      <c r="G615" s="133">
        <v>2.4385268</v>
      </c>
      <c r="H615" s="55">
        <f t="shared" si="18"/>
        <v>0.79040185246272476</v>
      </c>
      <c r="I615" s="87">
        <f t="shared" si="19"/>
        <v>2.7538879480995282E-4</v>
      </c>
      <c r="J615" s="138">
        <v>61.820655480100001</v>
      </c>
      <c r="K615" s="138">
        <v>25.33155</v>
      </c>
    </row>
    <row r="616" spans="1:11" x14ac:dyDescent="0.2">
      <c r="A616" s="165" t="s">
        <v>2539</v>
      </c>
      <c r="B616" s="165" t="s">
        <v>2013</v>
      </c>
      <c r="C616" s="165" t="s">
        <v>411</v>
      </c>
      <c r="D616" s="165" t="s">
        <v>396</v>
      </c>
      <c r="E616" s="165" t="s">
        <v>451</v>
      </c>
      <c r="F616" s="171">
        <v>4.3655266199999998</v>
      </c>
      <c r="G616" s="133">
        <v>6.6828256599999998</v>
      </c>
      <c r="H616" s="55">
        <f t="shared" si="18"/>
        <v>-0.34675437575308532</v>
      </c>
      <c r="I616" s="87">
        <f t="shared" si="19"/>
        <v>2.7536253728663437E-4</v>
      </c>
      <c r="J616" s="138">
        <v>219.22380504876654</v>
      </c>
      <c r="K616" s="138">
        <v>25.046299999999999</v>
      </c>
    </row>
    <row r="617" spans="1:11" x14ac:dyDescent="0.2">
      <c r="A617" s="165" t="s">
        <v>2474</v>
      </c>
      <c r="B617" s="165" t="s">
        <v>2301</v>
      </c>
      <c r="C617" s="165" t="s">
        <v>1714</v>
      </c>
      <c r="D617" s="165" t="s">
        <v>136</v>
      </c>
      <c r="E617" s="165" t="s">
        <v>451</v>
      </c>
      <c r="F617" s="171">
        <v>4.3295233099999999</v>
      </c>
      <c r="G617" s="133">
        <v>5.2420661800000001</v>
      </c>
      <c r="H617" s="55">
        <f t="shared" si="18"/>
        <v>-0.17408076103304748</v>
      </c>
      <c r="I617" s="87">
        <f t="shared" si="19"/>
        <v>2.7309157122565612E-4</v>
      </c>
      <c r="J617" s="138">
        <v>567.2807913084622</v>
      </c>
      <c r="K617" s="138">
        <v>25.473949999999999</v>
      </c>
    </row>
    <row r="618" spans="1:11" x14ac:dyDescent="0.2">
      <c r="A618" s="165" t="s">
        <v>1820</v>
      </c>
      <c r="B618" s="165" t="s">
        <v>1821</v>
      </c>
      <c r="C618" s="165" t="s">
        <v>1315</v>
      </c>
      <c r="D618" s="165" t="s">
        <v>137</v>
      </c>
      <c r="E618" s="165" t="s">
        <v>451</v>
      </c>
      <c r="F618" s="171">
        <v>4.3250265900000002</v>
      </c>
      <c r="G618" s="133">
        <v>6.3871601099999999</v>
      </c>
      <c r="H618" s="55">
        <f t="shared" si="18"/>
        <v>-0.32285608697540535</v>
      </c>
      <c r="I618" s="87">
        <f t="shared" si="19"/>
        <v>2.7280793345719199E-4</v>
      </c>
      <c r="J618" s="138">
        <v>324.15534754629999</v>
      </c>
      <c r="K618" s="138">
        <v>8.3091500000000007</v>
      </c>
    </row>
    <row r="619" spans="1:11" x14ac:dyDescent="0.2">
      <c r="A619" s="165" t="s">
        <v>3074</v>
      </c>
      <c r="B619" s="165" t="s">
        <v>130</v>
      </c>
      <c r="C619" s="165" t="s">
        <v>1313</v>
      </c>
      <c r="D619" s="165" t="s">
        <v>137</v>
      </c>
      <c r="E619" s="165" t="s">
        <v>451</v>
      </c>
      <c r="F619" s="171">
        <v>4.3133680400000003</v>
      </c>
      <c r="G619" s="133">
        <v>2.5998074799999999</v>
      </c>
      <c r="H619" s="55">
        <f t="shared" si="18"/>
        <v>0.6591105584479664</v>
      </c>
      <c r="I619" s="87">
        <f t="shared" si="19"/>
        <v>2.7207255186671551E-4</v>
      </c>
      <c r="J619" s="138">
        <v>94.698372499985481</v>
      </c>
      <c r="K619" s="138">
        <v>6.3807</v>
      </c>
    </row>
    <row r="620" spans="1:11" x14ac:dyDescent="0.2">
      <c r="A620" s="165" t="s">
        <v>2959</v>
      </c>
      <c r="B620" s="165" t="s">
        <v>2960</v>
      </c>
      <c r="C620" s="165" t="s">
        <v>1314</v>
      </c>
      <c r="D620" s="165" t="s">
        <v>137</v>
      </c>
      <c r="E620" s="165" t="s">
        <v>451</v>
      </c>
      <c r="F620" s="171">
        <v>4.3047877999999997</v>
      </c>
      <c r="G620" s="171">
        <v>3.1491685400000002</v>
      </c>
      <c r="H620" s="55">
        <f t="shared" si="18"/>
        <v>0.36696011830475084</v>
      </c>
      <c r="I620" s="41">
        <f t="shared" si="19"/>
        <v>2.7153133957720521E-4</v>
      </c>
      <c r="J620" s="138">
        <v>134.00825903283848</v>
      </c>
      <c r="K620" s="173">
        <v>46.296050000000001</v>
      </c>
    </row>
    <row r="621" spans="1:11" x14ac:dyDescent="0.2">
      <c r="A621" s="165" t="s">
        <v>2422</v>
      </c>
      <c r="B621" s="165" t="s">
        <v>1627</v>
      </c>
      <c r="C621" s="165" t="s">
        <v>1313</v>
      </c>
      <c r="D621" s="165" t="s">
        <v>136</v>
      </c>
      <c r="E621" s="165" t="s">
        <v>451</v>
      </c>
      <c r="F621" s="171">
        <v>4.2948591</v>
      </c>
      <c r="G621" s="133">
        <v>1.7309033999999999</v>
      </c>
      <c r="H621" s="55">
        <f t="shared" si="18"/>
        <v>1.4812817977017092</v>
      </c>
      <c r="I621" s="87">
        <f t="shared" si="19"/>
        <v>2.7090507102774033E-4</v>
      </c>
      <c r="J621" s="138">
        <v>179.72469620997182</v>
      </c>
      <c r="K621" s="138">
        <v>9.1574500000000008</v>
      </c>
    </row>
    <row r="622" spans="1:11" x14ac:dyDescent="0.2">
      <c r="A622" s="165" t="s">
        <v>3567</v>
      </c>
      <c r="B622" s="165" t="s">
        <v>714</v>
      </c>
      <c r="C622" s="165" t="s">
        <v>411</v>
      </c>
      <c r="D622" s="165" t="s">
        <v>396</v>
      </c>
      <c r="E622" s="165" t="s">
        <v>451</v>
      </c>
      <c r="F622" s="171">
        <v>4.2699288300000005</v>
      </c>
      <c r="G622" s="133">
        <v>3.3078194399999998</v>
      </c>
      <c r="H622" s="55">
        <f t="shared" si="18"/>
        <v>0.29085910142664884</v>
      </c>
      <c r="I622" s="87">
        <f t="shared" si="19"/>
        <v>2.6933255458241835E-4</v>
      </c>
      <c r="J622" s="138">
        <v>2658.5559443652164</v>
      </c>
      <c r="K622" s="138">
        <v>10.01615</v>
      </c>
    </row>
    <row r="623" spans="1:11" x14ac:dyDescent="0.2">
      <c r="A623" s="165" t="s">
        <v>2662</v>
      </c>
      <c r="B623" s="165" t="s">
        <v>2063</v>
      </c>
      <c r="C623" s="165" t="s">
        <v>1510</v>
      </c>
      <c r="D623" s="165" t="s">
        <v>396</v>
      </c>
      <c r="E623" s="165" t="s">
        <v>451</v>
      </c>
      <c r="F623" s="171">
        <v>4.2672349499999997</v>
      </c>
      <c r="G623" s="133">
        <v>3.3338323700000001</v>
      </c>
      <c r="H623" s="55">
        <f t="shared" si="18"/>
        <v>0.2799788580851772</v>
      </c>
      <c r="I623" s="87">
        <f t="shared" si="19"/>
        <v>2.6916263381534584E-4</v>
      </c>
      <c r="J623" s="138">
        <v>177.50913421999999</v>
      </c>
      <c r="K623" s="138">
        <v>70.215800000000002</v>
      </c>
    </row>
    <row r="624" spans="1:11" x14ac:dyDescent="0.2">
      <c r="A624" s="165" t="s">
        <v>1478</v>
      </c>
      <c r="B624" s="165" t="s">
        <v>409</v>
      </c>
      <c r="C624" s="165" t="s">
        <v>1315</v>
      </c>
      <c r="D624" s="165" t="s">
        <v>396</v>
      </c>
      <c r="E624" s="165" t="s">
        <v>138</v>
      </c>
      <c r="F624" s="171">
        <v>4.2624602000000005</v>
      </c>
      <c r="G624" s="133">
        <v>4.9369852400000003</v>
      </c>
      <c r="H624" s="55">
        <f t="shared" si="18"/>
        <v>-0.13662691039359876</v>
      </c>
      <c r="I624" s="87">
        <f t="shared" si="19"/>
        <v>2.6886145886227474E-4</v>
      </c>
      <c r="J624" s="138">
        <v>553.52560616999995</v>
      </c>
      <c r="K624" s="138">
        <v>12.682399999999999</v>
      </c>
    </row>
    <row r="625" spans="1:11" x14ac:dyDescent="0.2">
      <c r="A625" s="165" t="s">
        <v>2524</v>
      </c>
      <c r="B625" s="165" t="s">
        <v>1810</v>
      </c>
      <c r="C625" s="165" t="s">
        <v>411</v>
      </c>
      <c r="D625" s="165" t="s">
        <v>396</v>
      </c>
      <c r="E625" s="165" t="s">
        <v>138</v>
      </c>
      <c r="F625" s="171">
        <v>4.2448100700000007</v>
      </c>
      <c r="G625" s="133">
        <v>7.7014152899999999</v>
      </c>
      <c r="H625" s="55">
        <f t="shared" si="18"/>
        <v>-0.44882727262978173</v>
      </c>
      <c r="I625" s="87">
        <f t="shared" si="19"/>
        <v>2.6774814883045116E-4</v>
      </c>
      <c r="J625" s="138">
        <v>235.30463525940502</v>
      </c>
      <c r="K625" s="138">
        <v>59.8416</v>
      </c>
    </row>
    <row r="626" spans="1:11" x14ac:dyDescent="0.2">
      <c r="A626" s="165" t="s">
        <v>2563</v>
      </c>
      <c r="B626" s="165" t="s">
        <v>849</v>
      </c>
      <c r="C626" s="165" t="s">
        <v>411</v>
      </c>
      <c r="D626" s="165" t="s">
        <v>137</v>
      </c>
      <c r="E626" s="165" t="s">
        <v>451</v>
      </c>
      <c r="F626" s="171">
        <v>4.24315292</v>
      </c>
      <c r="G626" s="133">
        <v>6.1166859499999999</v>
      </c>
      <c r="H626" s="55">
        <f t="shared" si="18"/>
        <v>-0.30629871229534023</v>
      </c>
      <c r="I626" s="87">
        <f t="shared" si="19"/>
        <v>2.6764362145760816E-4</v>
      </c>
      <c r="J626" s="138">
        <v>258.51191572002296</v>
      </c>
      <c r="K626" s="138">
        <v>21.75235</v>
      </c>
    </row>
    <row r="627" spans="1:11" x14ac:dyDescent="0.2">
      <c r="A627" s="165" t="s">
        <v>2766</v>
      </c>
      <c r="B627" s="165" t="s">
        <v>187</v>
      </c>
      <c r="C627" s="165" t="s">
        <v>1509</v>
      </c>
      <c r="D627" s="165" t="s">
        <v>137</v>
      </c>
      <c r="E627" s="165" t="s">
        <v>451</v>
      </c>
      <c r="F627" s="171">
        <v>4.23883104</v>
      </c>
      <c r="G627" s="133">
        <v>0.87808648</v>
      </c>
      <c r="H627" s="55">
        <f t="shared" si="18"/>
        <v>3.8273503083659826</v>
      </c>
      <c r="I627" s="87">
        <f t="shared" si="19"/>
        <v>2.6737101200032155E-4</v>
      </c>
      <c r="J627" s="138">
        <v>44.109237983838995</v>
      </c>
      <c r="K627" s="138">
        <v>46.272649999999999</v>
      </c>
    </row>
    <row r="628" spans="1:11" x14ac:dyDescent="0.2">
      <c r="A628" s="165" t="s">
        <v>1539</v>
      </c>
      <c r="B628" s="165" t="s">
        <v>1540</v>
      </c>
      <c r="C628" s="165" t="s">
        <v>1315</v>
      </c>
      <c r="D628" s="165" t="s">
        <v>396</v>
      </c>
      <c r="E628" s="165" t="s">
        <v>138</v>
      </c>
      <c r="F628" s="171">
        <v>4.2217829</v>
      </c>
      <c r="G628" s="171">
        <v>5.6724468799999999</v>
      </c>
      <c r="H628" s="55">
        <f t="shared" si="18"/>
        <v>-0.25573866281846958</v>
      </c>
      <c r="I628" s="41">
        <f t="shared" si="19"/>
        <v>2.6629567344553854E-4</v>
      </c>
      <c r="J628" s="138">
        <v>181.7799473238</v>
      </c>
      <c r="K628" s="173">
        <v>13.835050000000001</v>
      </c>
    </row>
    <row r="629" spans="1:11" x14ac:dyDescent="0.2">
      <c r="A629" s="165" t="s">
        <v>1158</v>
      </c>
      <c r="B629" s="165" t="s">
        <v>955</v>
      </c>
      <c r="C629" s="165" t="s">
        <v>411</v>
      </c>
      <c r="D629" s="165" t="s">
        <v>137</v>
      </c>
      <c r="E629" s="165" t="s">
        <v>138</v>
      </c>
      <c r="F629" s="171">
        <v>4.2103206100000001</v>
      </c>
      <c r="G629" s="133">
        <v>4.87649343</v>
      </c>
      <c r="H629" s="55">
        <f t="shared" si="18"/>
        <v>-0.13660898544469069</v>
      </c>
      <c r="I629" s="87">
        <f t="shared" si="19"/>
        <v>2.6557267126681963E-4</v>
      </c>
      <c r="J629" s="138">
        <v>98.31105262683387</v>
      </c>
      <c r="K629" s="138">
        <v>72.326949999999997</v>
      </c>
    </row>
    <row r="630" spans="1:11" x14ac:dyDescent="0.2">
      <c r="A630" s="165" t="s">
        <v>3619</v>
      </c>
      <c r="B630" s="165" t="s">
        <v>3620</v>
      </c>
      <c r="C630" s="165" t="s">
        <v>1587</v>
      </c>
      <c r="D630" s="165" t="s">
        <v>137</v>
      </c>
      <c r="E630" s="165" t="s">
        <v>451</v>
      </c>
      <c r="F630" s="171">
        <v>4.2035569400000004</v>
      </c>
      <c r="G630" s="133">
        <v>2.2391483500000002</v>
      </c>
      <c r="H630" s="55">
        <f t="shared" si="18"/>
        <v>0.877301671414491</v>
      </c>
      <c r="I630" s="87">
        <f t="shared" si="19"/>
        <v>2.6514604202029605E-4</v>
      </c>
      <c r="J630" s="138">
        <v>13.737460044258668</v>
      </c>
      <c r="K630" s="138">
        <v>44.268549999999998</v>
      </c>
    </row>
    <row r="631" spans="1:11" x14ac:dyDescent="0.2">
      <c r="A631" s="165" t="s">
        <v>2967</v>
      </c>
      <c r="B631" s="165" t="s">
        <v>864</v>
      </c>
      <c r="C631" s="165" t="s">
        <v>3126</v>
      </c>
      <c r="D631" s="165" t="s">
        <v>137</v>
      </c>
      <c r="E631" s="165" t="s">
        <v>451</v>
      </c>
      <c r="F631" s="171">
        <v>4.1832010099999994</v>
      </c>
      <c r="G631" s="133">
        <v>2.0888083000000002</v>
      </c>
      <c r="H631" s="55">
        <f t="shared" si="18"/>
        <v>1.0026734909086676</v>
      </c>
      <c r="I631" s="87">
        <f t="shared" si="19"/>
        <v>2.6386205934843471E-4</v>
      </c>
      <c r="J631" s="138">
        <v>86.864257840000008</v>
      </c>
      <c r="K631" s="138">
        <v>27.4849</v>
      </c>
    </row>
    <row r="632" spans="1:11" x14ac:dyDescent="0.2">
      <c r="A632" s="165" t="s">
        <v>1153</v>
      </c>
      <c r="B632" s="165" t="s">
        <v>905</v>
      </c>
      <c r="C632" s="165" t="s">
        <v>411</v>
      </c>
      <c r="D632" s="165" t="s">
        <v>396</v>
      </c>
      <c r="E632" s="165" t="s">
        <v>138</v>
      </c>
      <c r="F632" s="171">
        <v>4.1361541700000002</v>
      </c>
      <c r="G632" s="133">
        <v>5.8686230799999999</v>
      </c>
      <c r="H632" s="55">
        <f t="shared" si="18"/>
        <v>-0.2952087544869213</v>
      </c>
      <c r="I632" s="87">
        <f t="shared" si="19"/>
        <v>2.6089450506200178E-4</v>
      </c>
      <c r="J632" s="138">
        <v>898.41780165560215</v>
      </c>
      <c r="K632" s="138">
        <v>8.2527000000000008</v>
      </c>
    </row>
    <row r="633" spans="1:11" x14ac:dyDescent="0.2">
      <c r="A633" s="165" t="s">
        <v>2054</v>
      </c>
      <c r="B633" s="165" t="s">
        <v>2055</v>
      </c>
      <c r="C633" s="165" t="s">
        <v>1320</v>
      </c>
      <c r="D633" s="165" t="s">
        <v>396</v>
      </c>
      <c r="E633" s="165" t="s">
        <v>451</v>
      </c>
      <c r="F633" s="171">
        <v>4.1306904300000005</v>
      </c>
      <c r="G633" s="133">
        <v>3.5542511600000002</v>
      </c>
      <c r="H633" s="55">
        <f t="shared" si="18"/>
        <v>0.16218304336151657</v>
      </c>
      <c r="I633" s="87">
        <f t="shared" si="19"/>
        <v>2.6054987096846955E-4</v>
      </c>
      <c r="J633" s="138">
        <v>613.55936422424395</v>
      </c>
      <c r="K633" s="138">
        <v>46.613799999999998</v>
      </c>
    </row>
    <row r="634" spans="1:11" x14ac:dyDescent="0.2">
      <c r="A634" s="165" t="s">
        <v>2094</v>
      </c>
      <c r="B634" s="165" t="s">
        <v>2095</v>
      </c>
      <c r="C634" s="165" t="s">
        <v>1343</v>
      </c>
      <c r="D634" s="165" t="s">
        <v>137</v>
      </c>
      <c r="E634" s="165" t="s">
        <v>451</v>
      </c>
      <c r="F634" s="171">
        <v>4.1056631800000005</v>
      </c>
      <c r="G634" s="133">
        <v>5.3562647300000004</v>
      </c>
      <c r="H634" s="55">
        <f t="shared" si="18"/>
        <v>-0.23348389466179353</v>
      </c>
      <c r="I634" s="87">
        <f t="shared" si="19"/>
        <v>2.5897123735534847E-4</v>
      </c>
      <c r="J634" s="138">
        <v>293.19641030000003</v>
      </c>
      <c r="K634" s="138">
        <v>13.138450000000001</v>
      </c>
    </row>
    <row r="635" spans="1:11" x14ac:dyDescent="0.2">
      <c r="A635" s="165" t="s">
        <v>2583</v>
      </c>
      <c r="B635" s="165" t="s">
        <v>392</v>
      </c>
      <c r="C635" s="165" t="s">
        <v>1314</v>
      </c>
      <c r="D635" s="165" t="s">
        <v>136</v>
      </c>
      <c r="E635" s="165" t="s">
        <v>451</v>
      </c>
      <c r="F635" s="171">
        <v>4.0988341200000002</v>
      </c>
      <c r="G635" s="133">
        <v>2.1809581900000001</v>
      </c>
      <c r="H635" s="55">
        <f t="shared" si="18"/>
        <v>0.87937308417636384</v>
      </c>
      <c r="I635" s="87">
        <f t="shared" si="19"/>
        <v>2.5854048353053666E-4</v>
      </c>
      <c r="J635" s="138">
        <v>380.21750706159997</v>
      </c>
      <c r="K635" s="138">
        <v>6.4861500000000003</v>
      </c>
    </row>
    <row r="636" spans="1:11" x14ac:dyDescent="0.2">
      <c r="A636" s="165" t="s">
        <v>3150</v>
      </c>
      <c r="B636" s="165" t="s">
        <v>2120</v>
      </c>
      <c r="C636" s="165" t="s">
        <v>411</v>
      </c>
      <c r="D636" s="165" t="s">
        <v>396</v>
      </c>
      <c r="E636" s="165" t="s">
        <v>138</v>
      </c>
      <c r="F636" s="171">
        <v>4.0728602699999996</v>
      </c>
      <c r="G636" s="133">
        <v>3.2986022599999996</v>
      </c>
      <c r="H636" s="55">
        <f t="shared" si="18"/>
        <v>0.23472305812341254</v>
      </c>
      <c r="I636" s="87">
        <f t="shared" si="19"/>
        <v>2.5690214161633648E-4</v>
      </c>
      <c r="J636" s="138">
        <v>201.61588687</v>
      </c>
      <c r="K636" s="138">
        <v>16.511099999999999</v>
      </c>
    </row>
    <row r="637" spans="1:11" x14ac:dyDescent="0.2">
      <c r="A637" s="165" t="s">
        <v>800</v>
      </c>
      <c r="B637" s="165" t="s">
        <v>787</v>
      </c>
      <c r="C637" s="165" t="s">
        <v>1315</v>
      </c>
      <c r="D637" s="165" t="s">
        <v>137</v>
      </c>
      <c r="E637" s="165" t="s">
        <v>451</v>
      </c>
      <c r="F637" s="171">
        <v>4.0725613599999999</v>
      </c>
      <c r="G637" s="133">
        <v>5.2167527400000004</v>
      </c>
      <c r="H637" s="55">
        <f t="shared" si="18"/>
        <v>-0.21933019198452575</v>
      </c>
      <c r="I637" s="87">
        <f t="shared" si="19"/>
        <v>2.5688328739250857E-4</v>
      </c>
      <c r="J637" s="138">
        <v>170.49950434390627</v>
      </c>
      <c r="K637" s="138">
        <v>12.63185</v>
      </c>
    </row>
    <row r="638" spans="1:11" x14ac:dyDescent="0.2">
      <c r="A638" s="165" t="s">
        <v>1928</v>
      </c>
      <c r="B638" s="165" t="s">
        <v>1929</v>
      </c>
      <c r="C638" s="165" t="s">
        <v>411</v>
      </c>
      <c r="D638" s="165" t="s">
        <v>137</v>
      </c>
      <c r="E638" s="165" t="s">
        <v>138</v>
      </c>
      <c r="F638" s="171">
        <v>4.0664524599999998</v>
      </c>
      <c r="G638" s="133">
        <v>2.6370198399999998</v>
      </c>
      <c r="H638" s="55">
        <f t="shared" si="18"/>
        <v>0.54206365773872989</v>
      </c>
      <c r="I638" s="87">
        <f t="shared" si="19"/>
        <v>2.5649795880550055E-4</v>
      </c>
      <c r="J638" s="138">
        <v>270.01931178591917</v>
      </c>
      <c r="K638" s="138">
        <v>12.2561</v>
      </c>
    </row>
    <row r="639" spans="1:11" x14ac:dyDescent="0.2">
      <c r="A639" s="165" t="s">
        <v>560</v>
      </c>
      <c r="B639" s="165" t="s">
        <v>313</v>
      </c>
      <c r="C639" s="165" t="s">
        <v>1511</v>
      </c>
      <c r="D639" s="165" t="s">
        <v>136</v>
      </c>
      <c r="E639" s="165" t="s">
        <v>451</v>
      </c>
      <c r="F639" s="171">
        <v>4.04125216</v>
      </c>
      <c r="G639" s="133">
        <v>2.8481796099999999</v>
      </c>
      <c r="H639" s="55">
        <f t="shared" si="18"/>
        <v>0.41888950605892439</v>
      </c>
      <c r="I639" s="87">
        <f t="shared" si="19"/>
        <v>2.549084097882999E-4</v>
      </c>
      <c r="J639" s="138">
        <v>59.511607222017751</v>
      </c>
      <c r="K639" s="138">
        <v>20.133500000000002</v>
      </c>
    </row>
    <row r="640" spans="1:11" x14ac:dyDescent="0.2">
      <c r="A640" s="165" t="s">
        <v>1444</v>
      </c>
      <c r="B640" s="165" t="s">
        <v>1915</v>
      </c>
      <c r="C640" s="165" t="s">
        <v>1314</v>
      </c>
      <c r="D640" s="165" t="s">
        <v>136</v>
      </c>
      <c r="E640" s="165" t="s">
        <v>138</v>
      </c>
      <c r="F640" s="171">
        <v>4.0394680999999997</v>
      </c>
      <c r="G640" s="133">
        <v>4.4706086799999998</v>
      </c>
      <c r="H640" s="55">
        <f t="shared" si="18"/>
        <v>-9.6438899232844544E-2</v>
      </c>
      <c r="I640" s="87">
        <f t="shared" si="19"/>
        <v>2.5479587736528799E-4</v>
      </c>
      <c r="J640" s="138">
        <v>123.5315268288</v>
      </c>
      <c r="K640" s="138">
        <v>25.114899999999999</v>
      </c>
    </row>
    <row r="641" spans="1:11" x14ac:dyDescent="0.2">
      <c r="A641" s="165" t="s">
        <v>3052</v>
      </c>
      <c r="B641" s="165" t="s">
        <v>3053</v>
      </c>
      <c r="C641" s="165" t="s">
        <v>1510</v>
      </c>
      <c r="D641" s="165" t="s">
        <v>137</v>
      </c>
      <c r="E641" s="165" t="s">
        <v>138</v>
      </c>
      <c r="F641" s="171">
        <v>4.0311964099999997</v>
      </c>
      <c r="G641" s="171">
        <v>4.3362830399999996</v>
      </c>
      <c r="H641" s="55">
        <f t="shared" si="18"/>
        <v>-7.0356714998936032E-2</v>
      </c>
      <c r="I641" s="41">
        <f t="shared" si="19"/>
        <v>2.5427412735794328E-4</v>
      </c>
      <c r="J641" s="138">
        <v>168.43655053848045</v>
      </c>
      <c r="K641" s="173">
        <v>51.01755</v>
      </c>
    </row>
    <row r="642" spans="1:11" x14ac:dyDescent="0.2">
      <c r="A642" s="165" t="s">
        <v>3056</v>
      </c>
      <c r="B642" s="165" t="s">
        <v>3057</v>
      </c>
      <c r="C642" s="165" t="s">
        <v>1510</v>
      </c>
      <c r="D642" s="165" t="s">
        <v>137</v>
      </c>
      <c r="E642" s="165" t="s">
        <v>451</v>
      </c>
      <c r="F642" s="171">
        <v>4.0177624999999999</v>
      </c>
      <c r="G642" s="171">
        <v>1.5770796499999999</v>
      </c>
      <c r="H642" s="55">
        <f t="shared" si="18"/>
        <v>1.5475964387721319</v>
      </c>
      <c r="I642" s="41">
        <f t="shared" si="19"/>
        <v>2.5342676211079695E-4</v>
      </c>
      <c r="J642" s="138">
        <v>53.025308350000003</v>
      </c>
      <c r="K642" s="173">
        <v>19.968900000000001</v>
      </c>
    </row>
    <row r="643" spans="1:11" x14ac:dyDescent="0.2">
      <c r="A643" s="165" t="s">
        <v>3932</v>
      </c>
      <c r="B643" s="165" t="s">
        <v>1555</v>
      </c>
      <c r="C643" s="165" t="s">
        <v>1314</v>
      </c>
      <c r="D643" s="165" t="s">
        <v>136</v>
      </c>
      <c r="E643" s="165" t="s">
        <v>451</v>
      </c>
      <c r="F643" s="171">
        <v>4.0155441500000002</v>
      </c>
      <c r="G643" s="133">
        <v>6.2510240599999998</v>
      </c>
      <c r="H643" s="55">
        <f t="shared" si="18"/>
        <v>-0.3576181900026153</v>
      </c>
      <c r="I643" s="87">
        <f t="shared" si="19"/>
        <v>2.5328683615506205E-4</v>
      </c>
      <c r="J643" s="138">
        <v>109.53794450929689</v>
      </c>
      <c r="K643" s="138">
        <v>50.961399999999998</v>
      </c>
    </row>
    <row r="644" spans="1:11" x14ac:dyDescent="0.2">
      <c r="A644" s="165" t="s">
        <v>2481</v>
      </c>
      <c r="B644" s="165" t="s">
        <v>1410</v>
      </c>
      <c r="C644" s="165" t="s">
        <v>411</v>
      </c>
      <c r="D644" s="165" t="s">
        <v>396</v>
      </c>
      <c r="E644" s="165" t="s">
        <v>138</v>
      </c>
      <c r="F644" s="171">
        <v>3.9816645299999998</v>
      </c>
      <c r="G644" s="133">
        <v>3.97361225</v>
      </c>
      <c r="H644" s="55">
        <f t="shared" si="18"/>
        <v>2.0264382867249964E-3</v>
      </c>
      <c r="I644" s="87">
        <f t="shared" si="19"/>
        <v>2.5114982521971075E-4</v>
      </c>
      <c r="J644" s="138">
        <v>637.53359715597094</v>
      </c>
      <c r="K644" s="138">
        <v>19.522649999999999</v>
      </c>
    </row>
    <row r="645" spans="1:11" x14ac:dyDescent="0.2">
      <c r="A645" s="165" t="s">
        <v>3778</v>
      </c>
      <c r="B645" s="165" t="s">
        <v>2945</v>
      </c>
      <c r="C645" s="165" t="s">
        <v>1314</v>
      </c>
      <c r="D645" s="165" t="s">
        <v>137</v>
      </c>
      <c r="E645" s="165" t="s">
        <v>138</v>
      </c>
      <c r="F645" s="171">
        <v>3.9669102500000002</v>
      </c>
      <c r="G645" s="133">
        <v>4.4367521100000005</v>
      </c>
      <c r="H645" s="55">
        <f t="shared" si="18"/>
        <v>-0.10589770362446516</v>
      </c>
      <c r="I645" s="87">
        <f t="shared" si="19"/>
        <v>2.5021917553405212E-4</v>
      </c>
      <c r="J645" s="138">
        <v>127.26145235</v>
      </c>
      <c r="K645" s="138">
        <v>75.843500000000006</v>
      </c>
    </row>
    <row r="646" spans="1:11" x14ac:dyDescent="0.2">
      <c r="A646" s="165" t="s">
        <v>3091</v>
      </c>
      <c r="B646" s="165" t="s">
        <v>2347</v>
      </c>
      <c r="C646" s="165" t="s">
        <v>1313</v>
      </c>
      <c r="D646" s="165" t="s">
        <v>137</v>
      </c>
      <c r="E646" s="165" t="s">
        <v>451</v>
      </c>
      <c r="F646" s="171">
        <v>3.9595469799999998</v>
      </c>
      <c r="G646" s="133">
        <v>5.6031774000000008</v>
      </c>
      <c r="H646" s="55">
        <f t="shared" si="18"/>
        <v>-0.29333899369311434</v>
      </c>
      <c r="I646" s="87">
        <f t="shared" si="19"/>
        <v>2.4975472556354049E-4</v>
      </c>
      <c r="J646" s="138">
        <v>512.55075318929096</v>
      </c>
      <c r="K646" s="138">
        <v>11.6052</v>
      </c>
    </row>
    <row r="647" spans="1:11" x14ac:dyDescent="0.2">
      <c r="A647" s="165" t="s">
        <v>3220</v>
      </c>
      <c r="B647" s="165" t="s">
        <v>3221</v>
      </c>
      <c r="C647" s="165" t="s">
        <v>1420</v>
      </c>
      <c r="D647" s="165" t="s">
        <v>137</v>
      </c>
      <c r="E647" s="165" t="s">
        <v>451</v>
      </c>
      <c r="F647" s="171">
        <v>3.9560401700000001</v>
      </c>
      <c r="G647" s="171">
        <v>2.2916426599999999</v>
      </c>
      <c r="H647" s="55">
        <f t="shared" ref="H647:H710" si="20">IF(ISERROR(F647/G647-1),"",IF((F647/G647-1)&gt;10000%,"",F647/G647-1))</f>
        <v>0.72629015816977338</v>
      </c>
      <c r="I647" s="41">
        <f t="shared" ref="I647:I710" si="21">F647/$F$1639</f>
        <v>2.4953352794331339E-4</v>
      </c>
      <c r="J647" s="138">
        <v>33.399797926399486</v>
      </c>
      <c r="K647" s="173">
        <v>25.001249999999999</v>
      </c>
    </row>
    <row r="648" spans="1:11" x14ac:dyDescent="0.2">
      <c r="A648" s="165" t="s">
        <v>1125</v>
      </c>
      <c r="B648" s="165" t="s">
        <v>1003</v>
      </c>
      <c r="C648" s="165" t="s">
        <v>411</v>
      </c>
      <c r="D648" s="165" t="s">
        <v>396</v>
      </c>
      <c r="E648" s="165" t="s">
        <v>138</v>
      </c>
      <c r="F648" s="171">
        <v>3.9136409300000001</v>
      </c>
      <c r="G648" s="133">
        <v>5.2802297500000002</v>
      </c>
      <c r="H648" s="55">
        <f t="shared" si="20"/>
        <v>-0.2588123783818308</v>
      </c>
      <c r="I648" s="87">
        <f t="shared" si="21"/>
        <v>2.4685912842140078E-4</v>
      </c>
      <c r="J648" s="138">
        <v>126.7655521022867</v>
      </c>
      <c r="K648" s="138">
        <v>16.499700000000001</v>
      </c>
    </row>
    <row r="649" spans="1:11" x14ac:dyDescent="0.2">
      <c r="A649" s="165" t="s">
        <v>868</v>
      </c>
      <c r="B649" s="165" t="s">
        <v>31</v>
      </c>
      <c r="C649" s="165" t="s">
        <v>1511</v>
      </c>
      <c r="D649" s="165" t="s">
        <v>137</v>
      </c>
      <c r="E649" s="165" t="s">
        <v>138</v>
      </c>
      <c r="F649" s="171">
        <v>3.9119951800000003</v>
      </c>
      <c r="G649" s="133">
        <v>1.82154116</v>
      </c>
      <c r="H649" s="55">
        <f t="shared" si="20"/>
        <v>1.1476293074815835</v>
      </c>
      <c r="I649" s="87">
        <f t="shared" si="21"/>
        <v>2.4675532012169568E-4</v>
      </c>
      <c r="J649" s="138">
        <v>35.900762710000002</v>
      </c>
      <c r="K649" s="138">
        <v>9.7067499999999995</v>
      </c>
    </row>
    <row r="650" spans="1:11" x14ac:dyDescent="0.2">
      <c r="A650" s="165" t="s">
        <v>2675</v>
      </c>
      <c r="B650" s="165" t="s">
        <v>230</v>
      </c>
      <c r="C650" s="165" t="s">
        <v>1509</v>
      </c>
      <c r="D650" s="165" t="s">
        <v>137</v>
      </c>
      <c r="E650" s="165" t="s">
        <v>138</v>
      </c>
      <c r="F650" s="171">
        <v>3.9006384500000002</v>
      </c>
      <c r="G650" s="133">
        <v>4.7998893300000001</v>
      </c>
      <c r="H650" s="55">
        <f t="shared" si="20"/>
        <v>-0.18734825288148882</v>
      </c>
      <c r="I650" s="87">
        <f t="shared" si="21"/>
        <v>2.4603897630792705E-4</v>
      </c>
      <c r="J650" s="138">
        <v>148.28981393939998</v>
      </c>
      <c r="K650" s="138">
        <v>9.6027500000000003</v>
      </c>
    </row>
    <row r="651" spans="1:11" x14ac:dyDescent="0.2">
      <c r="A651" s="165" t="s">
        <v>2730</v>
      </c>
      <c r="B651" s="165" t="s">
        <v>608</v>
      </c>
      <c r="C651" s="165" t="s">
        <v>1509</v>
      </c>
      <c r="D651" s="165" t="s">
        <v>396</v>
      </c>
      <c r="E651" s="165" t="s">
        <v>138</v>
      </c>
      <c r="F651" s="171">
        <v>3.8918443799999998</v>
      </c>
      <c r="G651" s="133">
        <v>2.0558654199999999</v>
      </c>
      <c r="H651" s="55">
        <f t="shared" si="20"/>
        <v>0.89304433166641806</v>
      </c>
      <c r="I651" s="87">
        <f t="shared" si="21"/>
        <v>2.4548427635095451E-4</v>
      </c>
      <c r="J651" s="138">
        <v>183.06086924419998</v>
      </c>
      <c r="K651" s="138">
        <v>23.285699999999999</v>
      </c>
    </row>
    <row r="652" spans="1:11" x14ac:dyDescent="0.2">
      <c r="A652" s="165" t="s">
        <v>562</v>
      </c>
      <c r="B652" s="165" t="s">
        <v>112</v>
      </c>
      <c r="C652" s="165" t="s">
        <v>1511</v>
      </c>
      <c r="D652" s="165" t="s">
        <v>137</v>
      </c>
      <c r="E652" s="165" t="s">
        <v>138</v>
      </c>
      <c r="F652" s="171">
        <v>3.8810331200000001</v>
      </c>
      <c r="G652" s="133">
        <v>0.85866629000000005</v>
      </c>
      <c r="H652" s="55">
        <f t="shared" si="20"/>
        <v>3.5198386907677488</v>
      </c>
      <c r="I652" s="87">
        <f t="shared" si="21"/>
        <v>2.4480233892530087E-4</v>
      </c>
      <c r="J652" s="138">
        <v>320.27795139</v>
      </c>
      <c r="K652" s="138">
        <v>19.814450000000001</v>
      </c>
    </row>
    <row r="653" spans="1:11" x14ac:dyDescent="0.2">
      <c r="A653" s="165" t="s">
        <v>3165</v>
      </c>
      <c r="B653" s="165" t="s">
        <v>2929</v>
      </c>
      <c r="C653" s="165" t="s">
        <v>411</v>
      </c>
      <c r="D653" s="165" t="s">
        <v>396</v>
      </c>
      <c r="E653" s="165" t="s">
        <v>451</v>
      </c>
      <c r="F653" s="171">
        <v>3.8763975799999999</v>
      </c>
      <c r="G653" s="133">
        <v>4.6063130700000006</v>
      </c>
      <c r="H653" s="55">
        <f t="shared" si="20"/>
        <v>-0.15845980915925906</v>
      </c>
      <c r="I653" s="87">
        <f t="shared" si="21"/>
        <v>2.4450994486446847E-4</v>
      </c>
      <c r="J653" s="138">
        <v>233.02518971999999</v>
      </c>
      <c r="K653" s="138">
        <v>34.180050000000001</v>
      </c>
    </row>
    <row r="654" spans="1:11" x14ac:dyDescent="0.2">
      <c r="A654" s="165" t="s">
        <v>2637</v>
      </c>
      <c r="B654" s="165" t="s">
        <v>1426</v>
      </c>
      <c r="C654" s="165" t="s">
        <v>1510</v>
      </c>
      <c r="D654" s="165" t="s">
        <v>137</v>
      </c>
      <c r="E654" s="165" t="s">
        <v>451</v>
      </c>
      <c r="F654" s="171">
        <v>3.8654931499999998</v>
      </c>
      <c r="G654" s="133">
        <v>4.2063650099999998</v>
      </c>
      <c r="H654" s="55">
        <f t="shared" si="20"/>
        <v>-8.1037156592361437E-2</v>
      </c>
      <c r="I654" s="87">
        <f t="shared" si="21"/>
        <v>2.438221305928275E-4</v>
      </c>
      <c r="J654" s="138">
        <v>807.82654890828633</v>
      </c>
      <c r="K654" s="138">
        <v>20.381499999999999</v>
      </c>
    </row>
    <row r="655" spans="1:11" x14ac:dyDescent="0.2">
      <c r="A655" s="165" t="s">
        <v>3488</v>
      </c>
      <c r="B655" s="165" t="s">
        <v>1069</v>
      </c>
      <c r="C655" s="165" t="s">
        <v>1314</v>
      </c>
      <c r="D655" s="165" t="s">
        <v>137</v>
      </c>
      <c r="E655" s="165" t="s">
        <v>138</v>
      </c>
      <c r="F655" s="171">
        <v>3.8628511200000002</v>
      </c>
      <c r="G655" s="133">
        <v>1.7606841799999999</v>
      </c>
      <c r="H655" s="55">
        <f t="shared" si="20"/>
        <v>1.1939489000236261</v>
      </c>
      <c r="I655" s="87">
        <f t="shared" si="21"/>
        <v>2.4365548034700049E-4</v>
      </c>
      <c r="J655" s="138">
        <v>91.63092202</v>
      </c>
      <c r="K655" s="138">
        <v>24.4971</v>
      </c>
    </row>
    <row r="656" spans="1:11" x14ac:dyDescent="0.2">
      <c r="A656" s="165" t="s">
        <v>1141</v>
      </c>
      <c r="B656" s="165" t="s">
        <v>917</v>
      </c>
      <c r="C656" s="165" t="s">
        <v>411</v>
      </c>
      <c r="D656" s="165" t="s">
        <v>396</v>
      </c>
      <c r="E656" s="165" t="s">
        <v>138</v>
      </c>
      <c r="F656" s="171">
        <v>3.8628006699999999</v>
      </c>
      <c r="G656" s="133">
        <v>3.39184054</v>
      </c>
      <c r="H656" s="55">
        <f t="shared" si="20"/>
        <v>0.13885090541432121</v>
      </c>
      <c r="I656" s="87">
        <f t="shared" si="21"/>
        <v>2.4365229813298248E-4</v>
      </c>
      <c r="J656" s="138">
        <v>175.11331437587086</v>
      </c>
      <c r="K656" s="138">
        <v>46.588999999999999</v>
      </c>
    </row>
    <row r="657" spans="1:11" x14ac:dyDescent="0.2">
      <c r="A657" s="165" t="s">
        <v>3776</v>
      </c>
      <c r="B657" s="165" t="s">
        <v>774</v>
      </c>
      <c r="C657" s="165" t="s">
        <v>1511</v>
      </c>
      <c r="D657" s="165" t="s">
        <v>137</v>
      </c>
      <c r="E657" s="165" t="s">
        <v>138</v>
      </c>
      <c r="F657" s="171">
        <v>3.8525616499999997</v>
      </c>
      <c r="G657" s="133">
        <v>2.6543136400000003</v>
      </c>
      <c r="H657" s="55">
        <f t="shared" si="20"/>
        <v>0.45143422086321316</v>
      </c>
      <c r="I657" s="87">
        <f t="shared" si="21"/>
        <v>2.4300645565578585E-4</v>
      </c>
      <c r="J657" s="138">
        <v>35.643412299999994</v>
      </c>
      <c r="K657" s="138">
        <v>31.015899999999998</v>
      </c>
    </row>
    <row r="658" spans="1:11" x14ac:dyDescent="0.2">
      <c r="A658" s="165" t="s">
        <v>2644</v>
      </c>
      <c r="B658" s="165" t="s">
        <v>480</v>
      </c>
      <c r="C658" s="165" t="s">
        <v>1510</v>
      </c>
      <c r="D658" s="165" t="s">
        <v>396</v>
      </c>
      <c r="E658" s="165" t="s">
        <v>138</v>
      </c>
      <c r="F658" s="171">
        <v>3.7754255400000001</v>
      </c>
      <c r="G658" s="133">
        <v>2.6570809799999999</v>
      </c>
      <c r="H658" s="55">
        <f t="shared" si="20"/>
        <v>0.42089216264684581</v>
      </c>
      <c r="I658" s="87">
        <f t="shared" si="21"/>
        <v>2.381409727908524E-4</v>
      </c>
      <c r="J658" s="138">
        <v>79.759203280499989</v>
      </c>
      <c r="K658" s="138">
        <v>22.951149999999998</v>
      </c>
    </row>
    <row r="659" spans="1:11" x14ac:dyDescent="0.2">
      <c r="A659" s="165" t="s">
        <v>2749</v>
      </c>
      <c r="B659" s="165" t="s">
        <v>1728</v>
      </c>
      <c r="C659" s="165" t="s">
        <v>1509</v>
      </c>
      <c r="D659" s="165" t="s">
        <v>396</v>
      </c>
      <c r="E659" s="165" t="s">
        <v>138</v>
      </c>
      <c r="F659" s="171">
        <v>3.7681690400000001</v>
      </c>
      <c r="G659" s="133">
        <v>5.6806949699999993</v>
      </c>
      <c r="H659" s="55">
        <f t="shared" si="20"/>
        <v>-0.33667111860434917</v>
      </c>
      <c r="I659" s="87">
        <f t="shared" si="21"/>
        <v>2.3768325750796621E-4</v>
      </c>
      <c r="J659" s="138">
        <v>816.456629566782</v>
      </c>
      <c r="K659" s="138">
        <v>31.360849999999999</v>
      </c>
    </row>
    <row r="660" spans="1:11" x14ac:dyDescent="0.2">
      <c r="A660" s="165" t="s">
        <v>2457</v>
      </c>
      <c r="B660" s="165" t="s">
        <v>597</v>
      </c>
      <c r="C660" s="165" t="s">
        <v>3126</v>
      </c>
      <c r="D660" s="165" t="s">
        <v>136</v>
      </c>
      <c r="E660" s="165" t="s">
        <v>451</v>
      </c>
      <c r="F660" s="171">
        <v>3.7652239999999999</v>
      </c>
      <c r="G660" s="133">
        <v>4.8440281799999996</v>
      </c>
      <c r="H660" s="55">
        <f t="shared" si="20"/>
        <v>-0.22270807268507664</v>
      </c>
      <c r="I660" s="87">
        <f t="shared" si="21"/>
        <v>2.3749749442428798E-4</v>
      </c>
      <c r="J660" s="138">
        <v>903.51094847000002</v>
      </c>
      <c r="K660" s="138">
        <v>6.7610000000000001</v>
      </c>
    </row>
    <row r="661" spans="1:11" x14ac:dyDescent="0.2">
      <c r="A661" s="165" t="s">
        <v>3193</v>
      </c>
      <c r="B661" s="165" t="s">
        <v>823</v>
      </c>
      <c r="C661" s="165" t="s">
        <v>411</v>
      </c>
      <c r="D661" s="165" t="s">
        <v>396</v>
      </c>
      <c r="E661" s="165" t="s">
        <v>138</v>
      </c>
      <c r="F661" s="171">
        <v>3.72086052</v>
      </c>
      <c r="G661" s="133">
        <v>2.0788916999999998</v>
      </c>
      <c r="H661" s="55">
        <f t="shared" si="20"/>
        <v>0.78982893625483253</v>
      </c>
      <c r="I661" s="87">
        <f t="shared" si="21"/>
        <v>2.3469919733918972E-4</v>
      </c>
      <c r="J661" s="138">
        <v>201.01936171625277</v>
      </c>
      <c r="K661" s="138">
        <v>29.739100000000001</v>
      </c>
    </row>
    <row r="662" spans="1:11" x14ac:dyDescent="0.2">
      <c r="A662" s="165" t="s">
        <v>820</v>
      </c>
      <c r="B662" s="165" t="s">
        <v>818</v>
      </c>
      <c r="C662" s="165" t="s">
        <v>1511</v>
      </c>
      <c r="D662" s="165" t="s">
        <v>137</v>
      </c>
      <c r="E662" s="165" t="s">
        <v>138</v>
      </c>
      <c r="F662" s="171">
        <v>3.7132250400000002</v>
      </c>
      <c r="G662" s="133">
        <v>5.5713990899999999</v>
      </c>
      <c r="H662" s="55">
        <f t="shared" si="20"/>
        <v>-0.33352018406565087</v>
      </c>
      <c r="I662" s="87">
        <f t="shared" si="21"/>
        <v>2.3421757728983098E-4</v>
      </c>
      <c r="J662" s="138">
        <v>372.32907078</v>
      </c>
      <c r="K662" s="138">
        <v>31.4986</v>
      </c>
    </row>
    <row r="663" spans="1:11" x14ac:dyDescent="0.2">
      <c r="A663" s="165" t="s">
        <v>2497</v>
      </c>
      <c r="B663" s="165" t="s">
        <v>1055</v>
      </c>
      <c r="C663" s="165" t="s">
        <v>411</v>
      </c>
      <c r="D663" s="165" t="s">
        <v>396</v>
      </c>
      <c r="E663" s="165" t="s">
        <v>451</v>
      </c>
      <c r="F663" s="171">
        <v>3.6858012999999996</v>
      </c>
      <c r="G663" s="133">
        <v>2.7409893199999997</v>
      </c>
      <c r="H663" s="55">
        <f t="shared" si="20"/>
        <v>0.34469743209360626</v>
      </c>
      <c r="I663" s="87">
        <f t="shared" si="21"/>
        <v>2.3248778125704693E-4</v>
      </c>
      <c r="J663" s="138">
        <v>513.15217699368907</v>
      </c>
      <c r="K663" s="138">
        <v>17.713950000000001</v>
      </c>
    </row>
    <row r="664" spans="1:11" x14ac:dyDescent="0.2">
      <c r="A664" s="165" t="s">
        <v>2832</v>
      </c>
      <c r="B664" s="165" t="s">
        <v>213</v>
      </c>
      <c r="C664" s="165" t="s">
        <v>1509</v>
      </c>
      <c r="D664" s="165" t="s">
        <v>136</v>
      </c>
      <c r="E664" s="165" t="s">
        <v>451</v>
      </c>
      <c r="F664" s="171">
        <v>3.6674146299999997</v>
      </c>
      <c r="G664" s="133">
        <v>3.4608869900000001</v>
      </c>
      <c r="H664" s="55">
        <f t="shared" si="20"/>
        <v>5.9674771408817273E-2</v>
      </c>
      <c r="I664" s="87">
        <f t="shared" si="21"/>
        <v>2.3132801279285829E-4</v>
      </c>
      <c r="J664" s="138">
        <v>196.538988765733</v>
      </c>
      <c r="K664" s="138">
        <v>27.09395</v>
      </c>
    </row>
    <row r="665" spans="1:11" x14ac:dyDescent="0.2">
      <c r="A665" s="165" t="s">
        <v>3169</v>
      </c>
      <c r="B665" s="165" t="s">
        <v>3014</v>
      </c>
      <c r="C665" s="165" t="s">
        <v>411</v>
      </c>
      <c r="D665" s="165" t="s">
        <v>396</v>
      </c>
      <c r="E665" s="165" t="s">
        <v>138</v>
      </c>
      <c r="F665" s="171">
        <v>3.65668097</v>
      </c>
      <c r="G665" s="171">
        <v>3.9798586499999997</v>
      </c>
      <c r="H665" s="55">
        <f t="shared" si="20"/>
        <v>-8.1203306052088031E-2</v>
      </c>
      <c r="I665" s="41">
        <f t="shared" si="21"/>
        <v>2.3065097011066936E-4</v>
      </c>
      <c r="J665" s="138">
        <v>98.278725800000004</v>
      </c>
      <c r="K665" s="173">
        <v>37.2333</v>
      </c>
    </row>
    <row r="666" spans="1:11" x14ac:dyDescent="0.2">
      <c r="A666" s="165" t="s">
        <v>3161</v>
      </c>
      <c r="B666" s="165" t="s">
        <v>1981</v>
      </c>
      <c r="C666" s="165" t="s">
        <v>411</v>
      </c>
      <c r="D666" s="165" t="s">
        <v>396</v>
      </c>
      <c r="E666" s="165" t="s">
        <v>138</v>
      </c>
      <c r="F666" s="171">
        <v>3.6347193099999999</v>
      </c>
      <c r="G666" s="133">
        <v>2.90680118</v>
      </c>
      <c r="H666" s="55">
        <f t="shared" si="20"/>
        <v>0.25041896054273649</v>
      </c>
      <c r="I666" s="87">
        <f t="shared" si="21"/>
        <v>2.2926570346427645E-4</v>
      </c>
      <c r="J666" s="138">
        <v>241.18253820998282</v>
      </c>
      <c r="K666" s="138">
        <v>24.785499999999999</v>
      </c>
    </row>
    <row r="667" spans="1:11" x14ac:dyDescent="0.2">
      <c r="A667" s="165" t="s">
        <v>2531</v>
      </c>
      <c r="B667" s="165" t="s">
        <v>715</v>
      </c>
      <c r="C667" s="165" t="s">
        <v>411</v>
      </c>
      <c r="D667" s="165" t="s">
        <v>137</v>
      </c>
      <c r="E667" s="165" t="s">
        <v>451</v>
      </c>
      <c r="F667" s="171">
        <v>3.6286357000000002</v>
      </c>
      <c r="G667" s="171">
        <v>4.6634071600000002</v>
      </c>
      <c r="H667" s="55">
        <f t="shared" si="20"/>
        <v>-0.22189172519090095</v>
      </c>
      <c r="I667" s="41">
        <f t="shared" si="21"/>
        <v>2.2888197008425591E-4</v>
      </c>
      <c r="J667" s="138">
        <v>209.69566447999998</v>
      </c>
      <c r="K667" s="173">
        <v>21.110749999999999</v>
      </c>
    </row>
    <row r="668" spans="1:11" x14ac:dyDescent="0.2">
      <c r="A668" s="165" t="s">
        <v>3222</v>
      </c>
      <c r="B668" s="165" t="s">
        <v>3223</v>
      </c>
      <c r="C668" s="165" t="s">
        <v>1511</v>
      </c>
      <c r="D668" s="165" t="s">
        <v>137</v>
      </c>
      <c r="E668" s="165" t="s">
        <v>138</v>
      </c>
      <c r="F668" s="171">
        <v>3.6258948900000001</v>
      </c>
      <c r="G668" s="171">
        <v>2.2841767100000001</v>
      </c>
      <c r="H668" s="55">
        <f t="shared" si="20"/>
        <v>0.58739683936274778</v>
      </c>
      <c r="I668" s="41">
        <f t="shared" si="21"/>
        <v>2.2870908913276587E-4</v>
      </c>
      <c r="J668" s="138">
        <v>180.51763428000001</v>
      </c>
      <c r="K668" s="173">
        <v>26.12575</v>
      </c>
    </row>
    <row r="669" spans="1:11" x14ac:dyDescent="0.2">
      <c r="A669" s="165" t="s">
        <v>3102</v>
      </c>
      <c r="B669" s="165" t="s">
        <v>1577</v>
      </c>
      <c r="C669" s="165" t="s">
        <v>1313</v>
      </c>
      <c r="D669" s="165" t="s">
        <v>136</v>
      </c>
      <c r="E669" s="165" t="s">
        <v>451</v>
      </c>
      <c r="F669" s="171">
        <v>3.6094508300000001</v>
      </c>
      <c r="G669" s="133">
        <v>0.96462519999999996</v>
      </c>
      <c r="H669" s="55">
        <f t="shared" si="20"/>
        <v>2.7418168528045923</v>
      </c>
      <c r="I669" s="87">
        <f t="shared" si="21"/>
        <v>2.2767185388509865E-4</v>
      </c>
      <c r="J669" s="138">
        <v>552.51496097994948</v>
      </c>
      <c r="K669" s="138">
        <v>13.285500000000001</v>
      </c>
    </row>
    <row r="670" spans="1:11" x14ac:dyDescent="0.2">
      <c r="A670" s="165" t="s">
        <v>2773</v>
      </c>
      <c r="B670" s="165" t="s">
        <v>91</v>
      </c>
      <c r="C670" s="165" t="s">
        <v>1509</v>
      </c>
      <c r="D670" s="165" t="s">
        <v>136</v>
      </c>
      <c r="E670" s="165" t="s">
        <v>451</v>
      </c>
      <c r="F670" s="171">
        <v>3.5713462699999998</v>
      </c>
      <c r="G670" s="133">
        <v>2.2727662999999998</v>
      </c>
      <c r="H670" s="55">
        <f t="shared" si="20"/>
        <v>0.57136537531377507</v>
      </c>
      <c r="I670" s="87">
        <f t="shared" si="21"/>
        <v>2.2526834813719625E-4</v>
      </c>
      <c r="J670" s="138">
        <v>71.462143443662001</v>
      </c>
      <c r="K670" s="138">
        <v>73.493700000000004</v>
      </c>
    </row>
    <row r="671" spans="1:11" x14ac:dyDescent="0.2">
      <c r="A671" s="165" t="s">
        <v>2026</v>
      </c>
      <c r="B671" s="165" t="s">
        <v>2027</v>
      </c>
      <c r="C671" s="165" t="s">
        <v>411</v>
      </c>
      <c r="D671" s="165" t="s">
        <v>396</v>
      </c>
      <c r="E671" s="165" t="s">
        <v>138</v>
      </c>
      <c r="F671" s="171">
        <v>3.5709035899999999</v>
      </c>
      <c r="G671" s="133">
        <v>5.0332344899999999</v>
      </c>
      <c r="H671" s="55">
        <f t="shared" si="20"/>
        <v>-0.29053502333446812</v>
      </c>
      <c r="I671" s="87">
        <f t="shared" si="21"/>
        <v>2.252404253918744E-4</v>
      </c>
      <c r="J671" s="138">
        <v>177.19574448815672</v>
      </c>
      <c r="K671" s="138">
        <v>19.6968</v>
      </c>
    </row>
    <row r="672" spans="1:11" x14ac:dyDescent="0.2">
      <c r="A672" s="165" t="s">
        <v>2596</v>
      </c>
      <c r="B672" s="165" t="s">
        <v>1845</v>
      </c>
      <c r="C672" s="165" t="s">
        <v>1314</v>
      </c>
      <c r="D672" s="165" t="s">
        <v>136</v>
      </c>
      <c r="E672" s="165" t="s">
        <v>451</v>
      </c>
      <c r="F672" s="171">
        <v>3.56069938</v>
      </c>
      <c r="G672" s="133">
        <v>3.3817939300000002</v>
      </c>
      <c r="H672" s="55">
        <f t="shared" si="20"/>
        <v>5.2902528570095253E-2</v>
      </c>
      <c r="I672" s="87">
        <f t="shared" si="21"/>
        <v>2.2459677861081189E-4</v>
      </c>
      <c r="J672" s="138">
        <v>136.89547515642252</v>
      </c>
      <c r="K672" s="138">
        <v>16.263549999999999</v>
      </c>
    </row>
    <row r="673" spans="1:11" x14ac:dyDescent="0.2">
      <c r="A673" s="165" t="s">
        <v>3760</v>
      </c>
      <c r="B673" s="165" t="s">
        <v>3761</v>
      </c>
      <c r="C673" s="170" t="s">
        <v>1313</v>
      </c>
      <c r="D673" s="170" t="s">
        <v>396</v>
      </c>
      <c r="E673" s="170" t="s">
        <v>451</v>
      </c>
      <c r="F673" s="133">
        <v>3.5183674599999999</v>
      </c>
      <c r="G673" s="133">
        <v>1.2539063100000001</v>
      </c>
      <c r="H673" s="55">
        <f t="shared" si="20"/>
        <v>1.8059253167008942</v>
      </c>
      <c r="I673" s="87">
        <f t="shared" si="21"/>
        <v>2.2192662540500811E-4</v>
      </c>
      <c r="J673" s="138">
        <v>32.983238179979999</v>
      </c>
      <c r="K673" s="138">
        <v>11.207599999999999</v>
      </c>
    </row>
    <row r="674" spans="1:11" x14ac:dyDescent="0.2">
      <c r="A674" s="165" t="s">
        <v>3226</v>
      </c>
      <c r="B674" s="165" t="s">
        <v>3227</v>
      </c>
      <c r="C674" s="165" t="s">
        <v>1511</v>
      </c>
      <c r="D674" s="165" t="s">
        <v>137</v>
      </c>
      <c r="E674" s="165" t="s">
        <v>138</v>
      </c>
      <c r="F674" s="171">
        <v>3.49888713</v>
      </c>
      <c r="G674" s="171">
        <v>2.8803923300000003</v>
      </c>
      <c r="H674" s="55">
        <f t="shared" si="20"/>
        <v>0.21472588770572076</v>
      </c>
      <c r="I674" s="41">
        <f t="shared" si="21"/>
        <v>2.2069787259626199E-4</v>
      </c>
      <c r="J674" s="138">
        <v>142.9074847</v>
      </c>
      <c r="K674" s="173">
        <v>36.356349999999999</v>
      </c>
    </row>
    <row r="675" spans="1:11" x14ac:dyDescent="0.2">
      <c r="A675" s="165" t="s">
        <v>1283</v>
      </c>
      <c r="B675" s="165" t="s">
        <v>507</v>
      </c>
      <c r="C675" s="165" t="s">
        <v>1510</v>
      </c>
      <c r="D675" s="165" t="s">
        <v>137</v>
      </c>
      <c r="E675" s="165" t="s">
        <v>138</v>
      </c>
      <c r="F675" s="171">
        <v>3.4986801600000001</v>
      </c>
      <c r="G675" s="133">
        <v>3.28740838</v>
      </c>
      <c r="H675" s="55">
        <f t="shared" si="20"/>
        <v>6.4266971297311182E-2</v>
      </c>
      <c r="I675" s="87">
        <f t="shared" si="21"/>
        <v>2.2068481763421434E-4</v>
      </c>
      <c r="J675" s="138">
        <v>479.30969321342513</v>
      </c>
      <c r="K675" s="138">
        <v>13.20965</v>
      </c>
    </row>
    <row r="676" spans="1:11" x14ac:dyDescent="0.2">
      <c r="A676" s="165" t="s">
        <v>3107</v>
      </c>
      <c r="B676" s="165" t="s">
        <v>2374</v>
      </c>
      <c r="C676" s="165" t="s">
        <v>1313</v>
      </c>
      <c r="D676" s="165" t="s">
        <v>137</v>
      </c>
      <c r="E676" s="165" t="s">
        <v>451</v>
      </c>
      <c r="F676" s="171">
        <v>3.4976677</v>
      </c>
      <c r="G676" s="133">
        <v>1.18682088</v>
      </c>
      <c r="H676" s="55">
        <f t="shared" si="20"/>
        <v>1.9470897916794319</v>
      </c>
      <c r="I676" s="87">
        <f t="shared" si="21"/>
        <v>2.2062095510884934E-4</v>
      </c>
      <c r="J676" s="138">
        <v>140.07439415951953</v>
      </c>
      <c r="K676" s="138">
        <v>6.9330499999999997</v>
      </c>
    </row>
    <row r="677" spans="1:11" x14ac:dyDescent="0.2">
      <c r="A677" s="165" t="s">
        <v>2448</v>
      </c>
      <c r="B677" s="165" t="s">
        <v>1617</v>
      </c>
      <c r="C677" s="165" t="s">
        <v>3126</v>
      </c>
      <c r="D677" s="165" t="s">
        <v>137</v>
      </c>
      <c r="E677" s="165" t="s">
        <v>138</v>
      </c>
      <c r="F677" s="171">
        <v>3.48644299</v>
      </c>
      <c r="G677" s="133">
        <v>3.3652437799999997</v>
      </c>
      <c r="H677" s="55">
        <f t="shared" si="20"/>
        <v>3.6014986706252916E-2</v>
      </c>
      <c r="I677" s="87">
        <f t="shared" si="21"/>
        <v>2.1991293866662992E-4</v>
      </c>
      <c r="J677" s="138">
        <v>817.91496104999999</v>
      </c>
      <c r="K677" s="138">
        <v>13.713200000000001</v>
      </c>
    </row>
    <row r="678" spans="1:11" x14ac:dyDescent="0.2">
      <c r="A678" s="165" t="s">
        <v>2070</v>
      </c>
      <c r="B678" s="165" t="s">
        <v>2071</v>
      </c>
      <c r="C678" s="165" t="s">
        <v>1714</v>
      </c>
      <c r="D678" s="165" t="s">
        <v>137</v>
      </c>
      <c r="E678" s="165" t="s">
        <v>451</v>
      </c>
      <c r="F678" s="171">
        <v>3.4853369300000003</v>
      </c>
      <c r="G678" s="133">
        <v>8.702566599999999</v>
      </c>
      <c r="H678" s="55">
        <f t="shared" si="20"/>
        <v>-0.59950471048391618</v>
      </c>
      <c r="I678" s="87">
        <f t="shared" si="21"/>
        <v>2.1984317217234355E-4</v>
      </c>
      <c r="J678" s="138">
        <v>144.56629874999999</v>
      </c>
      <c r="K678" s="138">
        <v>14.647349999999999</v>
      </c>
    </row>
    <row r="679" spans="1:11" x14ac:dyDescent="0.2">
      <c r="A679" s="165" t="s">
        <v>2564</v>
      </c>
      <c r="B679" s="165" t="s">
        <v>1168</v>
      </c>
      <c r="C679" s="165" t="s">
        <v>411</v>
      </c>
      <c r="D679" s="165" t="s">
        <v>137</v>
      </c>
      <c r="E679" s="165" t="s">
        <v>451</v>
      </c>
      <c r="F679" s="171">
        <v>3.47157363</v>
      </c>
      <c r="G679" s="133">
        <v>2.9762395499999998</v>
      </c>
      <c r="H679" s="55">
        <f t="shared" si="20"/>
        <v>0.16642950665715062</v>
      </c>
      <c r="I679" s="87">
        <f t="shared" si="21"/>
        <v>2.189750301268743E-4</v>
      </c>
      <c r="J679" s="138">
        <v>99.725314482419492</v>
      </c>
      <c r="K679" s="138">
        <v>17.081099999999999</v>
      </c>
    </row>
    <row r="680" spans="1:11" x14ac:dyDescent="0.2">
      <c r="A680" s="165" t="s">
        <v>2425</v>
      </c>
      <c r="B680" s="165" t="s">
        <v>2051</v>
      </c>
      <c r="C680" s="165" t="s">
        <v>3126</v>
      </c>
      <c r="D680" s="165" t="s">
        <v>137</v>
      </c>
      <c r="E680" s="165" t="s">
        <v>451</v>
      </c>
      <c r="F680" s="171">
        <v>3.4600032400000003</v>
      </c>
      <c r="G680" s="133">
        <v>1.69470097</v>
      </c>
      <c r="H680" s="55">
        <f t="shared" si="20"/>
        <v>1.0416600339822786</v>
      </c>
      <c r="I680" s="87">
        <f t="shared" si="21"/>
        <v>2.1824520936866395E-4</v>
      </c>
      <c r="J680" s="138">
        <v>240.93340416999999</v>
      </c>
      <c r="K680" s="138">
        <v>19.5106</v>
      </c>
    </row>
    <row r="681" spans="1:11" x14ac:dyDescent="0.2">
      <c r="A681" s="165" t="s">
        <v>2759</v>
      </c>
      <c r="B681" s="165" t="s">
        <v>415</v>
      </c>
      <c r="C681" s="165" t="s">
        <v>1509</v>
      </c>
      <c r="D681" s="165" t="s">
        <v>137</v>
      </c>
      <c r="E681" s="165" t="s">
        <v>451</v>
      </c>
      <c r="F681" s="171">
        <v>3.4511389399999999</v>
      </c>
      <c r="G681" s="133">
        <v>1.29973804</v>
      </c>
      <c r="H681" s="55">
        <f t="shared" si="20"/>
        <v>1.6552573163127549</v>
      </c>
      <c r="I681" s="87">
        <f t="shared" si="21"/>
        <v>2.1768607954270267E-4</v>
      </c>
      <c r="J681" s="138">
        <v>304.97279160935699</v>
      </c>
      <c r="K681" s="138">
        <v>23.318950000000001</v>
      </c>
    </row>
    <row r="682" spans="1:11" x14ac:dyDescent="0.2">
      <c r="A682" s="165" t="s">
        <v>1905</v>
      </c>
      <c r="B682" s="165" t="s">
        <v>1906</v>
      </c>
      <c r="C682" s="165" t="s">
        <v>1343</v>
      </c>
      <c r="D682" s="165" t="s">
        <v>396</v>
      </c>
      <c r="E682" s="165" t="s">
        <v>451</v>
      </c>
      <c r="F682" s="171">
        <v>3.4446277599999999</v>
      </c>
      <c r="G682" s="133">
        <v>4.8321276600000003</v>
      </c>
      <c r="H682" s="55">
        <f t="shared" si="20"/>
        <v>-0.28714057194424381</v>
      </c>
      <c r="I682" s="87">
        <f t="shared" si="21"/>
        <v>2.1727537650465087E-4</v>
      </c>
      <c r="J682" s="138">
        <v>246.77298210000001</v>
      </c>
      <c r="K682" s="138">
        <v>8.7566000000000006</v>
      </c>
    </row>
    <row r="683" spans="1:11" x14ac:dyDescent="0.2">
      <c r="A683" s="165" t="s">
        <v>1669</v>
      </c>
      <c r="B683" s="165" t="s">
        <v>2039</v>
      </c>
      <c r="C683" s="165" t="s">
        <v>1714</v>
      </c>
      <c r="D683" s="165" t="s">
        <v>136</v>
      </c>
      <c r="E683" s="165" t="s">
        <v>138</v>
      </c>
      <c r="F683" s="171">
        <v>3.4418313500000002</v>
      </c>
      <c r="G683" s="133">
        <v>1.99425878</v>
      </c>
      <c r="H683" s="55">
        <f t="shared" si="20"/>
        <v>0.725869974607809</v>
      </c>
      <c r="I683" s="87">
        <f t="shared" si="21"/>
        <v>2.17098988494699E-4</v>
      </c>
      <c r="J683" s="138">
        <v>1271.5910979111006</v>
      </c>
      <c r="K683" s="138">
        <v>16.806950000000001</v>
      </c>
    </row>
    <row r="684" spans="1:11" x14ac:dyDescent="0.2">
      <c r="A684" s="165" t="s">
        <v>2785</v>
      </c>
      <c r="B684" s="165" t="s">
        <v>509</v>
      </c>
      <c r="C684" s="165" t="s">
        <v>1509</v>
      </c>
      <c r="D684" s="165" t="s">
        <v>137</v>
      </c>
      <c r="E684" s="165" t="s">
        <v>451</v>
      </c>
      <c r="F684" s="171">
        <v>3.44064119</v>
      </c>
      <c r="G684" s="133">
        <v>3.3584144500000002</v>
      </c>
      <c r="H684" s="55">
        <f t="shared" si="20"/>
        <v>2.4483797704002885E-2</v>
      </c>
      <c r="I684" s="87">
        <f t="shared" si="21"/>
        <v>2.1702391725910613E-4</v>
      </c>
      <c r="J684" s="138">
        <v>35.132719175639998</v>
      </c>
      <c r="K684" s="138">
        <v>32.302250000000001</v>
      </c>
    </row>
    <row r="685" spans="1:11" x14ac:dyDescent="0.2">
      <c r="A685" s="165" t="s">
        <v>2656</v>
      </c>
      <c r="B685" s="165" t="s">
        <v>1553</v>
      </c>
      <c r="C685" s="165" t="s">
        <v>1510</v>
      </c>
      <c r="D685" s="165" t="s">
        <v>396</v>
      </c>
      <c r="E685" s="165" t="s">
        <v>451</v>
      </c>
      <c r="F685" s="171">
        <v>3.4177222999999999</v>
      </c>
      <c r="G685" s="133">
        <v>2.1731862299999998</v>
      </c>
      <c r="H685" s="55">
        <f t="shared" si="20"/>
        <v>0.57267805806039918</v>
      </c>
      <c r="I685" s="87">
        <f t="shared" si="21"/>
        <v>2.1557827180747138E-4</v>
      </c>
      <c r="J685" s="138">
        <v>239.2586477125646</v>
      </c>
      <c r="K685" s="138">
        <v>62.039099999999998</v>
      </c>
    </row>
    <row r="686" spans="1:11" x14ac:dyDescent="0.2">
      <c r="A686" s="165" t="s">
        <v>1017</v>
      </c>
      <c r="B686" s="165" t="s">
        <v>2911</v>
      </c>
      <c r="C686" s="165" t="s">
        <v>1512</v>
      </c>
      <c r="D686" s="165" t="s">
        <v>137</v>
      </c>
      <c r="E686" s="165" t="s">
        <v>138</v>
      </c>
      <c r="F686" s="171">
        <v>3.4167744500000001</v>
      </c>
      <c r="G686" s="133">
        <v>5.1126060199999994</v>
      </c>
      <c r="H686" s="55">
        <f t="shared" si="20"/>
        <v>-0.33169611805918098</v>
      </c>
      <c r="I686" s="87">
        <f t="shared" si="21"/>
        <v>2.1551848466065356E-4</v>
      </c>
      <c r="J686" s="138">
        <v>275.71740979999998</v>
      </c>
      <c r="K686" s="138">
        <v>15.765700000000001</v>
      </c>
    </row>
    <row r="687" spans="1:11" x14ac:dyDescent="0.2">
      <c r="A687" s="165" t="s">
        <v>2454</v>
      </c>
      <c r="B687" s="165" t="s">
        <v>1407</v>
      </c>
      <c r="C687" s="165" t="s">
        <v>3126</v>
      </c>
      <c r="D687" s="165" t="s">
        <v>396</v>
      </c>
      <c r="E687" s="165" t="s">
        <v>138</v>
      </c>
      <c r="F687" s="171">
        <v>3.3813982999999999</v>
      </c>
      <c r="G687" s="133">
        <v>2.5490545499999997</v>
      </c>
      <c r="H687" s="55">
        <f t="shared" si="20"/>
        <v>0.32653037966566867</v>
      </c>
      <c r="I687" s="87">
        <f t="shared" si="21"/>
        <v>2.1328707771451228E-4</v>
      </c>
      <c r="J687" s="138">
        <v>362.60720823000003</v>
      </c>
      <c r="K687" s="138">
        <v>16.133150000000001</v>
      </c>
    </row>
    <row r="688" spans="1:11" x14ac:dyDescent="0.2">
      <c r="A688" s="165" t="s">
        <v>2585</v>
      </c>
      <c r="B688" s="165" t="s">
        <v>329</v>
      </c>
      <c r="C688" s="165" t="s">
        <v>1314</v>
      </c>
      <c r="D688" s="165" t="s">
        <v>136</v>
      </c>
      <c r="E688" s="165" t="s">
        <v>451</v>
      </c>
      <c r="F688" s="171">
        <v>3.3773151800000001</v>
      </c>
      <c r="G688" s="133">
        <v>0.26572725000000003</v>
      </c>
      <c r="H688" s="55">
        <f t="shared" si="20"/>
        <v>11.709705835588935</v>
      </c>
      <c r="I688" s="87">
        <f t="shared" si="21"/>
        <v>2.1302952842410257E-4</v>
      </c>
      <c r="J688" s="138">
        <v>101.70534589799999</v>
      </c>
      <c r="K688" s="138">
        <v>8.7331500000000002</v>
      </c>
    </row>
    <row r="689" spans="1:11" x14ac:dyDescent="0.2">
      <c r="A689" s="165" t="s">
        <v>631</v>
      </c>
      <c r="B689" s="165" t="s">
        <v>243</v>
      </c>
      <c r="C689" s="165" t="s">
        <v>411</v>
      </c>
      <c r="D689" s="165" t="s">
        <v>137</v>
      </c>
      <c r="E689" s="165" t="s">
        <v>138</v>
      </c>
      <c r="F689" s="171">
        <v>3.3741729500000002</v>
      </c>
      <c r="G689" s="133">
        <v>3.1961139199999997</v>
      </c>
      <c r="H689" s="55">
        <f t="shared" si="20"/>
        <v>5.571110243780053E-2</v>
      </c>
      <c r="I689" s="87">
        <f t="shared" si="21"/>
        <v>2.1283132726743705E-4</v>
      </c>
      <c r="J689" s="138">
        <v>65.581069530000008</v>
      </c>
      <c r="K689" s="138">
        <v>15.775700000000001</v>
      </c>
    </row>
    <row r="690" spans="1:11" x14ac:dyDescent="0.2">
      <c r="A690" s="165" t="s">
        <v>2460</v>
      </c>
      <c r="B690" s="165" t="s">
        <v>598</v>
      </c>
      <c r="C690" s="165" t="s">
        <v>3126</v>
      </c>
      <c r="D690" s="165" t="s">
        <v>136</v>
      </c>
      <c r="E690" s="165" t="s">
        <v>451</v>
      </c>
      <c r="F690" s="171">
        <v>3.3663084199999997</v>
      </c>
      <c r="G690" s="133">
        <v>4.8446573700000002</v>
      </c>
      <c r="H690" s="55">
        <f t="shared" si="20"/>
        <v>-0.30515036195428624</v>
      </c>
      <c r="I690" s="87">
        <f t="shared" si="21"/>
        <v>2.123352595249004E-4</v>
      </c>
      <c r="J690" s="138">
        <v>755.49224214000003</v>
      </c>
      <c r="K690" s="138">
        <v>8.8209</v>
      </c>
    </row>
    <row r="691" spans="1:11" x14ac:dyDescent="0.2">
      <c r="A691" s="165" t="s">
        <v>2702</v>
      </c>
      <c r="B691" s="165" t="s">
        <v>1166</v>
      </c>
      <c r="C691" s="165" t="s">
        <v>1509</v>
      </c>
      <c r="D691" s="165" t="s">
        <v>396</v>
      </c>
      <c r="E691" s="165" t="s">
        <v>451</v>
      </c>
      <c r="F691" s="171">
        <v>3.3618093399999998</v>
      </c>
      <c r="G691" s="133">
        <v>5.93540358</v>
      </c>
      <c r="H691" s="55">
        <f t="shared" si="20"/>
        <v>-0.43360054717627139</v>
      </c>
      <c r="I691" s="87">
        <f t="shared" si="21"/>
        <v>2.1205147289568143E-4</v>
      </c>
      <c r="J691" s="138">
        <v>127.06866797249999</v>
      </c>
      <c r="K691" s="138">
        <v>30.57085</v>
      </c>
    </row>
    <row r="692" spans="1:11" x14ac:dyDescent="0.2">
      <c r="A692" s="165" t="s">
        <v>525</v>
      </c>
      <c r="B692" s="165" t="s">
        <v>517</v>
      </c>
      <c r="C692" s="165" t="s">
        <v>1315</v>
      </c>
      <c r="D692" s="165" t="s">
        <v>396</v>
      </c>
      <c r="E692" s="165" t="s">
        <v>138</v>
      </c>
      <c r="F692" s="171">
        <v>3.3537283599999999</v>
      </c>
      <c r="G692" s="133">
        <v>4.1772716299999999</v>
      </c>
      <c r="H692" s="55">
        <f t="shared" si="20"/>
        <v>-0.19714860390824052</v>
      </c>
      <c r="I692" s="87">
        <f t="shared" si="21"/>
        <v>2.1154175222501409E-4</v>
      </c>
      <c r="J692" s="138">
        <v>220.65844189000902</v>
      </c>
      <c r="K692" s="138">
        <v>21.802900000000001</v>
      </c>
    </row>
    <row r="693" spans="1:11" x14ac:dyDescent="0.2">
      <c r="A693" s="165" t="s">
        <v>805</v>
      </c>
      <c r="B693" s="165" t="s">
        <v>792</v>
      </c>
      <c r="C693" s="165" t="s">
        <v>1315</v>
      </c>
      <c r="D693" s="165" t="s">
        <v>137</v>
      </c>
      <c r="E693" s="165" t="s">
        <v>451</v>
      </c>
      <c r="F693" s="171">
        <v>3.3481702999999996</v>
      </c>
      <c r="G693" s="133">
        <v>3.9177937900000002</v>
      </c>
      <c r="H693" s="55">
        <f t="shared" si="20"/>
        <v>-0.14539394376854131</v>
      </c>
      <c r="I693" s="87">
        <f t="shared" si="21"/>
        <v>2.1119116874741489E-4</v>
      </c>
      <c r="J693" s="138">
        <v>28.124867207605934</v>
      </c>
      <c r="K693" s="138">
        <v>15.738799999999999</v>
      </c>
    </row>
    <row r="694" spans="1:11" x14ac:dyDescent="0.2">
      <c r="A694" s="165" t="s">
        <v>539</v>
      </c>
      <c r="B694" s="165" t="s">
        <v>540</v>
      </c>
      <c r="C694" s="165" t="s">
        <v>1315</v>
      </c>
      <c r="D694" s="165" t="s">
        <v>137</v>
      </c>
      <c r="E694" s="165" t="s">
        <v>451</v>
      </c>
      <c r="F694" s="171">
        <v>3.3436475899999998</v>
      </c>
      <c r="G694" s="133">
        <v>6.0084755099999994</v>
      </c>
      <c r="H694" s="55">
        <f t="shared" si="20"/>
        <v>-0.44351148898999171</v>
      </c>
      <c r="I694" s="87">
        <f t="shared" si="21"/>
        <v>2.1090589161834963E-4</v>
      </c>
      <c r="J694" s="138">
        <v>270.55485883</v>
      </c>
      <c r="K694" s="138">
        <v>9.1708499999999997</v>
      </c>
    </row>
    <row r="695" spans="1:11" x14ac:dyDescent="0.2">
      <c r="A695" s="165" t="s">
        <v>2674</v>
      </c>
      <c r="B695" s="165" t="s">
        <v>475</v>
      </c>
      <c r="C695" s="165" t="s">
        <v>1509</v>
      </c>
      <c r="D695" s="165" t="s">
        <v>137</v>
      </c>
      <c r="E695" s="165" t="s">
        <v>451</v>
      </c>
      <c r="F695" s="171">
        <v>3.3410264000000001</v>
      </c>
      <c r="G695" s="133">
        <v>1.99626405</v>
      </c>
      <c r="H695" s="55">
        <f t="shared" si="20"/>
        <v>0.67363951677635048</v>
      </c>
      <c r="I695" s="87">
        <f t="shared" si="21"/>
        <v>2.1074055588867993E-4</v>
      </c>
      <c r="J695" s="138">
        <v>76.650897000000001</v>
      </c>
      <c r="K695" s="138">
        <v>21.515999999999998</v>
      </c>
    </row>
    <row r="696" spans="1:11" x14ac:dyDescent="0.2">
      <c r="A696" s="165" t="s">
        <v>3218</v>
      </c>
      <c r="B696" s="165" t="s">
        <v>3219</v>
      </c>
      <c r="C696" s="165" t="s">
        <v>1510</v>
      </c>
      <c r="D696" s="165" t="s">
        <v>137</v>
      </c>
      <c r="E696" s="165" t="s">
        <v>451</v>
      </c>
      <c r="F696" s="171">
        <v>3.3293575400000002</v>
      </c>
      <c r="G696" s="171">
        <v>2.9176841900000001</v>
      </c>
      <c r="H696" s="55">
        <f t="shared" si="20"/>
        <v>0.1410959251213546</v>
      </c>
      <c r="I696" s="41">
        <f t="shared" si="21"/>
        <v>2.100045239785498E-4</v>
      </c>
      <c r="J696" s="138">
        <v>533.91469106720763</v>
      </c>
      <c r="K696" s="173">
        <v>11.764799999999999</v>
      </c>
    </row>
    <row r="697" spans="1:11" x14ac:dyDescent="0.2">
      <c r="A697" s="165" t="s">
        <v>2758</v>
      </c>
      <c r="B697" s="165" t="s">
        <v>97</v>
      </c>
      <c r="C697" s="165" t="s">
        <v>1509</v>
      </c>
      <c r="D697" s="165" t="s">
        <v>137</v>
      </c>
      <c r="E697" s="165" t="s">
        <v>451</v>
      </c>
      <c r="F697" s="171">
        <v>3.3277859799999998</v>
      </c>
      <c r="G697" s="133">
        <v>1.54112856</v>
      </c>
      <c r="H697" s="55">
        <f t="shared" si="20"/>
        <v>1.1593175717929722</v>
      </c>
      <c r="I697" s="87">
        <f t="shared" si="21"/>
        <v>2.0990539533113399E-4</v>
      </c>
      <c r="J697" s="138">
        <v>82.145423864590001</v>
      </c>
      <c r="K697" s="138">
        <v>53.800550000000001</v>
      </c>
    </row>
    <row r="698" spans="1:11" x14ac:dyDescent="0.2">
      <c r="A698" s="165" t="s">
        <v>2307</v>
      </c>
      <c r="B698" s="165" t="s">
        <v>2308</v>
      </c>
      <c r="C698" s="165" t="s">
        <v>411</v>
      </c>
      <c r="D698" s="165" t="s">
        <v>137</v>
      </c>
      <c r="E698" s="165" t="s">
        <v>138</v>
      </c>
      <c r="F698" s="171">
        <v>3.3229707299999998</v>
      </c>
      <c r="G698" s="133">
        <v>1.2651840300000001</v>
      </c>
      <c r="H698" s="55">
        <f t="shared" si="20"/>
        <v>1.6264722374024903</v>
      </c>
      <c r="I698" s="87">
        <f t="shared" si="21"/>
        <v>2.0960166577612571E-4</v>
      </c>
      <c r="J698" s="138">
        <v>55.533154528317361</v>
      </c>
      <c r="K698" s="138">
        <v>31.071650000000002</v>
      </c>
    </row>
    <row r="699" spans="1:11" x14ac:dyDescent="0.2">
      <c r="A699" s="165" t="s">
        <v>639</v>
      </c>
      <c r="B699" s="165" t="s">
        <v>251</v>
      </c>
      <c r="C699" s="165" t="s">
        <v>411</v>
      </c>
      <c r="D699" s="165" t="s">
        <v>137</v>
      </c>
      <c r="E699" s="165" t="s">
        <v>138</v>
      </c>
      <c r="F699" s="171">
        <v>3.30967973</v>
      </c>
      <c r="G699" s="133">
        <v>5.0459488399999994</v>
      </c>
      <c r="H699" s="55">
        <f t="shared" si="20"/>
        <v>-0.34409169911441262</v>
      </c>
      <c r="I699" s="87">
        <f t="shared" si="21"/>
        <v>2.0876331480460496E-4</v>
      </c>
      <c r="J699" s="138">
        <v>81.711808529999999</v>
      </c>
      <c r="K699" s="138">
        <v>23.19275</v>
      </c>
    </row>
    <row r="700" spans="1:11" x14ac:dyDescent="0.2">
      <c r="A700" s="165" t="s">
        <v>1439</v>
      </c>
      <c r="B700" s="165" t="s">
        <v>1909</v>
      </c>
      <c r="C700" s="165" t="s">
        <v>1314</v>
      </c>
      <c r="D700" s="165" t="s">
        <v>136</v>
      </c>
      <c r="E700" s="165" t="s">
        <v>451</v>
      </c>
      <c r="F700" s="171">
        <v>3.3065926600000002</v>
      </c>
      <c r="G700" s="133">
        <v>5.1490872400000001</v>
      </c>
      <c r="H700" s="55">
        <f t="shared" si="20"/>
        <v>-0.35782935773292512</v>
      </c>
      <c r="I700" s="87">
        <f t="shared" si="21"/>
        <v>2.0856859295270125E-4</v>
      </c>
      <c r="J700" s="138">
        <v>293.69166675439999</v>
      </c>
      <c r="K700" s="138">
        <v>18.621400000000001</v>
      </c>
    </row>
    <row r="701" spans="1:11" x14ac:dyDescent="0.2">
      <c r="A701" s="165" t="s">
        <v>569</v>
      </c>
      <c r="B701" s="165" t="s">
        <v>15</v>
      </c>
      <c r="C701" s="165" t="s">
        <v>1511</v>
      </c>
      <c r="D701" s="165" t="s">
        <v>137</v>
      </c>
      <c r="E701" s="165" t="s">
        <v>138</v>
      </c>
      <c r="F701" s="171">
        <v>3.3019719199999997</v>
      </c>
      <c r="G701" s="133">
        <v>2.9234365099999997</v>
      </c>
      <c r="H701" s="55">
        <f t="shared" si="20"/>
        <v>0.12948302749355767</v>
      </c>
      <c r="I701" s="87">
        <f t="shared" si="21"/>
        <v>2.0827713242541624E-4</v>
      </c>
      <c r="J701" s="138">
        <v>111.17674373</v>
      </c>
      <c r="K701" s="138">
        <v>8.3604500000000002</v>
      </c>
    </row>
    <row r="702" spans="1:11" x14ac:dyDescent="0.2">
      <c r="A702" s="165" t="s">
        <v>2389</v>
      </c>
      <c r="B702" s="165" t="s">
        <v>1589</v>
      </c>
      <c r="C702" s="165" t="s">
        <v>1313</v>
      </c>
      <c r="D702" s="165" t="s">
        <v>136</v>
      </c>
      <c r="E702" s="165" t="s">
        <v>451</v>
      </c>
      <c r="F702" s="171">
        <v>3.2955120099999999</v>
      </c>
      <c r="G702" s="133">
        <v>1.18412418</v>
      </c>
      <c r="H702" s="55">
        <f t="shared" si="20"/>
        <v>1.7830797357756851</v>
      </c>
      <c r="I702" s="87">
        <f t="shared" si="21"/>
        <v>2.0786966332418709E-4</v>
      </c>
      <c r="J702" s="138">
        <v>570.06014806992164</v>
      </c>
      <c r="K702" s="138">
        <v>7.9039000000000001</v>
      </c>
    </row>
    <row r="703" spans="1:11" x14ac:dyDescent="0.2">
      <c r="A703" s="165" t="s">
        <v>1089</v>
      </c>
      <c r="B703" s="165" t="s">
        <v>1092</v>
      </c>
      <c r="C703" s="165" t="s">
        <v>411</v>
      </c>
      <c r="D703" s="165" t="s">
        <v>137</v>
      </c>
      <c r="E703" s="165" t="s">
        <v>451</v>
      </c>
      <c r="F703" s="171">
        <v>3.2883248300000001</v>
      </c>
      <c r="G703" s="171">
        <v>2.2392972700000002</v>
      </c>
      <c r="H703" s="55">
        <f t="shared" si="20"/>
        <v>0.46846284057676701</v>
      </c>
      <c r="I703" s="41">
        <f t="shared" si="21"/>
        <v>2.0741632051059187E-4</v>
      </c>
      <c r="J703" s="138">
        <v>545.44986505878865</v>
      </c>
      <c r="K703" s="173">
        <v>21.483450000000001</v>
      </c>
    </row>
    <row r="704" spans="1:11" x14ac:dyDescent="0.2">
      <c r="A704" s="165" t="s">
        <v>1713</v>
      </c>
      <c r="B704" s="165" t="s">
        <v>2986</v>
      </c>
      <c r="C704" s="165" t="s">
        <v>1643</v>
      </c>
      <c r="D704" s="165" t="s">
        <v>136</v>
      </c>
      <c r="E704" s="165" t="s">
        <v>451</v>
      </c>
      <c r="F704" s="171">
        <v>3.2764998100000002</v>
      </c>
      <c r="G704" s="133">
        <v>0.55329622999999994</v>
      </c>
      <c r="H704" s="55">
        <f t="shared" si="20"/>
        <v>4.9217822792683776</v>
      </c>
      <c r="I704" s="87">
        <f t="shared" si="21"/>
        <v>2.0667043856000485E-4</v>
      </c>
      <c r="J704" s="138">
        <v>9.0976149495942966</v>
      </c>
      <c r="K704" s="138">
        <v>109.92189999999999</v>
      </c>
    </row>
    <row r="705" spans="1:11" x14ac:dyDescent="0.2">
      <c r="A705" s="165" t="s">
        <v>2100</v>
      </c>
      <c r="B705" s="165" t="s">
        <v>2101</v>
      </c>
      <c r="C705" s="165" t="s">
        <v>1343</v>
      </c>
      <c r="D705" s="165" t="s">
        <v>137</v>
      </c>
      <c r="E705" s="165" t="s">
        <v>451</v>
      </c>
      <c r="F705" s="171">
        <v>3.2721867000000002</v>
      </c>
      <c r="G705" s="133">
        <v>3.9749778</v>
      </c>
      <c r="H705" s="55">
        <f t="shared" si="20"/>
        <v>-0.17680377988526119</v>
      </c>
      <c r="I705" s="87">
        <f t="shared" si="21"/>
        <v>2.0639838228442167E-4</v>
      </c>
      <c r="J705" s="138">
        <v>428.23534669999998</v>
      </c>
      <c r="K705" s="138">
        <v>13.384</v>
      </c>
    </row>
    <row r="706" spans="1:11" x14ac:dyDescent="0.2">
      <c r="A706" s="165" t="s">
        <v>1684</v>
      </c>
      <c r="B706" s="165" t="s">
        <v>974</v>
      </c>
      <c r="C706" s="165" t="s">
        <v>1714</v>
      </c>
      <c r="D706" s="165" t="s">
        <v>137</v>
      </c>
      <c r="E706" s="165" t="s">
        <v>138</v>
      </c>
      <c r="F706" s="171">
        <v>3.2341497000000001</v>
      </c>
      <c r="G706" s="133">
        <v>1.6240203799999999</v>
      </c>
      <c r="H706" s="55">
        <f t="shared" si="20"/>
        <v>0.99144649896573367</v>
      </c>
      <c r="I706" s="87">
        <f t="shared" si="21"/>
        <v>2.0399913799101001E-4</v>
      </c>
      <c r="J706" s="138">
        <v>66.914742262887998</v>
      </c>
      <c r="K706" s="138">
        <v>106.37465</v>
      </c>
    </row>
    <row r="707" spans="1:11" x14ac:dyDescent="0.2">
      <c r="A707" s="165" t="s">
        <v>557</v>
      </c>
      <c r="B707" s="165" t="s">
        <v>23</v>
      </c>
      <c r="C707" s="165" t="s">
        <v>1511</v>
      </c>
      <c r="D707" s="165" t="s">
        <v>137</v>
      </c>
      <c r="E707" s="165" t="s">
        <v>138</v>
      </c>
      <c r="F707" s="171">
        <v>3.22939284</v>
      </c>
      <c r="G707" s="133">
        <v>3.1420175099999996</v>
      </c>
      <c r="H707" s="55">
        <f t="shared" si="20"/>
        <v>2.7808670614315023E-2</v>
      </c>
      <c r="I707" s="87">
        <f t="shared" si="21"/>
        <v>2.0369909147815256E-4</v>
      </c>
      <c r="J707" s="138">
        <v>97.122964464777297</v>
      </c>
      <c r="K707" s="138">
        <v>30.313549999999999</v>
      </c>
    </row>
    <row r="708" spans="1:11" x14ac:dyDescent="0.2">
      <c r="A708" s="165" t="s">
        <v>663</v>
      </c>
      <c r="B708" s="165" t="s">
        <v>730</v>
      </c>
      <c r="C708" s="165" t="s">
        <v>1315</v>
      </c>
      <c r="D708" s="165" t="s">
        <v>137</v>
      </c>
      <c r="E708" s="165" t="s">
        <v>451</v>
      </c>
      <c r="F708" s="171">
        <v>3.2242433999999998</v>
      </c>
      <c r="G708" s="133">
        <v>2.1052607999999999</v>
      </c>
      <c r="H708" s="55">
        <f t="shared" si="20"/>
        <v>0.53151733029940984</v>
      </c>
      <c r="I708" s="87">
        <f t="shared" si="21"/>
        <v>2.0337428235718438E-4</v>
      </c>
      <c r="J708" s="138">
        <v>506.34277687000002</v>
      </c>
      <c r="K708" s="138">
        <v>20.203700000000001</v>
      </c>
    </row>
    <row r="709" spans="1:11" x14ac:dyDescent="0.2">
      <c r="A709" s="165" t="s">
        <v>1896</v>
      </c>
      <c r="B709" s="165" t="s">
        <v>1897</v>
      </c>
      <c r="C709" s="165" t="s">
        <v>1314</v>
      </c>
      <c r="D709" s="165" t="s">
        <v>136</v>
      </c>
      <c r="E709" s="165" t="s">
        <v>451</v>
      </c>
      <c r="F709" s="171">
        <v>3.2165232799999997</v>
      </c>
      <c r="G709" s="133">
        <v>0.44210447999999997</v>
      </c>
      <c r="H709" s="55">
        <f t="shared" si="20"/>
        <v>6.2754822118065841</v>
      </c>
      <c r="I709" s="87">
        <f t="shared" si="21"/>
        <v>2.0288732350515995E-4</v>
      </c>
      <c r="J709" s="138">
        <v>4.5413525897999998</v>
      </c>
      <c r="K709" s="138">
        <v>16.63355</v>
      </c>
    </row>
    <row r="710" spans="1:11" x14ac:dyDescent="0.2">
      <c r="A710" s="165" t="s">
        <v>2498</v>
      </c>
      <c r="B710" s="165" t="s">
        <v>1052</v>
      </c>
      <c r="C710" s="165" t="s">
        <v>411</v>
      </c>
      <c r="D710" s="165" t="s">
        <v>396</v>
      </c>
      <c r="E710" s="165" t="s">
        <v>451</v>
      </c>
      <c r="F710" s="171">
        <v>3.2149908799999998</v>
      </c>
      <c r="G710" s="171">
        <v>2.4416945399999999</v>
      </c>
      <c r="H710" s="55">
        <f t="shared" si="20"/>
        <v>0.31670478322812645</v>
      </c>
      <c r="I710" s="41">
        <f t="shared" si="21"/>
        <v>2.0279066493704933E-4</v>
      </c>
      <c r="J710" s="138">
        <v>116.1355414064421</v>
      </c>
      <c r="K710" s="173">
        <v>21.698049999999999</v>
      </c>
    </row>
    <row r="711" spans="1:11" x14ac:dyDescent="0.2">
      <c r="A711" s="165" t="s">
        <v>2831</v>
      </c>
      <c r="B711" s="165" t="s">
        <v>1902</v>
      </c>
      <c r="C711" s="165" t="s">
        <v>1509</v>
      </c>
      <c r="D711" s="165" t="s">
        <v>137</v>
      </c>
      <c r="E711" s="165" t="s">
        <v>138</v>
      </c>
      <c r="F711" s="171">
        <v>3.2117101099999998</v>
      </c>
      <c r="G711" s="133">
        <v>3.4440494900000003</v>
      </c>
      <c r="H711" s="55">
        <f t="shared" ref="H711:H774" si="22">IF(ISERROR(F711/G711-1),"",IF((F711/G711-1)&gt;10000%,"",F711/G711-1))</f>
        <v>-6.7461103760155461E-2</v>
      </c>
      <c r="I711" s="87">
        <f t="shared" ref="I711:I774" si="23">F711/$F$1639</f>
        <v>2.0258372514946104E-4</v>
      </c>
      <c r="J711" s="138">
        <v>620.00908607819997</v>
      </c>
      <c r="K711" s="138">
        <v>26.021100000000001</v>
      </c>
    </row>
    <row r="712" spans="1:11" x14ac:dyDescent="0.2">
      <c r="A712" s="165" t="s">
        <v>1122</v>
      </c>
      <c r="B712" s="165" t="s">
        <v>920</v>
      </c>
      <c r="C712" s="165" t="s">
        <v>411</v>
      </c>
      <c r="D712" s="165" t="s">
        <v>137</v>
      </c>
      <c r="E712" s="165" t="s">
        <v>138</v>
      </c>
      <c r="F712" s="171">
        <v>3.1941045099999998</v>
      </c>
      <c r="G712" s="133">
        <v>1.99072486</v>
      </c>
      <c r="H712" s="55">
        <f t="shared" si="22"/>
        <v>0.60449320455062772</v>
      </c>
      <c r="I712" s="87">
        <f t="shared" si="23"/>
        <v>2.0147322391823649E-4</v>
      </c>
      <c r="J712" s="138">
        <v>989.13010765000001</v>
      </c>
      <c r="K712" s="138">
        <v>11.485150000000001</v>
      </c>
    </row>
    <row r="713" spans="1:11" x14ac:dyDescent="0.2">
      <c r="A713" s="165" t="s">
        <v>1701</v>
      </c>
      <c r="B713" s="165" t="s">
        <v>155</v>
      </c>
      <c r="C713" s="165" t="s">
        <v>1714</v>
      </c>
      <c r="D713" s="165" t="s">
        <v>136</v>
      </c>
      <c r="E713" s="165" t="s">
        <v>451</v>
      </c>
      <c r="F713" s="171">
        <v>3.1904436499999997</v>
      </c>
      <c r="G713" s="133">
        <v>1.740842</v>
      </c>
      <c r="H713" s="55">
        <f t="shared" si="22"/>
        <v>0.83270144562229076</v>
      </c>
      <c r="I713" s="87">
        <f t="shared" si="23"/>
        <v>2.0124230934915954E-4</v>
      </c>
      <c r="J713" s="138">
        <v>8.9173157952000004</v>
      </c>
      <c r="K713" s="138">
        <v>13.200100000000001</v>
      </c>
    </row>
    <row r="714" spans="1:11" x14ac:dyDescent="0.2">
      <c r="A714" s="165" t="s">
        <v>1145</v>
      </c>
      <c r="B714" s="165" t="s">
        <v>915</v>
      </c>
      <c r="C714" s="165" t="s">
        <v>411</v>
      </c>
      <c r="D714" s="165" t="s">
        <v>396</v>
      </c>
      <c r="E714" s="165" t="s">
        <v>138</v>
      </c>
      <c r="F714" s="171">
        <v>3.1735210600000001</v>
      </c>
      <c r="G714" s="133">
        <v>2.37242679</v>
      </c>
      <c r="H714" s="55">
        <f t="shared" si="22"/>
        <v>0.33766869998968452</v>
      </c>
      <c r="I714" s="87">
        <f t="shared" si="23"/>
        <v>2.0017489006038166E-4</v>
      </c>
      <c r="J714" s="138">
        <v>1172.7250839799999</v>
      </c>
      <c r="K714" s="138">
        <v>6.7337499999999997</v>
      </c>
    </row>
    <row r="715" spans="1:11" x14ac:dyDescent="0.2">
      <c r="A715" s="165" t="s">
        <v>2271</v>
      </c>
      <c r="B715" s="165" t="s">
        <v>2971</v>
      </c>
      <c r="C715" s="165" t="s">
        <v>1643</v>
      </c>
      <c r="D715" s="165" t="s">
        <v>137</v>
      </c>
      <c r="E715" s="165" t="s">
        <v>451</v>
      </c>
      <c r="F715" s="171">
        <v>3.15768475</v>
      </c>
      <c r="G715" s="133">
        <v>2.8172530199999999</v>
      </c>
      <c r="H715" s="55">
        <f t="shared" si="22"/>
        <v>0.12083818087450315</v>
      </c>
      <c r="I715" s="87">
        <f t="shared" si="23"/>
        <v>1.9917598961091934E-4</v>
      </c>
      <c r="J715" s="138">
        <v>197.27891156462587</v>
      </c>
      <c r="K715" s="138">
        <v>33.069600000000001</v>
      </c>
    </row>
    <row r="716" spans="1:11" x14ac:dyDescent="0.2">
      <c r="A716" s="165" t="s">
        <v>2338</v>
      </c>
      <c r="B716" s="165" t="s">
        <v>981</v>
      </c>
      <c r="C716" s="165" t="s">
        <v>1314</v>
      </c>
      <c r="D716" s="165" t="s">
        <v>137</v>
      </c>
      <c r="E716" s="165" t="s">
        <v>451</v>
      </c>
      <c r="F716" s="171">
        <v>3.1552808300000001</v>
      </c>
      <c r="G716" s="133">
        <v>0.19046342000000002</v>
      </c>
      <c r="H716" s="55">
        <f t="shared" si="22"/>
        <v>15.566335047433252</v>
      </c>
      <c r="I716" s="87">
        <f t="shared" si="23"/>
        <v>1.9902435853218502E-4</v>
      </c>
      <c r="J716" s="138">
        <v>100.7647298</v>
      </c>
      <c r="K716" s="138">
        <v>13.5693</v>
      </c>
    </row>
    <row r="717" spans="1:11" x14ac:dyDescent="0.2">
      <c r="A717" s="165" t="s">
        <v>3338</v>
      </c>
      <c r="B717" s="165" t="s">
        <v>3339</v>
      </c>
      <c r="C717" s="165" t="s">
        <v>1314</v>
      </c>
      <c r="D717" s="165" t="s">
        <v>136</v>
      </c>
      <c r="E717" s="165" t="s">
        <v>138</v>
      </c>
      <c r="F717" s="171">
        <v>3.1486252499999998</v>
      </c>
      <c r="G717" s="133">
        <v>2.8893982599999997</v>
      </c>
      <c r="H717" s="55">
        <f t="shared" si="22"/>
        <v>8.9716600715333827E-2</v>
      </c>
      <c r="I717" s="87">
        <f t="shared" si="23"/>
        <v>1.9860454723438694E-4</v>
      </c>
      <c r="J717" s="138">
        <v>949.27965537160003</v>
      </c>
      <c r="K717" s="138">
        <v>16.104399999999998</v>
      </c>
    </row>
    <row r="718" spans="1:11" x14ac:dyDescent="0.2">
      <c r="A718" s="165" t="s">
        <v>2410</v>
      </c>
      <c r="B718" s="165" t="s">
        <v>1579</v>
      </c>
      <c r="C718" s="165" t="s">
        <v>1313</v>
      </c>
      <c r="D718" s="165" t="s">
        <v>136</v>
      </c>
      <c r="E718" s="165" t="s">
        <v>451</v>
      </c>
      <c r="F718" s="171">
        <v>3.1433268999999999</v>
      </c>
      <c r="G718" s="133">
        <v>2.0474104999999998</v>
      </c>
      <c r="H718" s="55">
        <f t="shared" si="22"/>
        <v>0.53526950262294748</v>
      </c>
      <c r="I718" s="87">
        <f t="shared" si="23"/>
        <v>1.9827034537824693E-4</v>
      </c>
      <c r="J718" s="138">
        <v>262.48085515997298</v>
      </c>
      <c r="K718" s="138">
        <v>25.7698</v>
      </c>
    </row>
    <row r="719" spans="1:11" x14ac:dyDescent="0.2">
      <c r="A719" s="165" t="s">
        <v>2551</v>
      </c>
      <c r="B719" s="165" t="s">
        <v>1805</v>
      </c>
      <c r="C719" s="165" t="s">
        <v>411</v>
      </c>
      <c r="D719" s="165" t="s">
        <v>396</v>
      </c>
      <c r="E719" s="165" t="s">
        <v>138</v>
      </c>
      <c r="F719" s="171">
        <v>3.1304013500000001</v>
      </c>
      <c r="G719" s="133">
        <v>6.8116264199999996</v>
      </c>
      <c r="H719" s="55">
        <f t="shared" si="22"/>
        <v>-0.54043261374278351</v>
      </c>
      <c r="I719" s="87">
        <f t="shared" si="23"/>
        <v>1.9745504574692198E-4</v>
      </c>
      <c r="J719" s="138">
        <v>246.10432685025819</v>
      </c>
      <c r="K719" s="138">
        <v>18.363150000000001</v>
      </c>
    </row>
    <row r="720" spans="1:11" x14ac:dyDescent="0.2">
      <c r="A720" s="165" t="s">
        <v>3705</v>
      </c>
      <c r="B720" s="165" t="s">
        <v>3706</v>
      </c>
      <c r="C720" s="170" t="s">
        <v>1714</v>
      </c>
      <c r="D720" s="170" t="s">
        <v>137</v>
      </c>
      <c r="E720" s="170" t="s">
        <v>451</v>
      </c>
      <c r="F720" s="133">
        <v>3.1285206400000001</v>
      </c>
      <c r="G720" s="133">
        <v>0.98096921999999998</v>
      </c>
      <c r="H720" s="55">
        <f t="shared" si="22"/>
        <v>2.1892138674850576</v>
      </c>
      <c r="I720" s="87">
        <f t="shared" si="23"/>
        <v>1.9733641697138599E-4</v>
      </c>
      <c r="J720" s="138">
        <v>22.654086860507913</v>
      </c>
      <c r="K720" s="138">
        <v>25.064299999999999</v>
      </c>
    </row>
    <row r="721" spans="1:11" x14ac:dyDescent="0.2">
      <c r="A721" s="165" t="s">
        <v>2537</v>
      </c>
      <c r="B721" s="165" t="s">
        <v>834</v>
      </c>
      <c r="C721" s="165" t="s">
        <v>411</v>
      </c>
      <c r="D721" s="165" t="s">
        <v>137</v>
      </c>
      <c r="E721" s="165" t="s">
        <v>451</v>
      </c>
      <c r="F721" s="171">
        <v>3.12432189</v>
      </c>
      <c r="G721" s="133">
        <v>8.4225174499999991</v>
      </c>
      <c r="H721" s="55">
        <f t="shared" si="22"/>
        <v>-0.62905130104538987</v>
      </c>
      <c r="I721" s="87">
        <f t="shared" si="23"/>
        <v>1.9707157413475425E-4</v>
      </c>
      <c r="J721" s="138">
        <v>79.943008819999989</v>
      </c>
      <c r="K721" s="138">
        <v>18.70495</v>
      </c>
    </row>
    <row r="722" spans="1:11" x14ac:dyDescent="0.2">
      <c r="A722" s="165" t="s">
        <v>2829</v>
      </c>
      <c r="B722" s="165" t="s">
        <v>1830</v>
      </c>
      <c r="C722" s="165" t="s">
        <v>1509</v>
      </c>
      <c r="D722" s="165" t="s">
        <v>137</v>
      </c>
      <c r="E722" s="165" t="s">
        <v>138</v>
      </c>
      <c r="F722" s="171">
        <v>3.12024554</v>
      </c>
      <c r="G722" s="133">
        <v>0.84134184999999995</v>
      </c>
      <c r="H722" s="55">
        <f t="shared" si="22"/>
        <v>2.7086536703243755</v>
      </c>
      <c r="I722" s="87">
        <f t="shared" si="23"/>
        <v>1.9681445187286586E-4</v>
      </c>
      <c r="J722" s="138">
        <v>41.843891124599999</v>
      </c>
      <c r="K722" s="138">
        <v>19.7285</v>
      </c>
    </row>
    <row r="723" spans="1:11" x14ac:dyDescent="0.2">
      <c r="A723" s="165" t="s">
        <v>3070</v>
      </c>
      <c r="B723" s="165" t="s">
        <v>126</v>
      </c>
      <c r="C723" s="165" t="s">
        <v>1313</v>
      </c>
      <c r="D723" s="165" t="s">
        <v>136</v>
      </c>
      <c r="E723" s="165" t="s">
        <v>451</v>
      </c>
      <c r="F723" s="171">
        <v>3.1027391099999999</v>
      </c>
      <c r="G723" s="133">
        <v>1.08941504</v>
      </c>
      <c r="H723" s="55">
        <f t="shared" si="22"/>
        <v>1.8480780933591663</v>
      </c>
      <c r="I723" s="87">
        <f t="shared" si="23"/>
        <v>1.9571020594717477E-4</v>
      </c>
      <c r="J723" s="138">
        <v>70.707885149983468</v>
      </c>
      <c r="K723" s="138">
        <v>6.0250000000000004</v>
      </c>
    </row>
    <row r="724" spans="1:11" x14ac:dyDescent="0.2">
      <c r="A724" s="165" t="s">
        <v>3092</v>
      </c>
      <c r="B724" s="165" t="s">
        <v>1517</v>
      </c>
      <c r="C724" s="165" t="s">
        <v>1313</v>
      </c>
      <c r="D724" s="165" t="s">
        <v>137</v>
      </c>
      <c r="E724" s="165" t="s">
        <v>138</v>
      </c>
      <c r="F724" s="171">
        <v>3.09383249</v>
      </c>
      <c r="G724" s="171">
        <v>4.1609425499999997</v>
      </c>
      <c r="H724" s="55">
        <f t="shared" si="22"/>
        <v>-0.25645873433172006</v>
      </c>
      <c r="I724" s="41">
        <f t="shared" si="23"/>
        <v>1.9514840671988067E-4</v>
      </c>
      <c r="J724" s="138">
        <v>46.84842800993497</v>
      </c>
      <c r="K724" s="173">
        <v>49.8018</v>
      </c>
    </row>
    <row r="725" spans="1:11" x14ac:dyDescent="0.2">
      <c r="A725" s="165" t="s">
        <v>1299</v>
      </c>
      <c r="B725" s="165" t="s">
        <v>2909</v>
      </c>
      <c r="C725" s="165" t="s">
        <v>1512</v>
      </c>
      <c r="D725" s="165" t="s">
        <v>137</v>
      </c>
      <c r="E725" s="165" t="s">
        <v>451</v>
      </c>
      <c r="F725" s="171">
        <v>3.0873297700000002</v>
      </c>
      <c r="G725" s="133">
        <v>2.3121676299999998</v>
      </c>
      <c r="H725" s="55">
        <f t="shared" si="22"/>
        <v>0.33525343489044546</v>
      </c>
      <c r="I725" s="87">
        <f t="shared" si="23"/>
        <v>1.9473823730978911E-4</v>
      </c>
      <c r="J725" s="138">
        <v>548.2450513</v>
      </c>
      <c r="K725" s="138">
        <v>28.467449999999999</v>
      </c>
    </row>
    <row r="726" spans="1:11" x14ac:dyDescent="0.2">
      <c r="A726" s="165" t="s">
        <v>667</v>
      </c>
      <c r="B726" s="165" t="s">
        <v>732</v>
      </c>
      <c r="C726" s="165" t="s">
        <v>1315</v>
      </c>
      <c r="D726" s="165" t="s">
        <v>137</v>
      </c>
      <c r="E726" s="165" t="s">
        <v>451</v>
      </c>
      <c r="F726" s="171">
        <v>3.0854868500000001</v>
      </c>
      <c r="G726" s="133">
        <v>4.5492646500000005</v>
      </c>
      <c r="H726" s="55">
        <f t="shared" si="22"/>
        <v>-0.32176140818714516</v>
      </c>
      <c r="I726" s="87">
        <f t="shared" si="23"/>
        <v>1.9462199219862853E-4</v>
      </c>
      <c r="J726" s="138">
        <v>81.24474262999999</v>
      </c>
      <c r="K726" s="138">
        <v>30.1935</v>
      </c>
    </row>
    <row r="727" spans="1:11" x14ac:dyDescent="0.2">
      <c r="A727" s="165" t="s">
        <v>2509</v>
      </c>
      <c r="B727" s="165" t="s">
        <v>975</v>
      </c>
      <c r="C727" s="165" t="s">
        <v>411</v>
      </c>
      <c r="D727" s="165" t="s">
        <v>396</v>
      </c>
      <c r="E727" s="165" t="s">
        <v>138</v>
      </c>
      <c r="F727" s="171">
        <v>3.08288611</v>
      </c>
      <c r="G727" s="171">
        <v>1.38659219</v>
      </c>
      <c r="H727" s="55">
        <f t="shared" si="22"/>
        <v>1.2233545899317377</v>
      </c>
      <c r="I727" s="41">
        <f t="shared" si="23"/>
        <v>1.9445794638524557E-4</v>
      </c>
      <c r="J727" s="138">
        <v>794.08255974920098</v>
      </c>
      <c r="K727" s="173">
        <v>21.648199999999999</v>
      </c>
    </row>
    <row r="728" spans="1:11" x14ac:dyDescent="0.2">
      <c r="A728" s="165" t="s">
        <v>871</v>
      </c>
      <c r="B728" s="165" t="s">
        <v>27</v>
      </c>
      <c r="C728" s="165" t="s">
        <v>1511</v>
      </c>
      <c r="D728" s="165" t="s">
        <v>137</v>
      </c>
      <c r="E728" s="165" t="s">
        <v>138</v>
      </c>
      <c r="F728" s="171">
        <v>3.0809105800000003</v>
      </c>
      <c r="G728" s="133">
        <v>0.61794872000000001</v>
      </c>
      <c r="H728" s="55">
        <f t="shared" si="22"/>
        <v>3.9857059012922633</v>
      </c>
      <c r="I728" s="87">
        <f t="shared" si="23"/>
        <v>1.9433333668734712E-4</v>
      </c>
      <c r="J728" s="138">
        <v>163.54475864</v>
      </c>
      <c r="K728" s="138">
        <v>4.9138999999999999</v>
      </c>
    </row>
    <row r="729" spans="1:11" x14ac:dyDescent="0.2">
      <c r="A729" s="165" t="s">
        <v>2359</v>
      </c>
      <c r="B729" s="165" t="s">
        <v>1402</v>
      </c>
      <c r="C729" s="165" t="s">
        <v>1314</v>
      </c>
      <c r="D729" s="165" t="s">
        <v>137</v>
      </c>
      <c r="E729" s="165" t="s">
        <v>451</v>
      </c>
      <c r="F729" s="171">
        <v>3.0701371499999999</v>
      </c>
      <c r="G729" s="171">
        <v>3.1431771099999999</v>
      </c>
      <c r="H729" s="55">
        <f t="shared" si="22"/>
        <v>-2.3237621503294781E-2</v>
      </c>
      <c r="I729" s="41">
        <f t="shared" si="23"/>
        <v>1.9365378544913248E-4</v>
      </c>
      <c r="J729" s="138">
        <v>129.7056276616</v>
      </c>
      <c r="K729" s="173">
        <v>8.5329499999999996</v>
      </c>
    </row>
    <row r="730" spans="1:11" x14ac:dyDescent="0.2">
      <c r="A730" s="165" t="s">
        <v>1451</v>
      </c>
      <c r="B730" s="165" t="s">
        <v>1895</v>
      </c>
      <c r="C730" s="165" t="s">
        <v>1314</v>
      </c>
      <c r="D730" s="165" t="s">
        <v>136</v>
      </c>
      <c r="E730" s="165" t="s">
        <v>451</v>
      </c>
      <c r="F730" s="171">
        <v>3.0272066200000003</v>
      </c>
      <c r="G730" s="133">
        <v>3.1621484300000002</v>
      </c>
      <c r="H730" s="55">
        <f t="shared" si="22"/>
        <v>-4.2674091045118989E-2</v>
      </c>
      <c r="I730" s="87">
        <f t="shared" si="23"/>
        <v>1.9094587396516587E-4</v>
      </c>
      <c r="J730" s="138">
        <v>112.91832252330002</v>
      </c>
      <c r="K730" s="138">
        <v>11.588800000000001</v>
      </c>
    </row>
    <row r="731" spans="1:11" x14ac:dyDescent="0.2">
      <c r="A731" s="165" t="s">
        <v>3465</v>
      </c>
      <c r="B731" s="165" t="s">
        <v>3466</v>
      </c>
      <c r="C731" s="165" t="s">
        <v>411</v>
      </c>
      <c r="D731" s="165" t="s">
        <v>137</v>
      </c>
      <c r="E731" s="165" t="s">
        <v>451</v>
      </c>
      <c r="F731" s="171">
        <v>3.0156312299999999</v>
      </c>
      <c r="G731" s="133">
        <v>1.4211343200000002</v>
      </c>
      <c r="H731" s="55">
        <f t="shared" si="22"/>
        <v>1.1219888842034296</v>
      </c>
      <c r="I731" s="87">
        <f t="shared" si="23"/>
        <v>1.9021573782400028E-4</v>
      </c>
      <c r="J731" s="138">
        <v>541.22859080000001</v>
      </c>
      <c r="K731" s="138">
        <v>21.894300000000001</v>
      </c>
    </row>
    <row r="732" spans="1:11" x14ac:dyDescent="0.2">
      <c r="A732" s="165" t="s">
        <v>2712</v>
      </c>
      <c r="B732" s="165" t="s">
        <v>83</v>
      </c>
      <c r="C732" s="165" t="s">
        <v>1509</v>
      </c>
      <c r="D732" s="165" t="s">
        <v>396</v>
      </c>
      <c r="E732" s="165" t="s">
        <v>451</v>
      </c>
      <c r="F732" s="171">
        <v>3.0126379000000001</v>
      </c>
      <c r="G732" s="133">
        <v>47.376526979999994</v>
      </c>
      <c r="H732" s="55">
        <f t="shared" si="22"/>
        <v>-0.93641074827473558</v>
      </c>
      <c r="I732" s="87">
        <f t="shared" si="23"/>
        <v>1.9002692877174071E-4</v>
      </c>
      <c r="J732" s="138">
        <v>403.575823055</v>
      </c>
      <c r="K732" s="138">
        <v>4.3094000000000001</v>
      </c>
    </row>
    <row r="733" spans="1:11" x14ac:dyDescent="0.2">
      <c r="A733" s="165" t="s">
        <v>2646</v>
      </c>
      <c r="B733" s="165" t="s">
        <v>1390</v>
      </c>
      <c r="C733" s="165" t="s">
        <v>1510</v>
      </c>
      <c r="D733" s="165" t="s">
        <v>137</v>
      </c>
      <c r="E733" s="165" t="s">
        <v>138</v>
      </c>
      <c r="F733" s="171">
        <v>3.0084635799999999</v>
      </c>
      <c r="G733" s="133">
        <v>1.68993426</v>
      </c>
      <c r="H733" s="55">
        <f t="shared" si="22"/>
        <v>0.78022521420448609</v>
      </c>
      <c r="I733" s="87">
        <f t="shared" si="23"/>
        <v>1.8976362689622806E-4</v>
      </c>
      <c r="J733" s="138">
        <v>63.109107250000001</v>
      </c>
      <c r="K733" s="138">
        <v>25.651399999999999</v>
      </c>
    </row>
    <row r="734" spans="1:11" x14ac:dyDescent="0.2">
      <c r="A734" s="165" t="s">
        <v>3153</v>
      </c>
      <c r="B734" s="165" t="s">
        <v>952</v>
      </c>
      <c r="C734" s="165" t="s">
        <v>411</v>
      </c>
      <c r="D734" s="165" t="s">
        <v>396</v>
      </c>
      <c r="E734" s="165" t="s">
        <v>138</v>
      </c>
      <c r="F734" s="171">
        <v>3.0005271000000002</v>
      </c>
      <c r="G734" s="133">
        <v>0.55693590999999998</v>
      </c>
      <c r="H734" s="55">
        <f t="shared" si="22"/>
        <v>4.3875626371443719</v>
      </c>
      <c r="I734" s="87">
        <f t="shared" si="23"/>
        <v>1.892630207929661E-4</v>
      </c>
      <c r="J734" s="138">
        <v>262.86322238999998</v>
      </c>
      <c r="K734" s="138">
        <v>3.2029000000000001</v>
      </c>
    </row>
    <row r="735" spans="1:11" x14ac:dyDescent="0.2">
      <c r="A735" s="165" t="s">
        <v>2688</v>
      </c>
      <c r="B735" s="165" t="s">
        <v>216</v>
      </c>
      <c r="C735" s="165" t="s">
        <v>1509</v>
      </c>
      <c r="D735" s="165" t="s">
        <v>137</v>
      </c>
      <c r="E735" s="165" t="s">
        <v>138</v>
      </c>
      <c r="F735" s="171">
        <v>2.9912265099999997</v>
      </c>
      <c r="G735" s="171">
        <v>1.7661143700000002</v>
      </c>
      <c r="H735" s="55">
        <f t="shared" si="22"/>
        <v>0.69367655957637631</v>
      </c>
      <c r="I735" s="41">
        <f t="shared" si="23"/>
        <v>1.886763712810997E-4</v>
      </c>
      <c r="J735" s="138">
        <v>42.865655683</v>
      </c>
      <c r="K735" s="173">
        <v>9.8665000000000003</v>
      </c>
    </row>
    <row r="736" spans="1:11" x14ac:dyDescent="0.2">
      <c r="A736" s="165" t="s">
        <v>3681</v>
      </c>
      <c r="B736" s="165" t="s">
        <v>3366</v>
      </c>
      <c r="C736" s="165" t="s">
        <v>1509</v>
      </c>
      <c r="D736" s="165" t="s">
        <v>137</v>
      </c>
      <c r="E736" s="165" t="s">
        <v>451</v>
      </c>
      <c r="F736" s="171">
        <v>2.9703329100000002</v>
      </c>
      <c r="G736" s="133">
        <v>1.0867978899999999</v>
      </c>
      <c r="H736" s="55">
        <f t="shared" si="22"/>
        <v>1.733105149845295</v>
      </c>
      <c r="I736" s="87">
        <f t="shared" si="23"/>
        <v>1.8735847421853365E-4</v>
      </c>
      <c r="J736" s="138">
        <v>73.157120765300007</v>
      </c>
      <c r="K736" s="138">
        <v>32.208950000000002</v>
      </c>
    </row>
    <row r="737" spans="1:11" x14ac:dyDescent="0.2">
      <c r="A737" s="165" t="s">
        <v>1473</v>
      </c>
      <c r="B737" s="165" t="s">
        <v>500</v>
      </c>
      <c r="C737" s="165" t="s">
        <v>1315</v>
      </c>
      <c r="D737" s="165" t="s">
        <v>137</v>
      </c>
      <c r="E737" s="165" t="s">
        <v>138</v>
      </c>
      <c r="F737" s="171">
        <v>2.9653188999999998</v>
      </c>
      <c r="G737" s="133">
        <v>1.3012574800000001</v>
      </c>
      <c r="H737" s="55">
        <f t="shared" si="22"/>
        <v>1.2788102628236184</v>
      </c>
      <c r="I737" s="87">
        <f t="shared" si="23"/>
        <v>1.8704220756029008E-4</v>
      </c>
      <c r="J737" s="138">
        <v>518.29668405938639</v>
      </c>
      <c r="K737" s="138">
        <v>17.592300000000002</v>
      </c>
    </row>
    <row r="738" spans="1:11" x14ac:dyDescent="0.2">
      <c r="A738" s="165" t="s">
        <v>3425</v>
      </c>
      <c r="B738" s="165" t="s">
        <v>3426</v>
      </c>
      <c r="C738" s="165" t="s">
        <v>3126</v>
      </c>
      <c r="D738" s="165" t="s">
        <v>396</v>
      </c>
      <c r="E738" s="165" t="s">
        <v>451</v>
      </c>
      <c r="F738" s="171">
        <v>2.96275398</v>
      </c>
      <c r="G738" s="171">
        <v>2.7659213</v>
      </c>
      <c r="H738" s="55">
        <f t="shared" si="22"/>
        <v>7.1163514305341957E-2</v>
      </c>
      <c r="I738" s="41">
        <f t="shared" si="23"/>
        <v>1.8688042115039822E-4</v>
      </c>
      <c r="J738" s="138">
        <v>64.640097260000005</v>
      </c>
      <c r="K738" s="173">
        <v>29.831299999999999</v>
      </c>
    </row>
    <row r="739" spans="1:11" x14ac:dyDescent="0.2">
      <c r="A739" s="165" t="s">
        <v>1260</v>
      </c>
      <c r="B739" s="165" t="s">
        <v>46</v>
      </c>
      <c r="C739" s="165" t="s">
        <v>1510</v>
      </c>
      <c r="D739" s="165" t="s">
        <v>137</v>
      </c>
      <c r="E739" s="165" t="s">
        <v>138</v>
      </c>
      <c r="F739" s="171">
        <v>2.9346242599999997</v>
      </c>
      <c r="G739" s="133">
        <v>6.1090850199999993</v>
      </c>
      <c r="H739" s="55">
        <f t="shared" si="22"/>
        <v>-0.51962949436902739</v>
      </c>
      <c r="I739" s="87">
        <f t="shared" si="23"/>
        <v>1.8510609430587134E-4</v>
      </c>
      <c r="J739" s="138">
        <v>674.21871812999996</v>
      </c>
      <c r="K739" s="138">
        <v>9.2891499999999994</v>
      </c>
    </row>
    <row r="740" spans="1:11" x14ac:dyDescent="0.2">
      <c r="A740" s="165" t="s">
        <v>803</v>
      </c>
      <c r="B740" s="165" t="s">
        <v>790</v>
      </c>
      <c r="C740" s="165" t="s">
        <v>1315</v>
      </c>
      <c r="D740" s="165" t="s">
        <v>137</v>
      </c>
      <c r="E740" s="165" t="s">
        <v>451</v>
      </c>
      <c r="F740" s="171">
        <v>2.9316254800000001</v>
      </c>
      <c r="G740" s="133">
        <v>2.8143750399999998</v>
      </c>
      <c r="H740" s="55">
        <f t="shared" si="22"/>
        <v>4.1661270560443997E-2</v>
      </c>
      <c r="I740" s="87">
        <f t="shared" si="23"/>
        <v>1.8491694148619063E-4</v>
      </c>
      <c r="J740" s="138">
        <v>145.61819963117779</v>
      </c>
      <c r="K740" s="138">
        <v>15.5085</v>
      </c>
    </row>
    <row r="741" spans="1:11" x14ac:dyDescent="0.2">
      <c r="A741" s="165" t="s">
        <v>3683</v>
      </c>
      <c r="B741" s="165" t="s">
        <v>707</v>
      </c>
      <c r="C741" s="165" t="s">
        <v>1510</v>
      </c>
      <c r="D741" s="165" t="s">
        <v>137</v>
      </c>
      <c r="E741" s="165" t="s">
        <v>138</v>
      </c>
      <c r="F741" s="171">
        <v>2.9314187200000004</v>
      </c>
      <c r="G741" s="133">
        <v>1.92287428</v>
      </c>
      <c r="H741" s="55">
        <f t="shared" si="22"/>
        <v>0.52449837750183037</v>
      </c>
      <c r="I741" s="87">
        <f t="shared" si="23"/>
        <v>1.8490389977022709E-4</v>
      </c>
      <c r="J741" s="138">
        <v>160.71921314056226</v>
      </c>
      <c r="K741" s="138">
        <v>34.891350000000003</v>
      </c>
    </row>
    <row r="742" spans="1:11" x14ac:dyDescent="0.2">
      <c r="A742" s="165" t="s">
        <v>3401</v>
      </c>
      <c r="B742" s="165" t="s">
        <v>3402</v>
      </c>
      <c r="C742" s="165" t="s">
        <v>1314</v>
      </c>
      <c r="D742" s="165" t="s">
        <v>136</v>
      </c>
      <c r="E742" s="165" t="s">
        <v>138</v>
      </c>
      <c r="F742" s="171">
        <v>2.9230136200000003</v>
      </c>
      <c r="G742" s="133">
        <v>1.0094522800000001</v>
      </c>
      <c r="H742" s="55">
        <f t="shared" si="22"/>
        <v>1.8956431897900119</v>
      </c>
      <c r="I742" s="87">
        <f t="shared" si="23"/>
        <v>1.8437373471487164E-4</v>
      </c>
      <c r="J742" s="138">
        <v>10.619783628999999</v>
      </c>
      <c r="K742" s="138">
        <v>29.647500000000001</v>
      </c>
    </row>
    <row r="743" spans="1:11" x14ac:dyDescent="0.2">
      <c r="A743" s="165" t="s">
        <v>2285</v>
      </c>
      <c r="B743" s="165" t="s">
        <v>2286</v>
      </c>
      <c r="C743" s="165" t="s">
        <v>1343</v>
      </c>
      <c r="D743" s="165" t="s">
        <v>137</v>
      </c>
      <c r="E743" s="165" t="s">
        <v>451</v>
      </c>
      <c r="F743" s="171">
        <v>2.9195547599999996</v>
      </c>
      <c r="G743" s="133">
        <v>3.2719533599999999</v>
      </c>
      <c r="H743" s="55">
        <f t="shared" si="22"/>
        <v>-0.10770281884458166</v>
      </c>
      <c r="I743" s="87">
        <f t="shared" si="23"/>
        <v>1.8415556161718489E-4</v>
      </c>
      <c r="J743" s="138">
        <v>86.921795540000005</v>
      </c>
      <c r="K743" s="138">
        <v>29.99005</v>
      </c>
    </row>
    <row r="744" spans="1:11" x14ac:dyDescent="0.2">
      <c r="A744" s="165" t="s">
        <v>2436</v>
      </c>
      <c r="B744" s="165" t="s">
        <v>1919</v>
      </c>
      <c r="C744" s="165" t="s">
        <v>3126</v>
      </c>
      <c r="D744" s="165" t="s">
        <v>137</v>
      </c>
      <c r="E744" s="165" t="s">
        <v>451</v>
      </c>
      <c r="F744" s="171">
        <v>2.9172482400000002</v>
      </c>
      <c r="G744" s="133">
        <v>1.1212050099999999</v>
      </c>
      <c r="H744" s="55">
        <f t="shared" si="22"/>
        <v>1.6018865541815588</v>
      </c>
      <c r="I744" s="87">
        <f t="shared" si="23"/>
        <v>1.8401007419841794E-4</v>
      </c>
      <c r="J744" s="138">
        <v>406.66542820000001</v>
      </c>
      <c r="K744" s="138">
        <v>11.571300000000001</v>
      </c>
    </row>
    <row r="745" spans="1:11" x14ac:dyDescent="0.2">
      <c r="A745" s="165" t="s">
        <v>1796</v>
      </c>
      <c r="B745" s="165" t="s">
        <v>2899</v>
      </c>
      <c r="C745" s="165" t="s">
        <v>1512</v>
      </c>
      <c r="D745" s="165" t="s">
        <v>137</v>
      </c>
      <c r="E745" s="165" t="s">
        <v>138</v>
      </c>
      <c r="F745" s="171">
        <v>2.9156440400000001</v>
      </c>
      <c r="G745" s="133">
        <v>1.38183667</v>
      </c>
      <c r="H745" s="55">
        <f t="shared" si="22"/>
        <v>1.1099773245994404</v>
      </c>
      <c r="I745" s="87">
        <f t="shared" si="23"/>
        <v>1.8390888673107058E-4</v>
      </c>
      <c r="J745" s="138">
        <v>50.679471149999998</v>
      </c>
      <c r="K745" s="138">
        <v>73.607200000000006</v>
      </c>
    </row>
    <row r="746" spans="1:11" x14ac:dyDescent="0.2">
      <c r="A746" s="165" t="s">
        <v>1298</v>
      </c>
      <c r="B746" s="165" t="s">
        <v>858</v>
      </c>
      <c r="C746" s="165" t="s">
        <v>1510</v>
      </c>
      <c r="D746" s="165" t="s">
        <v>137</v>
      </c>
      <c r="E746" s="165" t="s">
        <v>451</v>
      </c>
      <c r="F746" s="171">
        <v>2.88789484</v>
      </c>
      <c r="G746" s="133">
        <v>2.1719866200000002</v>
      </c>
      <c r="H746" s="55">
        <f t="shared" si="22"/>
        <v>0.32960986656538416</v>
      </c>
      <c r="I746" s="87">
        <f t="shared" si="23"/>
        <v>1.821585617909665E-4</v>
      </c>
      <c r="J746" s="138">
        <v>123.68510187074833</v>
      </c>
      <c r="K746" s="138">
        <v>73.011899999999997</v>
      </c>
    </row>
    <row r="747" spans="1:11" x14ac:dyDescent="0.2">
      <c r="A747" s="165" t="s">
        <v>2467</v>
      </c>
      <c r="B747" s="165" t="s">
        <v>1174</v>
      </c>
      <c r="C747" s="165" t="s">
        <v>1172</v>
      </c>
      <c r="D747" s="165" t="s">
        <v>137</v>
      </c>
      <c r="E747" s="165" t="s">
        <v>138</v>
      </c>
      <c r="F747" s="171">
        <v>2.87825073</v>
      </c>
      <c r="G747" s="133">
        <v>1.9594421599999998</v>
      </c>
      <c r="H747" s="55">
        <f t="shared" si="22"/>
        <v>0.46891334113174343</v>
      </c>
      <c r="I747" s="87">
        <f t="shared" si="23"/>
        <v>1.8155024420854585E-4</v>
      </c>
      <c r="J747" s="138">
        <v>252.73043148102616</v>
      </c>
      <c r="K747" s="138">
        <v>33.389400000000002</v>
      </c>
    </row>
    <row r="748" spans="1:11" x14ac:dyDescent="0.2">
      <c r="A748" s="165" t="s">
        <v>2438</v>
      </c>
      <c r="B748" s="165" t="s">
        <v>796</v>
      </c>
      <c r="C748" s="165" t="s">
        <v>3126</v>
      </c>
      <c r="D748" s="165" t="s">
        <v>137</v>
      </c>
      <c r="E748" s="165" t="s">
        <v>138</v>
      </c>
      <c r="F748" s="171">
        <v>2.8725150899999998</v>
      </c>
      <c r="G748" s="133">
        <v>3.1825277000000001</v>
      </c>
      <c r="H748" s="55">
        <f t="shared" si="22"/>
        <v>-9.7410812795125201E-2</v>
      </c>
      <c r="I748" s="87">
        <f t="shared" si="23"/>
        <v>1.8118845958990965E-4</v>
      </c>
      <c r="J748" s="138">
        <v>237.37040213</v>
      </c>
      <c r="K748" s="138">
        <v>12.2204</v>
      </c>
    </row>
    <row r="749" spans="1:11" x14ac:dyDescent="0.2">
      <c r="A749" s="165" t="s">
        <v>2844</v>
      </c>
      <c r="B749" s="165" t="s">
        <v>63</v>
      </c>
      <c r="C749" s="165" t="s">
        <v>1509</v>
      </c>
      <c r="D749" s="165" t="s">
        <v>136</v>
      </c>
      <c r="E749" s="165" t="s">
        <v>451</v>
      </c>
      <c r="F749" s="171">
        <v>2.8677640800000002</v>
      </c>
      <c r="G749" s="133">
        <v>1.06882126</v>
      </c>
      <c r="H749" s="55">
        <f t="shared" si="22"/>
        <v>1.6831091290231259</v>
      </c>
      <c r="I749" s="87">
        <f t="shared" si="23"/>
        <v>1.8088878207510984E-4</v>
      </c>
      <c r="J749" s="138">
        <v>36.125423490000003</v>
      </c>
      <c r="K749" s="138">
        <v>21.604649999999999</v>
      </c>
    </row>
    <row r="750" spans="1:11" x14ac:dyDescent="0.2">
      <c r="A750" s="165" t="s">
        <v>2948</v>
      </c>
      <c r="B750" s="165" t="s">
        <v>2949</v>
      </c>
      <c r="C750" s="170" t="s">
        <v>411</v>
      </c>
      <c r="D750" s="170" t="s">
        <v>396</v>
      </c>
      <c r="E750" s="170" t="s">
        <v>451</v>
      </c>
      <c r="F750" s="133">
        <v>2.8654742299999998</v>
      </c>
      <c r="G750" s="133">
        <v>5.5606517200000001</v>
      </c>
      <c r="H750" s="55">
        <f t="shared" si="22"/>
        <v>-0.484687339850157</v>
      </c>
      <c r="I750" s="87">
        <f t="shared" si="23"/>
        <v>1.8074434614311549E-4</v>
      </c>
      <c r="J750" s="138">
        <v>1247.3049998852553</v>
      </c>
      <c r="K750" s="138">
        <v>28.445399999999999</v>
      </c>
    </row>
    <row r="751" spans="1:11" x14ac:dyDescent="0.2">
      <c r="A751" s="165" t="s">
        <v>2437</v>
      </c>
      <c r="B751" s="165" t="s">
        <v>795</v>
      </c>
      <c r="C751" s="165" t="s">
        <v>3126</v>
      </c>
      <c r="D751" s="165" t="s">
        <v>137</v>
      </c>
      <c r="E751" s="165" t="s">
        <v>451</v>
      </c>
      <c r="F751" s="171">
        <v>2.8602106200000001</v>
      </c>
      <c r="G751" s="133">
        <v>0.34412384999999995</v>
      </c>
      <c r="H751" s="55">
        <f t="shared" si="22"/>
        <v>7.3115733477932459</v>
      </c>
      <c r="I751" s="87">
        <f t="shared" si="23"/>
        <v>1.8041233556774825E-4</v>
      </c>
      <c r="J751" s="138">
        <v>194.81111974000001</v>
      </c>
      <c r="K751" s="138">
        <v>13.950900000000001</v>
      </c>
    </row>
    <row r="752" spans="1:11" x14ac:dyDescent="0.2">
      <c r="A752" s="165" t="s">
        <v>1924</v>
      </c>
      <c r="B752" s="165" t="s">
        <v>1925</v>
      </c>
      <c r="C752" s="165" t="s">
        <v>411</v>
      </c>
      <c r="D752" s="165" t="s">
        <v>137</v>
      </c>
      <c r="E752" s="165" t="s">
        <v>138</v>
      </c>
      <c r="F752" s="171">
        <v>2.8601132000000002</v>
      </c>
      <c r="G752" s="133">
        <v>0.99417471999999996</v>
      </c>
      <c r="H752" s="55">
        <f t="shared" si="22"/>
        <v>1.8768717836639421</v>
      </c>
      <c r="I752" s="87">
        <f t="shared" si="23"/>
        <v>1.8040619064624907E-4</v>
      </c>
      <c r="J752" s="138">
        <v>53.750810605688066</v>
      </c>
      <c r="K752" s="138">
        <v>23.628450000000001</v>
      </c>
    </row>
    <row r="753" spans="1:11" x14ac:dyDescent="0.2">
      <c r="A753" s="165" t="s">
        <v>3481</v>
      </c>
      <c r="B753" s="165" t="s">
        <v>1535</v>
      </c>
      <c r="C753" s="165" t="s">
        <v>1313</v>
      </c>
      <c r="D753" s="165" t="s">
        <v>137</v>
      </c>
      <c r="E753" s="165" t="s">
        <v>451</v>
      </c>
      <c r="F753" s="171">
        <v>2.8571447000000001</v>
      </c>
      <c r="G753" s="133">
        <v>0.94769569999999992</v>
      </c>
      <c r="H753" s="55">
        <f t="shared" si="22"/>
        <v>2.014833453396486</v>
      </c>
      <c r="I753" s="87">
        <f t="shared" si="23"/>
        <v>1.8021894778574502E-4</v>
      </c>
      <c r="J753" s="138">
        <v>196.62110038997409</v>
      </c>
      <c r="K753" s="138">
        <v>48.6342</v>
      </c>
    </row>
    <row r="754" spans="1:11" x14ac:dyDescent="0.2">
      <c r="A754" s="165" t="s">
        <v>660</v>
      </c>
      <c r="B754" s="165" t="s">
        <v>229</v>
      </c>
      <c r="C754" s="165" t="s">
        <v>1511</v>
      </c>
      <c r="D754" s="165" t="s">
        <v>137</v>
      </c>
      <c r="E754" s="165" t="s">
        <v>138</v>
      </c>
      <c r="F754" s="171">
        <v>2.8551450899999997</v>
      </c>
      <c r="G754" s="133">
        <v>2.1933099700000001</v>
      </c>
      <c r="H754" s="55">
        <f t="shared" si="22"/>
        <v>0.30175174920670234</v>
      </c>
      <c r="I754" s="87">
        <f t="shared" si="23"/>
        <v>1.8009281920353427E-4</v>
      </c>
      <c r="J754" s="138">
        <v>204.18664071000001</v>
      </c>
      <c r="K754" s="138">
        <v>15.88715</v>
      </c>
    </row>
    <row r="755" spans="1:11" x14ac:dyDescent="0.2">
      <c r="A755" s="165" t="s">
        <v>3784</v>
      </c>
      <c r="B755" s="165" t="s">
        <v>99</v>
      </c>
      <c r="C755" s="165" t="s">
        <v>1509</v>
      </c>
      <c r="D755" s="165" t="s">
        <v>136</v>
      </c>
      <c r="E755" s="165" t="s">
        <v>451</v>
      </c>
      <c r="F755" s="171">
        <v>2.8458552099999999</v>
      </c>
      <c r="G755" s="133">
        <v>1.01103991</v>
      </c>
      <c r="H755" s="55">
        <f t="shared" si="22"/>
        <v>1.8147802889403244</v>
      </c>
      <c r="I755" s="87">
        <f t="shared" si="23"/>
        <v>1.7950684524195795E-4</v>
      </c>
      <c r="J755" s="138">
        <v>42.137112349540004</v>
      </c>
      <c r="K755" s="138">
        <v>79.036950000000004</v>
      </c>
    </row>
    <row r="756" spans="1:11" x14ac:dyDescent="0.2">
      <c r="A756" s="165" t="s">
        <v>1457</v>
      </c>
      <c r="B756" s="165" t="s">
        <v>1883</v>
      </c>
      <c r="C756" s="165" t="s">
        <v>1314</v>
      </c>
      <c r="D756" s="165" t="s">
        <v>136</v>
      </c>
      <c r="E756" s="165" t="s">
        <v>451</v>
      </c>
      <c r="F756" s="171">
        <v>2.8458225800000001</v>
      </c>
      <c r="G756" s="133">
        <v>2.2185447000000003</v>
      </c>
      <c r="H756" s="55">
        <f t="shared" si="22"/>
        <v>0.28274295307189434</v>
      </c>
      <c r="I756" s="87">
        <f t="shared" si="23"/>
        <v>1.795047870527923E-4</v>
      </c>
      <c r="J756" s="138">
        <v>288.58547751840001</v>
      </c>
      <c r="K756" s="138">
        <v>11.831950000000001</v>
      </c>
    </row>
    <row r="757" spans="1:11" x14ac:dyDescent="0.2">
      <c r="A757" s="165" t="s">
        <v>1344</v>
      </c>
      <c r="B757" s="165" t="s">
        <v>1345</v>
      </c>
      <c r="C757" s="165" t="s">
        <v>3126</v>
      </c>
      <c r="D757" s="165" t="s">
        <v>136</v>
      </c>
      <c r="E757" s="165" t="s">
        <v>451</v>
      </c>
      <c r="F757" s="171">
        <v>2.8341294399999999</v>
      </c>
      <c r="G757" s="133">
        <v>3.4555835400000001</v>
      </c>
      <c r="H757" s="55">
        <f t="shared" si="22"/>
        <v>-0.17984056608858612</v>
      </c>
      <c r="I757" s="87">
        <f t="shared" si="23"/>
        <v>1.787672236430317E-4</v>
      </c>
      <c r="J757" s="138">
        <v>203.28230189999999</v>
      </c>
      <c r="K757" s="138">
        <v>46.364249999999998</v>
      </c>
    </row>
    <row r="758" spans="1:11" x14ac:dyDescent="0.2">
      <c r="A758" s="165" t="s">
        <v>1431</v>
      </c>
      <c r="B758" s="165" t="s">
        <v>1432</v>
      </c>
      <c r="C758" s="165" t="s">
        <v>1315</v>
      </c>
      <c r="D758" s="165" t="s">
        <v>396</v>
      </c>
      <c r="E758" s="165" t="s">
        <v>138</v>
      </c>
      <c r="F758" s="171">
        <v>2.82735972</v>
      </c>
      <c r="G758" s="133">
        <v>1.54084657</v>
      </c>
      <c r="H758" s="55">
        <f t="shared" si="22"/>
        <v>0.834939165941746</v>
      </c>
      <c r="I758" s="87">
        <f t="shared" si="23"/>
        <v>1.7834021278313226E-4</v>
      </c>
      <c r="J758" s="138">
        <v>355.49480075403653</v>
      </c>
      <c r="K758" s="138">
        <v>17.301500000000001</v>
      </c>
    </row>
    <row r="759" spans="1:11" x14ac:dyDescent="0.2">
      <c r="A759" s="165" t="s">
        <v>1308</v>
      </c>
      <c r="B759" s="165" t="s">
        <v>817</v>
      </c>
      <c r="C759" s="165" t="s">
        <v>1510</v>
      </c>
      <c r="D759" s="165" t="s">
        <v>137</v>
      </c>
      <c r="E759" s="165" t="s">
        <v>138</v>
      </c>
      <c r="F759" s="171">
        <v>2.8271644900000004</v>
      </c>
      <c r="G759" s="133">
        <v>0.58022380000000007</v>
      </c>
      <c r="H759" s="55">
        <f t="shared" si="22"/>
        <v>3.872541405574883</v>
      </c>
      <c r="I759" s="87">
        <f t="shared" si="23"/>
        <v>1.7832789834026344E-4</v>
      </c>
      <c r="J759" s="138">
        <v>73.518215455782325</v>
      </c>
      <c r="K759" s="138">
        <v>54.911650000000002</v>
      </c>
    </row>
    <row r="760" spans="1:11" x14ac:dyDescent="0.2">
      <c r="A760" s="165" t="s">
        <v>2267</v>
      </c>
      <c r="B760" s="165" t="s">
        <v>2268</v>
      </c>
      <c r="C760" s="165" t="s">
        <v>1511</v>
      </c>
      <c r="D760" s="165" t="s">
        <v>137</v>
      </c>
      <c r="E760" s="165" t="s">
        <v>138</v>
      </c>
      <c r="F760" s="171">
        <v>2.8120927999999998</v>
      </c>
      <c r="G760" s="171">
        <v>2.4907176200000003</v>
      </c>
      <c r="H760" s="55">
        <f t="shared" si="22"/>
        <v>0.12902915104442858</v>
      </c>
      <c r="I760" s="41">
        <f t="shared" si="23"/>
        <v>1.7737722751384256E-4</v>
      </c>
      <c r="J760" s="138">
        <v>217.26115550648183</v>
      </c>
      <c r="K760" s="173">
        <v>6.9448499999999997</v>
      </c>
    </row>
    <row r="761" spans="1:11" x14ac:dyDescent="0.2">
      <c r="A761" s="165" t="s">
        <v>2600</v>
      </c>
      <c r="B761" s="165" t="s">
        <v>1983</v>
      </c>
      <c r="C761" s="165" t="s">
        <v>1314</v>
      </c>
      <c r="D761" s="165" t="s">
        <v>136</v>
      </c>
      <c r="E761" s="165" t="s">
        <v>451</v>
      </c>
      <c r="F761" s="171">
        <v>2.8116539600000001</v>
      </c>
      <c r="G761" s="133">
        <v>1.06804078</v>
      </c>
      <c r="H761" s="55">
        <f t="shared" si="22"/>
        <v>1.6325342745807889</v>
      </c>
      <c r="I761" s="87">
        <f t="shared" si="23"/>
        <v>1.7734954698263032E-4</v>
      </c>
      <c r="J761" s="138">
        <v>173.49140325000002</v>
      </c>
      <c r="K761" s="138">
        <v>47.11515</v>
      </c>
    </row>
    <row r="762" spans="1:11" x14ac:dyDescent="0.2">
      <c r="A762" s="165" t="s">
        <v>1864</v>
      </c>
      <c r="B762" s="165" t="s">
        <v>1865</v>
      </c>
      <c r="C762" s="165" t="s">
        <v>411</v>
      </c>
      <c r="D762" s="165" t="s">
        <v>137</v>
      </c>
      <c r="E762" s="165" t="s">
        <v>451</v>
      </c>
      <c r="F762" s="171">
        <v>2.80778566</v>
      </c>
      <c r="G762" s="133">
        <v>3.2594122699999999</v>
      </c>
      <c r="H762" s="55">
        <f t="shared" si="22"/>
        <v>-0.13856075040178939</v>
      </c>
      <c r="I762" s="87">
        <f t="shared" si="23"/>
        <v>1.7710554780550793E-4</v>
      </c>
      <c r="J762" s="138">
        <v>85.944281790000005</v>
      </c>
      <c r="K762" s="138">
        <v>17.183949999999999</v>
      </c>
    </row>
    <row r="763" spans="1:11" x14ac:dyDescent="0.2">
      <c r="A763" s="165" t="s">
        <v>3273</v>
      </c>
      <c r="B763" s="165" t="s">
        <v>3274</v>
      </c>
      <c r="C763" s="165" t="s">
        <v>1314</v>
      </c>
      <c r="D763" s="165" t="s">
        <v>136</v>
      </c>
      <c r="E763" s="165" t="s">
        <v>138</v>
      </c>
      <c r="F763" s="171">
        <v>2.7982446400000001</v>
      </c>
      <c r="G763" s="171">
        <v>0.51494645999999999</v>
      </c>
      <c r="H763" s="55">
        <f t="shared" si="22"/>
        <v>4.4340496679984946</v>
      </c>
      <c r="I763" s="41">
        <f t="shared" si="23"/>
        <v>1.7650373278885764E-4</v>
      </c>
      <c r="J763" s="138">
        <v>25.908320295000003</v>
      </c>
      <c r="K763" s="173">
        <v>22.964749999999999</v>
      </c>
    </row>
    <row r="764" spans="1:11" x14ac:dyDescent="0.2">
      <c r="A764" s="165" t="s">
        <v>558</v>
      </c>
      <c r="B764" s="165" t="s">
        <v>26</v>
      </c>
      <c r="C764" s="165" t="s">
        <v>1511</v>
      </c>
      <c r="D764" s="165" t="s">
        <v>137</v>
      </c>
      <c r="E764" s="165" t="s">
        <v>138</v>
      </c>
      <c r="F764" s="171">
        <v>2.7979544999999999</v>
      </c>
      <c r="G764" s="133">
        <v>2.4457030799999999</v>
      </c>
      <c r="H764" s="55">
        <f t="shared" si="22"/>
        <v>0.14402869378567407</v>
      </c>
      <c r="I764" s="87">
        <f t="shared" si="23"/>
        <v>1.7648543174673311E-4</v>
      </c>
      <c r="J764" s="138">
        <v>27.338046611867668</v>
      </c>
      <c r="K764" s="138">
        <v>54.636850000000003</v>
      </c>
    </row>
    <row r="765" spans="1:11" x14ac:dyDescent="0.2">
      <c r="A765" s="165" t="s">
        <v>3497</v>
      </c>
      <c r="B765" s="165" t="s">
        <v>290</v>
      </c>
      <c r="C765" s="165" t="s">
        <v>1314</v>
      </c>
      <c r="D765" s="165" t="s">
        <v>137</v>
      </c>
      <c r="E765" s="165" t="s">
        <v>138</v>
      </c>
      <c r="F765" s="171">
        <v>2.7955669599999999</v>
      </c>
      <c r="G765" s="133">
        <v>1.7155274199999999</v>
      </c>
      <c r="H765" s="55">
        <f t="shared" si="22"/>
        <v>0.6295670517466867</v>
      </c>
      <c r="I765" s="87">
        <f t="shared" si="23"/>
        <v>1.7633483386256002E-4</v>
      </c>
      <c r="J765" s="138">
        <v>73.765901456929527</v>
      </c>
      <c r="K765" s="138">
        <v>19.990894736842101</v>
      </c>
    </row>
    <row r="766" spans="1:11" x14ac:dyDescent="0.2">
      <c r="A766" s="165" t="s">
        <v>563</v>
      </c>
      <c r="B766" s="165" t="s">
        <v>172</v>
      </c>
      <c r="C766" s="165" t="s">
        <v>1511</v>
      </c>
      <c r="D766" s="165" t="s">
        <v>137</v>
      </c>
      <c r="E766" s="165" t="s">
        <v>138</v>
      </c>
      <c r="F766" s="171">
        <v>2.7922088999999999</v>
      </c>
      <c r="G766" s="133">
        <v>1.3698350500000001</v>
      </c>
      <c r="H766" s="55">
        <f t="shared" si="22"/>
        <v>1.0383541069415618</v>
      </c>
      <c r="I766" s="87">
        <f t="shared" si="23"/>
        <v>1.761230188852502E-4</v>
      </c>
      <c r="J766" s="138">
        <v>72.832788639430746</v>
      </c>
      <c r="K766" s="138">
        <v>37.724350000000001</v>
      </c>
    </row>
    <row r="767" spans="1:11" x14ac:dyDescent="0.2">
      <c r="A767" s="165" t="s">
        <v>1642</v>
      </c>
      <c r="B767" s="165" t="s">
        <v>1087</v>
      </c>
      <c r="C767" s="165" t="s">
        <v>1314</v>
      </c>
      <c r="D767" s="165" t="s">
        <v>137</v>
      </c>
      <c r="E767" s="165" t="s">
        <v>138</v>
      </c>
      <c r="F767" s="171">
        <v>2.7732317400000004</v>
      </c>
      <c r="G767" s="133">
        <v>2.6819096299999998</v>
      </c>
      <c r="H767" s="55">
        <f t="shared" si="22"/>
        <v>3.4051151082223674E-2</v>
      </c>
      <c r="I767" s="87">
        <f t="shared" si="23"/>
        <v>1.7492600432481801E-4</v>
      </c>
      <c r="J767" s="138">
        <v>977.05623129080254</v>
      </c>
      <c r="K767" s="138">
        <v>13.802350000000001</v>
      </c>
    </row>
    <row r="768" spans="1:11" x14ac:dyDescent="0.2">
      <c r="A768" s="165" t="s">
        <v>1164</v>
      </c>
      <c r="B768" s="165" t="s">
        <v>961</v>
      </c>
      <c r="C768" s="165" t="s">
        <v>411</v>
      </c>
      <c r="D768" s="165" t="s">
        <v>396</v>
      </c>
      <c r="E768" s="165" t="s">
        <v>138</v>
      </c>
      <c r="F768" s="171">
        <v>2.76978773</v>
      </c>
      <c r="G768" s="133">
        <v>3.2630183399999999</v>
      </c>
      <c r="H768" s="55">
        <f t="shared" si="22"/>
        <v>-0.15115778049840811</v>
      </c>
      <c r="I768" s="87">
        <f t="shared" si="23"/>
        <v>1.7470876791450819E-4</v>
      </c>
      <c r="J768" s="138">
        <v>822.11251665437271</v>
      </c>
      <c r="K768" s="138">
        <v>24.64395</v>
      </c>
    </row>
    <row r="769" spans="1:11" x14ac:dyDescent="0.2">
      <c r="A769" s="165" t="s">
        <v>3340</v>
      </c>
      <c r="B769" s="165" t="s">
        <v>3341</v>
      </c>
      <c r="C769" s="165" t="s">
        <v>1314</v>
      </c>
      <c r="D769" s="165" t="s">
        <v>136</v>
      </c>
      <c r="E769" s="165" t="s">
        <v>138</v>
      </c>
      <c r="F769" s="171">
        <v>2.7621542699999999</v>
      </c>
      <c r="G769" s="133">
        <v>2.4091330699999998</v>
      </c>
      <c r="H769" s="55">
        <f t="shared" si="22"/>
        <v>0.14653453742179545</v>
      </c>
      <c r="I769" s="87">
        <f t="shared" si="23"/>
        <v>1.7422727527986335E-4</v>
      </c>
      <c r="J769" s="138">
        <v>2132.0453211304025</v>
      </c>
      <c r="K769" s="138">
        <v>16.803100000000001</v>
      </c>
    </row>
    <row r="770" spans="1:11" x14ac:dyDescent="0.2">
      <c r="A770" s="165" t="s">
        <v>2887</v>
      </c>
      <c r="B770" s="165" t="s">
        <v>2888</v>
      </c>
      <c r="C770" s="165" t="s">
        <v>2889</v>
      </c>
      <c r="D770" s="165" t="s">
        <v>137</v>
      </c>
      <c r="E770" s="165" t="s">
        <v>451</v>
      </c>
      <c r="F770" s="171">
        <v>2.7587688900000003</v>
      </c>
      <c r="G770" s="133">
        <v>2.3880546099999997</v>
      </c>
      <c r="H770" s="55">
        <f t="shared" si="22"/>
        <v>0.15523693572484953</v>
      </c>
      <c r="I770" s="87">
        <f t="shared" si="23"/>
        <v>1.7401373705008632E-4</v>
      </c>
      <c r="J770" s="138">
        <v>83.890778706663383</v>
      </c>
      <c r="K770" s="138">
        <v>35.515250000000002</v>
      </c>
    </row>
    <row r="771" spans="1:11" x14ac:dyDescent="0.2">
      <c r="A771" s="165" t="s">
        <v>1756</v>
      </c>
      <c r="B771" s="165" t="s">
        <v>750</v>
      </c>
      <c r="C771" s="165" t="s">
        <v>1315</v>
      </c>
      <c r="D771" s="165" t="s">
        <v>137</v>
      </c>
      <c r="E771" s="165" t="s">
        <v>451</v>
      </c>
      <c r="F771" s="171">
        <v>2.7425555499999996</v>
      </c>
      <c r="G771" s="133">
        <v>3.3605464</v>
      </c>
      <c r="H771" s="55">
        <f t="shared" si="22"/>
        <v>-0.18389594323113656</v>
      </c>
      <c r="I771" s="87">
        <f t="shared" si="23"/>
        <v>1.7299105483350392E-4</v>
      </c>
      <c r="J771" s="138">
        <v>160.92615542168676</v>
      </c>
      <c r="K771" s="138">
        <v>18.992799999999999</v>
      </c>
    </row>
    <row r="772" spans="1:11" x14ac:dyDescent="0.2">
      <c r="A772" s="165" t="s">
        <v>3077</v>
      </c>
      <c r="B772" s="165" t="s">
        <v>132</v>
      </c>
      <c r="C772" s="165" t="s">
        <v>1313</v>
      </c>
      <c r="D772" s="165" t="s">
        <v>136</v>
      </c>
      <c r="E772" s="165" t="s">
        <v>451</v>
      </c>
      <c r="F772" s="171">
        <v>2.7281980200000002</v>
      </c>
      <c r="G772" s="133">
        <v>1.5957058799999999</v>
      </c>
      <c r="H772" s="55">
        <f t="shared" si="22"/>
        <v>0.70971233119727573</v>
      </c>
      <c r="I772" s="87">
        <f t="shared" si="23"/>
        <v>1.7208543078534068E-4</v>
      </c>
      <c r="J772" s="138">
        <v>131.18407768992125</v>
      </c>
      <c r="K772" s="138">
        <v>21.7315</v>
      </c>
    </row>
    <row r="773" spans="1:11" x14ac:dyDescent="0.2">
      <c r="A773" s="165" t="s">
        <v>1271</v>
      </c>
      <c r="B773" s="165" t="s">
        <v>47</v>
      </c>
      <c r="C773" s="165" t="s">
        <v>1510</v>
      </c>
      <c r="D773" s="165" t="s">
        <v>137</v>
      </c>
      <c r="E773" s="165" t="s">
        <v>138</v>
      </c>
      <c r="F773" s="171">
        <v>2.7211820000000002</v>
      </c>
      <c r="G773" s="133">
        <v>3.0137017500000001</v>
      </c>
      <c r="H773" s="55">
        <f t="shared" si="22"/>
        <v>-9.7063271108363658E-2</v>
      </c>
      <c r="I773" s="87">
        <f t="shared" si="23"/>
        <v>1.7164288416106794E-4</v>
      </c>
      <c r="J773" s="138">
        <v>455.37623338037878</v>
      </c>
      <c r="K773" s="138">
        <v>18.64115</v>
      </c>
    </row>
    <row r="774" spans="1:11" x14ac:dyDescent="0.2">
      <c r="A774" s="165" t="s">
        <v>2776</v>
      </c>
      <c r="B774" s="165" t="s">
        <v>191</v>
      </c>
      <c r="C774" s="165" t="s">
        <v>1509</v>
      </c>
      <c r="D774" s="165" t="s">
        <v>137</v>
      </c>
      <c r="E774" s="165" t="s">
        <v>451</v>
      </c>
      <c r="F774" s="171">
        <v>2.7207842400000004</v>
      </c>
      <c r="G774" s="133">
        <v>4.3933537500000002</v>
      </c>
      <c r="H774" s="55">
        <f t="shared" si="22"/>
        <v>-0.38070449255309791</v>
      </c>
      <c r="I774" s="87">
        <f t="shared" si="23"/>
        <v>1.7161779481621563E-4</v>
      </c>
      <c r="J774" s="138">
        <v>120.52893331602199</v>
      </c>
      <c r="K774" s="138">
        <v>43.877200000000002</v>
      </c>
    </row>
    <row r="775" spans="1:11" x14ac:dyDescent="0.2">
      <c r="A775" s="165" t="s">
        <v>1638</v>
      </c>
      <c r="B775" s="165" t="s">
        <v>1337</v>
      </c>
      <c r="C775" s="165" t="s">
        <v>1314</v>
      </c>
      <c r="D775" s="165" t="s">
        <v>137</v>
      </c>
      <c r="E775" s="165" t="s">
        <v>451</v>
      </c>
      <c r="F775" s="171">
        <v>2.7182749500000001</v>
      </c>
      <c r="G775" s="133">
        <v>2.1320039999999998</v>
      </c>
      <c r="H775" s="55">
        <f t="shared" ref="H775:H838" si="24">IF(ISERROR(F775/G775-1),"",IF((F775/G775-1)&gt;10000%,"",F775/G775-1))</f>
        <v>0.27498585837550049</v>
      </c>
      <c r="I775" s="87">
        <f t="shared" ref="I775:I838" si="25">F775/$F$1639</f>
        <v>1.7145951735708333E-4</v>
      </c>
      <c r="J775" s="138">
        <v>360.39413076840003</v>
      </c>
      <c r="K775" s="138">
        <v>12.6531</v>
      </c>
    </row>
    <row r="776" spans="1:11" x14ac:dyDescent="0.2">
      <c r="A776" s="165" t="s">
        <v>2604</v>
      </c>
      <c r="B776" s="165" t="s">
        <v>2083</v>
      </c>
      <c r="C776" s="165" t="s">
        <v>1314</v>
      </c>
      <c r="D776" s="165" t="s">
        <v>136</v>
      </c>
      <c r="E776" s="165" t="s">
        <v>451</v>
      </c>
      <c r="F776" s="171">
        <v>2.70748275</v>
      </c>
      <c r="G776" s="171">
        <v>1.90853864</v>
      </c>
      <c r="H776" s="55">
        <f t="shared" si="24"/>
        <v>0.41861563253442968</v>
      </c>
      <c r="I776" s="41">
        <f t="shared" si="25"/>
        <v>1.7077878217125486E-4</v>
      </c>
      <c r="J776" s="138">
        <v>35.550330978284869</v>
      </c>
      <c r="K776" s="173">
        <v>34.543999999999997</v>
      </c>
    </row>
    <row r="777" spans="1:11" x14ac:dyDescent="0.2">
      <c r="A777" s="165" t="s">
        <v>3104</v>
      </c>
      <c r="B777" s="165" t="s">
        <v>1774</v>
      </c>
      <c r="C777" s="165" t="s">
        <v>1313</v>
      </c>
      <c r="D777" s="165" t="s">
        <v>136</v>
      </c>
      <c r="E777" s="165" t="s">
        <v>451</v>
      </c>
      <c r="F777" s="171">
        <v>2.7053845099999996</v>
      </c>
      <c r="G777" s="133">
        <v>1.0439902599999999</v>
      </c>
      <c r="H777" s="55">
        <f t="shared" si="24"/>
        <v>1.5913886495454466</v>
      </c>
      <c r="I777" s="87">
        <f t="shared" si="25"/>
        <v>1.7064643234486978E-4</v>
      </c>
      <c r="J777" s="138">
        <v>195.75290385617569</v>
      </c>
      <c r="K777" s="138">
        <v>23.604500000000002</v>
      </c>
    </row>
    <row r="778" spans="1:11" x14ac:dyDescent="0.2">
      <c r="A778" s="165" t="s">
        <v>1154</v>
      </c>
      <c r="B778" s="165" t="s">
        <v>965</v>
      </c>
      <c r="C778" s="165" t="s">
        <v>411</v>
      </c>
      <c r="D778" s="165" t="s">
        <v>137</v>
      </c>
      <c r="E778" s="165" t="s">
        <v>138</v>
      </c>
      <c r="F778" s="171">
        <v>2.6992600800000002</v>
      </c>
      <c r="G778" s="133">
        <v>5.0629621199999999</v>
      </c>
      <c r="H778" s="55">
        <f t="shared" si="24"/>
        <v>-0.46686149016655087</v>
      </c>
      <c r="I778" s="87">
        <f t="shared" si="25"/>
        <v>1.7026012417840298E-4</v>
      </c>
      <c r="J778" s="138">
        <v>252.48193281698227</v>
      </c>
      <c r="K778" s="138">
        <v>18.094750000000001</v>
      </c>
    </row>
    <row r="779" spans="1:11" x14ac:dyDescent="0.2">
      <c r="A779" s="165" t="s">
        <v>526</v>
      </c>
      <c r="B779" s="165" t="s">
        <v>481</v>
      </c>
      <c r="C779" s="165" t="s">
        <v>1315</v>
      </c>
      <c r="D779" s="165" t="s">
        <v>396</v>
      </c>
      <c r="E779" s="165" t="s">
        <v>451</v>
      </c>
      <c r="F779" s="171">
        <v>2.6968803500000003</v>
      </c>
      <c r="G779" s="133">
        <v>3.4228466399999999</v>
      </c>
      <c r="H779" s="55">
        <f t="shared" si="24"/>
        <v>-0.21209430814580688</v>
      </c>
      <c r="I779" s="87">
        <f t="shared" si="25"/>
        <v>1.7011001892240592E-4</v>
      </c>
      <c r="J779" s="138">
        <v>787.76186800832431</v>
      </c>
      <c r="K779" s="138">
        <v>39.085149999999999</v>
      </c>
    </row>
    <row r="780" spans="1:11" x14ac:dyDescent="0.2">
      <c r="A780" s="165" t="s">
        <v>662</v>
      </c>
      <c r="B780" s="165" t="s">
        <v>727</v>
      </c>
      <c r="C780" s="165" t="s">
        <v>1315</v>
      </c>
      <c r="D780" s="165" t="s">
        <v>137</v>
      </c>
      <c r="E780" s="165" t="s">
        <v>451</v>
      </c>
      <c r="F780" s="171">
        <v>2.67894115</v>
      </c>
      <c r="G780" s="133">
        <v>4.7295640999999993</v>
      </c>
      <c r="H780" s="55">
        <f t="shared" si="24"/>
        <v>-0.43357546417438331</v>
      </c>
      <c r="I780" s="87">
        <f t="shared" si="25"/>
        <v>1.689784753404102E-4</v>
      </c>
      <c r="J780" s="138">
        <v>383.98573454000001</v>
      </c>
      <c r="K780" s="138">
        <v>18.797899999999998</v>
      </c>
    </row>
    <row r="781" spans="1:11" x14ac:dyDescent="0.2">
      <c r="A781" s="165" t="s">
        <v>2728</v>
      </c>
      <c r="B781" s="165" t="s">
        <v>577</v>
      </c>
      <c r="C781" s="165" t="s">
        <v>1509</v>
      </c>
      <c r="D781" s="165" t="s">
        <v>396</v>
      </c>
      <c r="E781" s="165" t="s">
        <v>451</v>
      </c>
      <c r="F781" s="171">
        <v>2.6531837700000001</v>
      </c>
      <c r="G781" s="171">
        <v>2.5031417</v>
      </c>
      <c r="H781" s="55">
        <f t="shared" si="24"/>
        <v>5.9941500714881579E-2</v>
      </c>
      <c r="I781" s="41">
        <f t="shared" si="25"/>
        <v>1.6735378761587261E-4</v>
      </c>
      <c r="J781" s="138">
        <v>516.18164092109998</v>
      </c>
      <c r="K781" s="173">
        <v>24.8398</v>
      </c>
    </row>
    <row r="782" spans="1:11" x14ac:dyDescent="0.2">
      <c r="A782" s="165" t="s">
        <v>2521</v>
      </c>
      <c r="B782" s="165" t="s">
        <v>1004</v>
      </c>
      <c r="C782" s="165" t="s">
        <v>411</v>
      </c>
      <c r="D782" s="165" t="s">
        <v>396</v>
      </c>
      <c r="E782" s="165" t="s">
        <v>451</v>
      </c>
      <c r="F782" s="171">
        <v>2.6531404799999998</v>
      </c>
      <c r="G782" s="133">
        <v>1.7900608099999999</v>
      </c>
      <c r="H782" s="55">
        <f t="shared" si="24"/>
        <v>0.48215103374057988</v>
      </c>
      <c r="I782" s="87">
        <f t="shared" si="25"/>
        <v>1.6735105703024646E-4</v>
      </c>
      <c r="J782" s="138">
        <v>100.18594508646832</v>
      </c>
      <c r="K782" s="138">
        <v>102.49585</v>
      </c>
    </row>
    <row r="783" spans="1:11" x14ac:dyDescent="0.2">
      <c r="A783" s="165" t="s">
        <v>1659</v>
      </c>
      <c r="B783" s="165" t="s">
        <v>160</v>
      </c>
      <c r="C783" s="165" t="s">
        <v>1714</v>
      </c>
      <c r="D783" s="165" t="s">
        <v>136</v>
      </c>
      <c r="E783" s="165" t="s">
        <v>451</v>
      </c>
      <c r="F783" s="171">
        <v>2.6504968900000003</v>
      </c>
      <c r="G783" s="133">
        <v>0.79451421</v>
      </c>
      <c r="H783" s="55">
        <f t="shared" si="24"/>
        <v>2.3359968350975122</v>
      </c>
      <c r="I783" s="87">
        <f t="shared" si="25"/>
        <v>1.6718430838493745E-4</v>
      </c>
      <c r="J783" s="138">
        <v>84.244644618400002</v>
      </c>
      <c r="K783" s="138">
        <v>17.75665</v>
      </c>
    </row>
    <row r="784" spans="1:11" x14ac:dyDescent="0.2">
      <c r="A784" s="165" t="s">
        <v>856</v>
      </c>
      <c r="B784" s="165" t="s">
        <v>847</v>
      </c>
      <c r="C784" s="165" t="s">
        <v>1315</v>
      </c>
      <c r="D784" s="165" t="s">
        <v>396</v>
      </c>
      <c r="E784" s="165" t="s">
        <v>451</v>
      </c>
      <c r="F784" s="171">
        <v>2.6431887400000003</v>
      </c>
      <c r="G784" s="133">
        <v>2.5531414300000002</v>
      </c>
      <c r="H784" s="55">
        <f t="shared" si="24"/>
        <v>3.5269221258925842E-2</v>
      </c>
      <c r="I784" s="87">
        <f t="shared" si="25"/>
        <v>1.66723335196124E-4</v>
      </c>
      <c r="J784" s="138">
        <v>135.43858818207639</v>
      </c>
      <c r="K784" s="138">
        <v>16.613900000000001</v>
      </c>
    </row>
    <row r="785" spans="1:11" x14ac:dyDescent="0.2">
      <c r="A785" s="165" t="s">
        <v>1565</v>
      </c>
      <c r="B785" s="165" t="s">
        <v>1566</v>
      </c>
      <c r="C785" s="165" t="s">
        <v>1314</v>
      </c>
      <c r="D785" s="165" t="s">
        <v>396</v>
      </c>
      <c r="E785" s="165" t="s">
        <v>451</v>
      </c>
      <c r="F785" s="171">
        <v>2.6396116899999997</v>
      </c>
      <c r="G785" s="133">
        <v>0.80765344999999999</v>
      </c>
      <c r="H785" s="55">
        <f t="shared" si="24"/>
        <v>2.2682478976595712</v>
      </c>
      <c r="I785" s="87">
        <f t="shared" si="25"/>
        <v>1.6649770707614217E-4</v>
      </c>
      <c r="J785" s="138">
        <v>47.71961260928456</v>
      </c>
      <c r="K785" s="138">
        <v>32.202800000000003</v>
      </c>
    </row>
    <row r="786" spans="1:11" x14ac:dyDescent="0.2">
      <c r="A786" s="165" t="s">
        <v>1653</v>
      </c>
      <c r="B786" s="165" t="s">
        <v>2983</v>
      </c>
      <c r="C786" s="165" t="s">
        <v>1643</v>
      </c>
      <c r="D786" s="165" t="s">
        <v>137</v>
      </c>
      <c r="E786" s="165" t="s">
        <v>451</v>
      </c>
      <c r="F786" s="171">
        <v>2.6366288399999998</v>
      </c>
      <c r="G786" s="133">
        <v>1.1258744599999999</v>
      </c>
      <c r="H786" s="55">
        <f t="shared" si="24"/>
        <v>1.3418497653814794</v>
      </c>
      <c r="I786" s="87">
        <f t="shared" si="25"/>
        <v>1.6630955906655668E-4</v>
      </c>
      <c r="J786" s="138">
        <v>160.39668879600035</v>
      </c>
      <c r="K786" s="138">
        <v>49.242750000000001</v>
      </c>
    </row>
    <row r="787" spans="1:11" x14ac:dyDescent="0.2">
      <c r="A787" s="165" t="s">
        <v>3455</v>
      </c>
      <c r="B787" s="165" t="s">
        <v>3456</v>
      </c>
      <c r="C787" s="165" t="s">
        <v>1643</v>
      </c>
      <c r="D787" s="165" t="s">
        <v>137</v>
      </c>
      <c r="E787" s="165" t="s">
        <v>451</v>
      </c>
      <c r="F787" s="171">
        <v>2.6360571099999999</v>
      </c>
      <c r="G787" s="133">
        <v>2.7199045600000002</v>
      </c>
      <c r="H787" s="55">
        <f t="shared" si="24"/>
        <v>-3.0827350059665415E-2</v>
      </c>
      <c r="I787" s="87">
        <f t="shared" si="25"/>
        <v>1.6627349628716104E-4</v>
      </c>
      <c r="J787" s="138">
        <v>81.960495041390061</v>
      </c>
      <c r="K787" s="138">
        <v>40.356200000000001</v>
      </c>
    </row>
    <row r="788" spans="1:11" x14ac:dyDescent="0.2">
      <c r="A788" s="165" t="s">
        <v>2493</v>
      </c>
      <c r="B788" s="165" t="s">
        <v>833</v>
      </c>
      <c r="C788" s="165" t="s">
        <v>411</v>
      </c>
      <c r="D788" s="165" t="s">
        <v>396</v>
      </c>
      <c r="E788" s="165" t="s">
        <v>451</v>
      </c>
      <c r="F788" s="171">
        <v>2.6097086300000001</v>
      </c>
      <c r="G788" s="133">
        <v>4.5707894699999994</v>
      </c>
      <c r="H788" s="55">
        <f t="shared" si="24"/>
        <v>-0.42904641591379167</v>
      </c>
      <c r="I788" s="87">
        <f t="shared" si="25"/>
        <v>1.6461152398965939E-4</v>
      </c>
      <c r="J788" s="138">
        <v>166.87791482</v>
      </c>
      <c r="K788" s="138">
        <v>25.596900000000002</v>
      </c>
    </row>
    <row r="789" spans="1:11" x14ac:dyDescent="0.2">
      <c r="A789" s="165" t="s">
        <v>2548</v>
      </c>
      <c r="B789" s="165" t="s">
        <v>4</v>
      </c>
      <c r="C789" s="165" t="s">
        <v>411</v>
      </c>
      <c r="D789" s="165" t="s">
        <v>396</v>
      </c>
      <c r="E789" s="165" t="s">
        <v>451</v>
      </c>
      <c r="F789" s="171">
        <v>2.6031135000000001</v>
      </c>
      <c r="G789" s="133">
        <v>10.916741099999999</v>
      </c>
      <c r="H789" s="55">
        <f t="shared" si="24"/>
        <v>-0.76154848080074</v>
      </c>
      <c r="I789" s="87">
        <f t="shared" si="25"/>
        <v>1.6419552567178972E-4</v>
      </c>
      <c r="J789" s="138">
        <v>726.90486553195456</v>
      </c>
      <c r="K789" s="138">
        <v>32.755400000000002</v>
      </c>
    </row>
    <row r="790" spans="1:11" x14ac:dyDescent="0.2">
      <c r="A790" s="165" t="s">
        <v>2732</v>
      </c>
      <c r="B790" s="165" t="s">
        <v>793</v>
      </c>
      <c r="C790" s="165" t="s">
        <v>1509</v>
      </c>
      <c r="D790" s="165" t="s">
        <v>396</v>
      </c>
      <c r="E790" s="165" t="s">
        <v>138</v>
      </c>
      <c r="F790" s="171">
        <v>2.6022310600000003</v>
      </c>
      <c r="G790" s="133">
        <v>2.2877157100000001</v>
      </c>
      <c r="H790" s="55">
        <f t="shared" si="24"/>
        <v>0.13748008488344921</v>
      </c>
      <c r="I790" s="87">
        <f t="shared" si="25"/>
        <v>1.6413986436479187E-4</v>
      </c>
      <c r="J790" s="138">
        <v>157.225478338611</v>
      </c>
      <c r="K790" s="138">
        <v>48.256250000000001</v>
      </c>
    </row>
    <row r="791" spans="1:11" x14ac:dyDescent="0.2">
      <c r="A791" s="165" t="s">
        <v>1142</v>
      </c>
      <c r="B791" s="165" t="s">
        <v>959</v>
      </c>
      <c r="C791" s="165" t="s">
        <v>411</v>
      </c>
      <c r="D791" s="165" t="s">
        <v>396</v>
      </c>
      <c r="E791" s="165" t="s">
        <v>138</v>
      </c>
      <c r="F791" s="171">
        <v>2.60178128</v>
      </c>
      <c r="G791" s="133">
        <v>6.1312695000000001</v>
      </c>
      <c r="H791" s="55">
        <f t="shared" si="24"/>
        <v>-0.57565374022459781</v>
      </c>
      <c r="I791" s="87">
        <f t="shared" si="25"/>
        <v>1.641114937756736E-4</v>
      </c>
      <c r="J791" s="138">
        <v>371.15323952135077</v>
      </c>
      <c r="K791" s="138">
        <v>80.324200000000005</v>
      </c>
    </row>
    <row r="792" spans="1:11" x14ac:dyDescent="0.2">
      <c r="A792" s="165" t="s">
        <v>1697</v>
      </c>
      <c r="B792" s="165" t="s">
        <v>737</v>
      </c>
      <c r="C792" s="165" t="s">
        <v>1714</v>
      </c>
      <c r="D792" s="165" t="s">
        <v>137</v>
      </c>
      <c r="E792" s="165" t="s">
        <v>138</v>
      </c>
      <c r="F792" s="171">
        <v>2.5973709600000001</v>
      </c>
      <c r="G792" s="133">
        <v>1.1520509299999999</v>
      </c>
      <c r="H792" s="55">
        <f t="shared" si="24"/>
        <v>1.2545626172967892</v>
      </c>
      <c r="I792" s="87">
        <f t="shared" si="25"/>
        <v>1.6383330582467537E-4</v>
      </c>
      <c r="J792" s="138">
        <v>55.762507414836634</v>
      </c>
      <c r="K792" s="138">
        <v>94.906649999999999</v>
      </c>
    </row>
    <row r="793" spans="1:11" x14ac:dyDescent="0.2">
      <c r="A793" s="165" t="s">
        <v>2473</v>
      </c>
      <c r="B793" s="165" t="s">
        <v>2302</v>
      </c>
      <c r="C793" s="165" t="s">
        <v>1714</v>
      </c>
      <c r="D793" s="165" t="s">
        <v>136</v>
      </c>
      <c r="E793" s="165" t="s">
        <v>451</v>
      </c>
      <c r="F793" s="171">
        <v>2.59475963</v>
      </c>
      <c r="G793" s="133">
        <v>4.97498518</v>
      </c>
      <c r="H793" s="55">
        <f t="shared" si="24"/>
        <v>-0.47843872170087554</v>
      </c>
      <c r="I793" s="87">
        <f t="shared" si="25"/>
        <v>1.6366859203019329E-4</v>
      </c>
      <c r="J793" s="138">
        <v>85.612662703115774</v>
      </c>
      <c r="K793" s="138">
        <v>28.319900000000001</v>
      </c>
    </row>
    <row r="794" spans="1:11" x14ac:dyDescent="0.2">
      <c r="A794" s="165" t="s">
        <v>1488</v>
      </c>
      <c r="B794" s="165" t="s">
        <v>690</v>
      </c>
      <c r="C794" s="165" t="s">
        <v>1314</v>
      </c>
      <c r="D794" s="165" t="s">
        <v>136</v>
      </c>
      <c r="E794" s="165" t="s">
        <v>138</v>
      </c>
      <c r="F794" s="171">
        <v>2.5777272</v>
      </c>
      <c r="G794" s="133">
        <v>3.8244110600000001</v>
      </c>
      <c r="H794" s="55">
        <f t="shared" si="24"/>
        <v>-0.3259806125547603</v>
      </c>
      <c r="I794" s="87">
        <f t="shared" si="25"/>
        <v>1.6259424440865549E-4</v>
      </c>
      <c r="J794" s="138">
        <v>71.337500927999997</v>
      </c>
      <c r="K794" s="138">
        <v>14.22935</v>
      </c>
    </row>
    <row r="795" spans="1:11" x14ac:dyDescent="0.2">
      <c r="A795" s="165" t="s">
        <v>1472</v>
      </c>
      <c r="B795" s="165" t="s">
        <v>575</v>
      </c>
      <c r="C795" s="165" t="s">
        <v>1315</v>
      </c>
      <c r="D795" s="165" t="s">
        <v>396</v>
      </c>
      <c r="E795" s="165" t="s">
        <v>138</v>
      </c>
      <c r="F795" s="171">
        <v>2.57189011</v>
      </c>
      <c r="G795" s="133">
        <v>1.0332804</v>
      </c>
      <c r="H795" s="55">
        <f t="shared" si="24"/>
        <v>1.4890534166717959</v>
      </c>
      <c r="I795" s="87">
        <f t="shared" si="25"/>
        <v>1.6222606066985826E-4</v>
      </c>
      <c r="J795" s="138">
        <v>118.92905881485126</v>
      </c>
      <c r="K795" s="138">
        <v>6.1182499999999997</v>
      </c>
    </row>
    <row r="796" spans="1:11" x14ac:dyDescent="0.2">
      <c r="A796" s="165" t="s">
        <v>1463</v>
      </c>
      <c r="B796" s="165" t="s">
        <v>1879</v>
      </c>
      <c r="C796" s="165" t="s">
        <v>1314</v>
      </c>
      <c r="D796" s="165" t="s">
        <v>136</v>
      </c>
      <c r="E796" s="165" t="s">
        <v>451</v>
      </c>
      <c r="F796" s="171">
        <v>2.55144226</v>
      </c>
      <c r="G796" s="133">
        <v>1.75222531</v>
      </c>
      <c r="H796" s="55">
        <f t="shared" si="24"/>
        <v>0.45611540104965154</v>
      </c>
      <c r="I796" s="87">
        <f t="shared" si="25"/>
        <v>1.6093627999774852E-4</v>
      </c>
      <c r="J796" s="138">
        <v>96.972983294799988</v>
      </c>
      <c r="K796" s="138">
        <v>11.962249999999999</v>
      </c>
    </row>
    <row r="797" spans="1:11" x14ac:dyDescent="0.2">
      <c r="A797" s="165" t="s">
        <v>2379</v>
      </c>
      <c r="B797" s="165" t="s">
        <v>1529</v>
      </c>
      <c r="C797" s="165" t="s">
        <v>1313</v>
      </c>
      <c r="D797" s="165" t="s">
        <v>137</v>
      </c>
      <c r="E797" s="165" t="s">
        <v>451</v>
      </c>
      <c r="F797" s="171">
        <v>2.5460579300000004</v>
      </c>
      <c r="G797" s="133">
        <v>1.0486299299999999</v>
      </c>
      <c r="H797" s="55">
        <f t="shared" si="24"/>
        <v>1.4279851806251616</v>
      </c>
      <c r="I797" s="87">
        <f t="shared" si="25"/>
        <v>1.6059665481631087E-4</v>
      </c>
      <c r="J797" s="138">
        <v>1150.2430319090188</v>
      </c>
      <c r="K797" s="138">
        <v>5.5904499999999997</v>
      </c>
    </row>
    <row r="798" spans="1:11" x14ac:dyDescent="0.2">
      <c r="A798" s="165" t="s">
        <v>583</v>
      </c>
      <c r="B798" s="165" t="s">
        <v>2900</v>
      </c>
      <c r="C798" s="165" t="s">
        <v>1512</v>
      </c>
      <c r="D798" s="165" t="s">
        <v>137</v>
      </c>
      <c r="E798" s="165" t="s">
        <v>138</v>
      </c>
      <c r="F798" s="171">
        <v>2.5389378599999999</v>
      </c>
      <c r="G798" s="133">
        <v>5.0509119599999996</v>
      </c>
      <c r="H798" s="55">
        <f t="shared" si="24"/>
        <v>-0.49733080281209252</v>
      </c>
      <c r="I798" s="87">
        <f t="shared" si="25"/>
        <v>1.6014754507274033E-4</v>
      </c>
      <c r="J798" s="138">
        <v>168.7499814</v>
      </c>
      <c r="K798" s="138">
        <v>23.686</v>
      </c>
    </row>
    <row r="799" spans="1:11" x14ac:dyDescent="0.2">
      <c r="A799" s="165" t="s">
        <v>2685</v>
      </c>
      <c r="B799" s="165" t="s">
        <v>73</v>
      </c>
      <c r="C799" s="165" t="s">
        <v>1509</v>
      </c>
      <c r="D799" s="165" t="s">
        <v>137</v>
      </c>
      <c r="E799" s="165" t="s">
        <v>451</v>
      </c>
      <c r="F799" s="171">
        <v>2.5333414799999998</v>
      </c>
      <c r="G799" s="133">
        <v>5.4546317899999996</v>
      </c>
      <c r="H799" s="55">
        <f t="shared" si="24"/>
        <v>-0.53556141321135819</v>
      </c>
      <c r="I799" s="87">
        <f t="shared" si="25"/>
        <v>1.5979454450017248E-4</v>
      </c>
      <c r="J799" s="138">
        <v>113.19270543046599</v>
      </c>
      <c r="K799" s="138">
        <v>45.984900000000003</v>
      </c>
    </row>
    <row r="800" spans="1:11" x14ac:dyDescent="0.2">
      <c r="A800" s="165" t="s">
        <v>3330</v>
      </c>
      <c r="B800" s="165" t="s">
        <v>3331</v>
      </c>
      <c r="C800" s="165" t="s">
        <v>1343</v>
      </c>
      <c r="D800" s="165" t="s">
        <v>396</v>
      </c>
      <c r="E800" s="165" t="s">
        <v>451</v>
      </c>
      <c r="F800" s="171">
        <v>2.5320766099999998</v>
      </c>
      <c r="G800" s="133">
        <v>3.0253075699999998</v>
      </c>
      <c r="H800" s="55">
        <f t="shared" si="24"/>
        <v>-0.16303498027474939</v>
      </c>
      <c r="I800" s="87">
        <f t="shared" si="25"/>
        <v>1.5971476081246295E-4</v>
      </c>
      <c r="J800" s="138">
        <v>39.443927630000005</v>
      </c>
      <c r="K800" s="138">
        <v>26.666399999999999</v>
      </c>
    </row>
    <row r="801" spans="1:11" x14ac:dyDescent="0.2">
      <c r="A801" s="165" t="s">
        <v>1474</v>
      </c>
      <c r="B801" s="165" t="s">
        <v>501</v>
      </c>
      <c r="C801" s="165" t="s">
        <v>1315</v>
      </c>
      <c r="D801" s="165" t="s">
        <v>137</v>
      </c>
      <c r="E801" s="165" t="s">
        <v>138</v>
      </c>
      <c r="F801" s="171">
        <v>2.5265377599999996</v>
      </c>
      <c r="G801" s="133">
        <v>0.41989230999999999</v>
      </c>
      <c r="H801" s="55">
        <f t="shared" si="24"/>
        <v>5.0171089106156757</v>
      </c>
      <c r="I801" s="87">
        <f t="shared" si="25"/>
        <v>1.5936538903617764E-4</v>
      </c>
      <c r="J801" s="138">
        <v>120.38208411519189</v>
      </c>
      <c r="K801" s="138">
        <v>20.8553</v>
      </c>
    </row>
    <row r="802" spans="1:11" x14ac:dyDescent="0.2">
      <c r="A802" s="165" t="s">
        <v>2546</v>
      </c>
      <c r="B802" s="165" t="s">
        <v>2012</v>
      </c>
      <c r="C802" s="165" t="s">
        <v>411</v>
      </c>
      <c r="D802" s="165" t="s">
        <v>137</v>
      </c>
      <c r="E802" s="165" t="s">
        <v>451</v>
      </c>
      <c r="F802" s="171">
        <v>2.5223951800000002</v>
      </c>
      <c r="G802" s="133">
        <v>1.3174973000000001</v>
      </c>
      <c r="H802" s="55">
        <f t="shared" si="24"/>
        <v>0.91453536944629787</v>
      </c>
      <c r="I802" s="87">
        <f t="shared" si="25"/>
        <v>1.5910408921166467E-4</v>
      </c>
      <c r="J802" s="138">
        <v>248.79729106630606</v>
      </c>
      <c r="K802" s="138">
        <v>68.874300000000005</v>
      </c>
    </row>
    <row r="803" spans="1:11" x14ac:dyDescent="0.2">
      <c r="A803" s="165" t="s">
        <v>2287</v>
      </c>
      <c r="B803" s="165" t="s">
        <v>2288</v>
      </c>
      <c r="C803" s="165" t="s">
        <v>1315</v>
      </c>
      <c r="D803" s="165" t="s">
        <v>396</v>
      </c>
      <c r="E803" s="165" t="s">
        <v>451</v>
      </c>
      <c r="F803" s="171">
        <v>2.5174016800000003</v>
      </c>
      <c r="G803" s="133">
        <v>3.0285581800000001</v>
      </c>
      <c r="H803" s="55">
        <f t="shared" si="24"/>
        <v>-0.16877882795040111</v>
      </c>
      <c r="I803" s="87">
        <f t="shared" si="25"/>
        <v>1.5878911625430341E-4</v>
      </c>
      <c r="J803" s="138">
        <v>218.8360318691</v>
      </c>
      <c r="K803" s="138">
        <v>12.1724</v>
      </c>
    </row>
    <row r="804" spans="1:11" x14ac:dyDescent="0.2">
      <c r="A804" s="165" t="s">
        <v>3801</v>
      </c>
      <c r="B804" s="165" t="s">
        <v>3802</v>
      </c>
      <c r="C804" s="165" t="s">
        <v>411</v>
      </c>
      <c r="D804" s="165" t="s">
        <v>396</v>
      </c>
      <c r="E804" s="165" t="s">
        <v>451</v>
      </c>
      <c r="F804" s="171">
        <v>2.5139614700000004</v>
      </c>
      <c r="G804" s="133">
        <v>11.182719800000001</v>
      </c>
      <c r="H804" s="55">
        <f t="shared" si="24"/>
        <v>-0.77519230429076835</v>
      </c>
      <c r="I804" s="87">
        <f t="shared" si="25"/>
        <v>1.5857211953503958E-4</v>
      </c>
      <c r="J804" s="138">
        <v>711.65322436999998</v>
      </c>
      <c r="K804" s="138">
        <v>30.775300000000001</v>
      </c>
    </row>
    <row r="805" spans="1:11" x14ac:dyDescent="0.2">
      <c r="A805" s="165" t="s">
        <v>2458</v>
      </c>
      <c r="B805" s="165" t="s">
        <v>1098</v>
      </c>
      <c r="C805" s="165" t="s">
        <v>3126</v>
      </c>
      <c r="D805" s="165" t="s">
        <v>136</v>
      </c>
      <c r="E805" s="165" t="s">
        <v>451</v>
      </c>
      <c r="F805" s="171">
        <v>2.5080806400000002</v>
      </c>
      <c r="G805" s="133">
        <v>3.5323197500000001</v>
      </c>
      <c r="H805" s="55">
        <f t="shared" si="24"/>
        <v>-0.28996217287520476</v>
      </c>
      <c r="I805" s="87">
        <f t="shared" si="25"/>
        <v>1.5820117682615022E-4</v>
      </c>
      <c r="J805" s="138">
        <v>389.20462143000003</v>
      </c>
      <c r="K805" s="138">
        <v>8.2082999999999995</v>
      </c>
    </row>
    <row r="806" spans="1:11" x14ac:dyDescent="0.2">
      <c r="A806" s="165" t="s">
        <v>3168</v>
      </c>
      <c r="B806" s="165" t="s">
        <v>1982</v>
      </c>
      <c r="C806" s="165" t="s">
        <v>411</v>
      </c>
      <c r="D806" s="165" t="s">
        <v>396</v>
      </c>
      <c r="E806" s="165" t="s">
        <v>138</v>
      </c>
      <c r="F806" s="171">
        <v>2.49268818</v>
      </c>
      <c r="G806" s="133">
        <v>1.8081242</v>
      </c>
      <c r="H806" s="55">
        <f t="shared" si="24"/>
        <v>0.37860451179183374</v>
      </c>
      <c r="I806" s="87">
        <f t="shared" si="25"/>
        <v>1.5723027292162127E-4</v>
      </c>
      <c r="J806" s="138">
        <v>94.373380468814048</v>
      </c>
      <c r="K806" s="138">
        <v>31.3461</v>
      </c>
    </row>
    <row r="807" spans="1:11" x14ac:dyDescent="0.2">
      <c r="A807" s="165" t="s">
        <v>2402</v>
      </c>
      <c r="B807" s="165" t="s">
        <v>1622</v>
      </c>
      <c r="C807" s="165" t="s">
        <v>1313</v>
      </c>
      <c r="D807" s="165" t="s">
        <v>136</v>
      </c>
      <c r="E807" s="165" t="s">
        <v>451</v>
      </c>
      <c r="F807" s="171">
        <v>2.48770515</v>
      </c>
      <c r="G807" s="133">
        <v>2.1834794999999998</v>
      </c>
      <c r="H807" s="55">
        <f t="shared" si="24"/>
        <v>0.13933066465703026</v>
      </c>
      <c r="I807" s="87">
        <f t="shared" si="25"/>
        <v>1.569159603761682E-4</v>
      </c>
      <c r="J807" s="138">
        <v>65.953764009977888</v>
      </c>
      <c r="K807" s="138">
        <v>49.620350000000002</v>
      </c>
    </row>
    <row r="808" spans="1:11" x14ac:dyDescent="0.2">
      <c r="A808" s="165" t="s">
        <v>3099</v>
      </c>
      <c r="B808" s="165" t="s">
        <v>2011</v>
      </c>
      <c r="C808" s="165" t="s">
        <v>1313</v>
      </c>
      <c r="D808" s="165" t="s">
        <v>137</v>
      </c>
      <c r="E808" s="165" t="s">
        <v>451</v>
      </c>
      <c r="F808" s="171">
        <v>2.4741449500000003</v>
      </c>
      <c r="G808" s="133">
        <v>2.8872668199999998</v>
      </c>
      <c r="H808" s="55">
        <f t="shared" si="24"/>
        <v>-0.14308406384138739</v>
      </c>
      <c r="I808" s="87">
        <f t="shared" si="25"/>
        <v>1.5606062918633933E-4</v>
      </c>
      <c r="J808" s="138">
        <v>231.48156324367008</v>
      </c>
      <c r="K808" s="138">
        <v>10.8056</v>
      </c>
    </row>
    <row r="809" spans="1:11" x14ac:dyDescent="0.2">
      <c r="A809" s="165" t="s">
        <v>3195</v>
      </c>
      <c r="B809" s="165" t="s">
        <v>1347</v>
      </c>
      <c r="C809" s="165" t="s">
        <v>3196</v>
      </c>
      <c r="D809" s="165" t="s">
        <v>137</v>
      </c>
      <c r="E809" s="165" t="s">
        <v>451</v>
      </c>
      <c r="F809" s="171">
        <v>2.4714020200000002</v>
      </c>
      <c r="G809" s="133">
        <v>0.92288658999999995</v>
      </c>
      <c r="H809" s="55">
        <f t="shared" si="24"/>
        <v>1.6779043565905538</v>
      </c>
      <c r="I809" s="87">
        <f t="shared" si="25"/>
        <v>1.5588761451247631E-4</v>
      </c>
      <c r="J809" s="138">
        <v>44.559488409999993</v>
      </c>
      <c r="K809" s="138">
        <v>36.547800000000002</v>
      </c>
    </row>
    <row r="810" spans="1:11" x14ac:dyDescent="0.2">
      <c r="A810" s="165" t="s">
        <v>3642</v>
      </c>
      <c r="B810" s="165" t="s">
        <v>3643</v>
      </c>
      <c r="C810" s="170" t="s">
        <v>900</v>
      </c>
      <c r="D810" s="170" t="s">
        <v>137</v>
      </c>
      <c r="E810" s="170" t="s">
        <v>451</v>
      </c>
      <c r="F810" s="133">
        <v>2.4564045600000002</v>
      </c>
      <c r="G810" s="133">
        <v>0.72907012000000004</v>
      </c>
      <c r="H810" s="55">
        <f t="shared" si="24"/>
        <v>2.369229505661266</v>
      </c>
      <c r="I810" s="87">
        <f t="shared" si="25"/>
        <v>1.549416258614084E-4</v>
      </c>
      <c r="J810" s="138">
        <v>11.861833456274077</v>
      </c>
      <c r="K810" s="138">
        <v>83.169578947368393</v>
      </c>
    </row>
    <row r="811" spans="1:11" x14ac:dyDescent="0.2">
      <c r="A811" s="165" t="s">
        <v>3748</v>
      </c>
      <c r="B811" s="165" t="s">
        <v>3749</v>
      </c>
      <c r="C811" s="170" t="s">
        <v>1343</v>
      </c>
      <c r="D811" s="170" t="s">
        <v>396</v>
      </c>
      <c r="E811" s="170" t="s">
        <v>138</v>
      </c>
      <c r="F811" s="133">
        <v>2.4545166300000001</v>
      </c>
      <c r="G811" s="133">
        <v>2.6603242300000001</v>
      </c>
      <c r="H811" s="55">
        <f t="shared" si="24"/>
        <v>-7.7361848484160167E-2</v>
      </c>
      <c r="I811" s="87">
        <f t="shared" si="25"/>
        <v>1.5482254167288511E-4</v>
      </c>
      <c r="J811" s="138">
        <v>34.517705159999998</v>
      </c>
      <c r="K811" s="138">
        <v>32.245449999999998</v>
      </c>
    </row>
    <row r="812" spans="1:11" x14ac:dyDescent="0.2">
      <c r="A812" s="165" t="s">
        <v>2443</v>
      </c>
      <c r="B812" s="165" t="s">
        <v>1408</v>
      </c>
      <c r="C812" s="165" t="s">
        <v>3126</v>
      </c>
      <c r="D812" s="165" t="s">
        <v>136</v>
      </c>
      <c r="E812" s="165" t="s">
        <v>138</v>
      </c>
      <c r="F812" s="171">
        <v>2.4532442200000002</v>
      </c>
      <c r="G812" s="171">
        <v>1.8256906799999999</v>
      </c>
      <c r="H812" s="55">
        <f t="shared" si="24"/>
        <v>0.34373486531683461</v>
      </c>
      <c r="I812" s="41">
        <f t="shared" si="25"/>
        <v>1.5474228238767913E-4</v>
      </c>
      <c r="J812" s="138">
        <v>90.387115129999998</v>
      </c>
      <c r="K812" s="173">
        <v>34.668999999999997</v>
      </c>
    </row>
    <row r="813" spans="1:11" x14ac:dyDescent="0.2">
      <c r="A813" s="165" t="s">
        <v>1464</v>
      </c>
      <c r="B813" s="165" t="s">
        <v>1885</v>
      </c>
      <c r="C813" s="165" t="s">
        <v>1314</v>
      </c>
      <c r="D813" s="165" t="s">
        <v>136</v>
      </c>
      <c r="E813" s="165" t="s">
        <v>451</v>
      </c>
      <c r="F813" s="171">
        <v>2.4433116800000003</v>
      </c>
      <c r="G813" s="171">
        <v>1.87646771</v>
      </c>
      <c r="H813" s="55">
        <f t="shared" si="24"/>
        <v>0.30208032196834345</v>
      </c>
      <c r="I813" s="41">
        <f t="shared" si="25"/>
        <v>1.5411577162410464E-4</v>
      </c>
      <c r="J813" s="138">
        <v>58.619514543600005</v>
      </c>
      <c r="K813" s="173">
        <v>13.076599999999999</v>
      </c>
    </row>
    <row r="814" spans="1:11" x14ac:dyDescent="0.2">
      <c r="A814" s="165" t="s">
        <v>3031</v>
      </c>
      <c r="B814" s="165" t="s">
        <v>3032</v>
      </c>
      <c r="C814" s="165" t="s">
        <v>1313</v>
      </c>
      <c r="D814" s="165" t="s">
        <v>137</v>
      </c>
      <c r="E814" s="165" t="s">
        <v>451</v>
      </c>
      <c r="F814" s="171">
        <v>2.4433021899999998</v>
      </c>
      <c r="G814" s="171">
        <v>2.4678986600000004</v>
      </c>
      <c r="H814" s="55">
        <f t="shared" si="24"/>
        <v>-9.9665640241486386E-3</v>
      </c>
      <c r="I814" s="41">
        <f t="shared" si="25"/>
        <v>1.5411517302725563E-4</v>
      </c>
      <c r="J814" s="138">
        <v>48.495421659958971</v>
      </c>
      <c r="K814" s="173">
        <v>14.580450000000001</v>
      </c>
    </row>
    <row r="815" spans="1:11" x14ac:dyDescent="0.2">
      <c r="A815" s="165" t="s">
        <v>2541</v>
      </c>
      <c r="B815" s="165" t="s">
        <v>1802</v>
      </c>
      <c r="C815" s="170" t="s">
        <v>411</v>
      </c>
      <c r="D815" s="170" t="s">
        <v>396</v>
      </c>
      <c r="E815" s="170" t="s">
        <v>138</v>
      </c>
      <c r="F815" s="133">
        <v>2.43964296</v>
      </c>
      <c r="G815" s="133">
        <v>3.4384262799999998</v>
      </c>
      <c r="H815" s="55">
        <f t="shared" si="24"/>
        <v>-0.29047687478703188</v>
      </c>
      <c r="I815" s="87">
        <f t="shared" si="25"/>
        <v>1.5388436127302212E-4</v>
      </c>
      <c r="J815" s="138">
        <v>109.93702759609869</v>
      </c>
      <c r="K815" s="138">
        <v>19.969650000000001</v>
      </c>
    </row>
    <row r="816" spans="1:11" x14ac:dyDescent="0.2">
      <c r="A816" s="165" t="s">
        <v>2418</v>
      </c>
      <c r="B816" s="165" t="s">
        <v>1434</v>
      </c>
      <c r="C816" s="165" t="s">
        <v>1313</v>
      </c>
      <c r="D816" s="165" t="s">
        <v>136</v>
      </c>
      <c r="E816" s="165" t="s">
        <v>451</v>
      </c>
      <c r="F816" s="171">
        <v>2.4294799399999998</v>
      </c>
      <c r="G816" s="133">
        <v>1.36225299</v>
      </c>
      <c r="H816" s="55">
        <f t="shared" si="24"/>
        <v>0.7834278638654335</v>
      </c>
      <c r="I816" s="87">
        <f t="shared" si="25"/>
        <v>1.5324331261674457E-4</v>
      </c>
      <c r="J816" s="138">
        <v>46.73088361997646</v>
      </c>
      <c r="K816" s="138">
        <v>46.100250000000003</v>
      </c>
    </row>
    <row r="817" spans="1:11" x14ac:dyDescent="0.2">
      <c r="A817" s="165" t="s">
        <v>670</v>
      </c>
      <c r="B817" s="165" t="s">
        <v>224</v>
      </c>
      <c r="C817" s="165" t="s">
        <v>1511</v>
      </c>
      <c r="D817" s="165" t="s">
        <v>137</v>
      </c>
      <c r="E817" s="165" t="s">
        <v>138</v>
      </c>
      <c r="F817" s="171">
        <v>2.4293184000000001</v>
      </c>
      <c r="G817" s="133">
        <v>2.19640396</v>
      </c>
      <c r="H817" s="55">
        <f t="shared" si="24"/>
        <v>0.10604353490602891</v>
      </c>
      <c r="I817" s="87">
        <f t="shared" si="25"/>
        <v>1.5323312322422787E-4</v>
      </c>
      <c r="J817" s="138">
        <v>37.149490069999999</v>
      </c>
      <c r="K817" s="138">
        <v>49.408850000000001</v>
      </c>
    </row>
    <row r="818" spans="1:11" x14ac:dyDescent="0.2">
      <c r="A818" s="165" t="s">
        <v>3516</v>
      </c>
      <c r="B818" s="165" t="s">
        <v>267</v>
      </c>
      <c r="C818" s="165" t="s">
        <v>1314</v>
      </c>
      <c r="D818" s="165" t="s">
        <v>136</v>
      </c>
      <c r="E818" s="165" t="s">
        <v>451</v>
      </c>
      <c r="F818" s="171">
        <v>2.4256266600000003</v>
      </c>
      <c r="G818" s="133">
        <v>1.18475478</v>
      </c>
      <c r="H818" s="55">
        <f t="shared" si="24"/>
        <v>1.0473660042966868</v>
      </c>
      <c r="I818" s="87">
        <f t="shared" si="25"/>
        <v>1.5300026085001962E-4</v>
      </c>
      <c r="J818" s="138">
        <v>79.554793188653861</v>
      </c>
      <c r="K818" s="138">
        <v>19.797799999999999</v>
      </c>
    </row>
    <row r="819" spans="1:11" x14ac:dyDescent="0.2">
      <c r="A819" s="165" t="s">
        <v>3514</v>
      </c>
      <c r="B819" s="165" t="s">
        <v>282</v>
      </c>
      <c r="C819" s="165" t="s">
        <v>1314</v>
      </c>
      <c r="D819" s="165" t="s">
        <v>136</v>
      </c>
      <c r="E819" s="165" t="s">
        <v>138</v>
      </c>
      <c r="F819" s="171">
        <v>2.4253925999999999</v>
      </c>
      <c r="G819" s="133">
        <v>0.95838422999999995</v>
      </c>
      <c r="H819" s="55">
        <f t="shared" si="24"/>
        <v>1.5307100472636117</v>
      </c>
      <c r="I819" s="87">
        <f t="shared" si="25"/>
        <v>1.5298549714312066E-4</v>
      </c>
      <c r="J819" s="138">
        <v>42.869991935087285</v>
      </c>
      <c r="K819" s="138">
        <v>12.539350000000001</v>
      </c>
    </row>
    <row r="820" spans="1:11" x14ac:dyDescent="0.2">
      <c r="A820" s="165" t="s">
        <v>2661</v>
      </c>
      <c r="B820" s="165" t="s">
        <v>2122</v>
      </c>
      <c r="C820" s="165" t="s">
        <v>1510</v>
      </c>
      <c r="D820" s="165" t="s">
        <v>137</v>
      </c>
      <c r="E820" s="165" t="s">
        <v>138</v>
      </c>
      <c r="F820" s="171">
        <v>2.4045196600000001</v>
      </c>
      <c r="G820" s="171">
        <v>3.8718645</v>
      </c>
      <c r="H820" s="55">
        <f t="shared" si="24"/>
        <v>-0.37897628907209946</v>
      </c>
      <c r="I820" s="41">
        <f t="shared" si="25"/>
        <v>1.5166890324292548E-4</v>
      </c>
      <c r="J820" s="138">
        <v>126.87745394</v>
      </c>
      <c r="K820" s="173">
        <v>98.649299999999997</v>
      </c>
    </row>
    <row r="821" spans="1:11" x14ac:dyDescent="0.2">
      <c r="A821" s="165" t="s">
        <v>1675</v>
      </c>
      <c r="B821" s="165" t="s">
        <v>2044</v>
      </c>
      <c r="C821" s="165" t="s">
        <v>1714</v>
      </c>
      <c r="D821" s="165" t="s">
        <v>136</v>
      </c>
      <c r="E821" s="165" t="s">
        <v>451</v>
      </c>
      <c r="F821" s="171">
        <v>2.40274864</v>
      </c>
      <c r="G821" s="133">
        <v>2.6131366800000002</v>
      </c>
      <c r="H821" s="55">
        <f t="shared" si="24"/>
        <v>-8.0511686055396159E-2</v>
      </c>
      <c r="I821" s="87">
        <f t="shared" si="25"/>
        <v>1.5155719333866073E-4</v>
      </c>
      <c r="J821" s="138">
        <v>90.705569654996069</v>
      </c>
      <c r="K821" s="138">
        <v>10.24535</v>
      </c>
    </row>
    <row r="822" spans="1:11" x14ac:dyDescent="0.2">
      <c r="A822" s="165" t="s">
        <v>2077</v>
      </c>
      <c r="B822" s="165" t="s">
        <v>2078</v>
      </c>
      <c r="C822" s="165" t="s">
        <v>1320</v>
      </c>
      <c r="D822" s="165" t="s">
        <v>396</v>
      </c>
      <c r="E822" s="165" t="s">
        <v>451</v>
      </c>
      <c r="F822" s="171">
        <v>2.3951627599999998</v>
      </c>
      <c r="G822" s="133">
        <v>3.09587133</v>
      </c>
      <c r="H822" s="55">
        <f t="shared" si="24"/>
        <v>-0.22633646405453167</v>
      </c>
      <c r="I822" s="87">
        <f t="shared" si="25"/>
        <v>1.510787018882176E-4</v>
      </c>
      <c r="J822" s="138">
        <v>54.57823622653882</v>
      </c>
      <c r="K822" s="138">
        <v>54.587499999999999</v>
      </c>
    </row>
    <row r="823" spans="1:11" x14ac:dyDescent="0.2">
      <c r="A823" s="165" t="s">
        <v>3527</v>
      </c>
      <c r="B823" s="165" t="s">
        <v>259</v>
      </c>
      <c r="C823" s="165" t="s">
        <v>1314</v>
      </c>
      <c r="D823" s="165" t="s">
        <v>136</v>
      </c>
      <c r="E823" s="165" t="s">
        <v>138</v>
      </c>
      <c r="F823" s="171">
        <v>2.3829637200000002</v>
      </c>
      <c r="G823" s="133">
        <v>2.7612077000000004</v>
      </c>
      <c r="H823" s="55">
        <f t="shared" si="24"/>
        <v>-0.13698497943490451</v>
      </c>
      <c r="I823" s="87">
        <f t="shared" si="25"/>
        <v>1.5030922803104958E-4</v>
      </c>
      <c r="J823" s="138">
        <v>311.82000008999995</v>
      </c>
      <c r="K823" s="138">
        <v>18.314399999999999</v>
      </c>
    </row>
    <row r="824" spans="1:11" x14ac:dyDescent="0.2">
      <c r="A824" s="165" t="s">
        <v>2783</v>
      </c>
      <c r="B824" s="165" t="s">
        <v>510</v>
      </c>
      <c r="C824" s="165" t="s">
        <v>1509</v>
      </c>
      <c r="D824" s="165" t="s">
        <v>137</v>
      </c>
      <c r="E824" s="165" t="s">
        <v>451</v>
      </c>
      <c r="F824" s="171">
        <v>2.3788548899999999</v>
      </c>
      <c r="G824" s="133">
        <v>2.3193099700000004</v>
      </c>
      <c r="H824" s="55">
        <f t="shared" si="24"/>
        <v>2.5673549792915251E-2</v>
      </c>
      <c r="I824" s="87">
        <f t="shared" si="25"/>
        <v>1.5005005704148415E-4</v>
      </c>
      <c r="J824" s="138">
        <v>22.292605443608998</v>
      </c>
      <c r="K824" s="138">
        <v>80.924499999999995</v>
      </c>
    </row>
    <row r="825" spans="1:11" x14ac:dyDescent="0.2">
      <c r="A825" s="165" t="s">
        <v>2770</v>
      </c>
      <c r="B825" s="165" t="s">
        <v>416</v>
      </c>
      <c r="C825" s="165" t="s">
        <v>1509</v>
      </c>
      <c r="D825" s="165" t="s">
        <v>137</v>
      </c>
      <c r="E825" s="165" t="s">
        <v>451</v>
      </c>
      <c r="F825" s="171">
        <v>2.3765116699999997</v>
      </c>
      <c r="G825" s="133">
        <v>1.44027576</v>
      </c>
      <c r="H825" s="55">
        <f t="shared" si="24"/>
        <v>0.65003934385454065</v>
      </c>
      <c r="I825" s="87">
        <f t="shared" si="25"/>
        <v>1.4990225471182597E-4</v>
      </c>
      <c r="J825" s="138">
        <v>18.818919624999999</v>
      </c>
      <c r="K825" s="138">
        <v>30.395499999999998</v>
      </c>
    </row>
    <row r="826" spans="1:11" x14ac:dyDescent="0.2">
      <c r="A826" s="165" t="s">
        <v>2401</v>
      </c>
      <c r="B826" s="165" t="s">
        <v>1582</v>
      </c>
      <c r="C826" s="165" t="s">
        <v>1313</v>
      </c>
      <c r="D826" s="165" t="s">
        <v>136</v>
      </c>
      <c r="E826" s="165" t="s">
        <v>451</v>
      </c>
      <c r="F826" s="171">
        <v>2.37533364</v>
      </c>
      <c r="G826" s="133">
        <v>0.96345730000000007</v>
      </c>
      <c r="H826" s="55">
        <f t="shared" si="24"/>
        <v>1.4654269992038049</v>
      </c>
      <c r="I826" s="87">
        <f t="shared" si="25"/>
        <v>1.4982794859528243E-4</v>
      </c>
      <c r="J826" s="138">
        <v>61.851514289979292</v>
      </c>
      <c r="K826" s="138">
        <v>14.6007</v>
      </c>
    </row>
    <row r="827" spans="1:11" x14ac:dyDescent="0.2">
      <c r="A827" s="165" t="s">
        <v>2630</v>
      </c>
      <c r="B827" s="165" t="s">
        <v>1843</v>
      </c>
      <c r="C827" s="165" t="s">
        <v>1314</v>
      </c>
      <c r="D827" s="165" t="s">
        <v>136</v>
      </c>
      <c r="E827" s="165" t="s">
        <v>138</v>
      </c>
      <c r="F827" s="171">
        <v>2.3610409199999998</v>
      </c>
      <c r="G827" s="133">
        <v>0.57409973999999997</v>
      </c>
      <c r="H827" s="55">
        <f t="shared" si="24"/>
        <v>3.1125970898366893</v>
      </c>
      <c r="I827" s="87">
        <f t="shared" si="25"/>
        <v>1.4892641254098446E-4</v>
      </c>
      <c r="J827" s="138">
        <v>153.55932129999999</v>
      </c>
      <c r="K827" s="138">
        <v>15.000349999999999</v>
      </c>
    </row>
    <row r="828" spans="1:11" x14ac:dyDescent="0.2">
      <c r="A828" s="165" t="s">
        <v>3501</v>
      </c>
      <c r="B828" s="165" t="s">
        <v>462</v>
      </c>
      <c r="C828" s="165" t="s">
        <v>1314</v>
      </c>
      <c r="D828" s="165" t="s">
        <v>137</v>
      </c>
      <c r="E828" s="165" t="s">
        <v>138</v>
      </c>
      <c r="F828" s="171">
        <v>2.3575261099999998</v>
      </c>
      <c r="G828" s="133">
        <v>1.25584143</v>
      </c>
      <c r="H828" s="55">
        <f t="shared" si="24"/>
        <v>0.87724823666631191</v>
      </c>
      <c r="I828" s="87">
        <f t="shared" si="25"/>
        <v>1.4870471030802902E-4</v>
      </c>
      <c r="J828" s="138">
        <v>86.34925376999999</v>
      </c>
      <c r="K828" s="138">
        <v>21.838149999999999</v>
      </c>
    </row>
    <row r="829" spans="1:11" x14ac:dyDescent="0.2">
      <c r="A829" s="165" t="s">
        <v>2311</v>
      </c>
      <c r="B829" s="165" t="s">
        <v>2312</v>
      </c>
      <c r="C829" s="165" t="s">
        <v>411</v>
      </c>
      <c r="D829" s="165" t="s">
        <v>137</v>
      </c>
      <c r="E829" s="165" t="s">
        <v>138</v>
      </c>
      <c r="F829" s="171">
        <v>2.3419069399999999</v>
      </c>
      <c r="G829" s="133">
        <v>2.2847932200000001</v>
      </c>
      <c r="H829" s="55">
        <f t="shared" si="24"/>
        <v>2.499732557854828E-2</v>
      </c>
      <c r="I829" s="87">
        <f t="shared" si="25"/>
        <v>1.4771950630954527E-4</v>
      </c>
      <c r="J829" s="138">
        <v>93.563015433161212</v>
      </c>
      <c r="K829" s="138">
        <v>24.956250000000001</v>
      </c>
    </row>
    <row r="830" spans="1:11" x14ac:dyDescent="0.2">
      <c r="A830" s="165" t="s">
        <v>648</v>
      </c>
      <c r="B830" s="165" t="s">
        <v>422</v>
      </c>
      <c r="C830" s="165" t="s">
        <v>411</v>
      </c>
      <c r="D830" s="165" t="s">
        <v>137</v>
      </c>
      <c r="E830" s="165" t="s">
        <v>138</v>
      </c>
      <c r="F830" s="171">
        <v>2.3405243700000002</v>
      </c>
      <c r="G830" s="133">
        <v>5.8165609199999997</v>
      </c>
      <c r="H830" s="55">
        <f t="shared" si="24"/>
        <v>-0.59761027139727774</v>
      </c>
      <c r="I830" s="87">
        <f t="shared" si="25"/>
        <v>1.4763229850707027E-4</v>
      </c>
      <c r="J830" s="138">
        <v>394.4050249</v>
      </c>
      <c r="K830" s="138">
        <v>10.96655</v>
      </c>
    </row>
    <row r="831" spans="1:11" x14ac:dyDescent="0.2">
      <c r="A831" s="165" t="s">
        <v>1655</v>
      </c>
      <c r="B831" s="165" t="s">
        <v>2042</v>
      </c>
      <c r="C831" s="165" t="s">
        <v>1714</v>
      </c>
      <c r="D831" s="165" t="s">
        <v>136</v>
      </c>
      <c r="E831" s="165" t="s">
        <v>138</v>
      </c>
      <c r="F831" s="171">
        <v>2.3400331899999998</v>
      </c>
      <c r="G831" s="133">
        <v>1.1831493</v>
      </c>
      <c r="H831" s="55">
        <f t="shared" si="24"/>
        <v>0.97780042637053488</v>
      </c>
      <c r="I831" s="87">
        <f t="shared" si="25"/>
        <v>1.4760131654708292E-4</v>
      </c>
      <c r="J831" s="138">
        <v>258.86526224947784</v>
      </c>
      <c r="K831" s="138">
        <v>31.46245</v>
      </c>
    </row>
    <row r="832" spans="1:11" x14ac:dyDescent="0.2">
      <c r="A832" s="165" t="s">
        <v>3417</v>
      </c>
      <c r="B832" s="165" t="s">
        <v>1338</v>
      </c>
      <c r="C832" s="165" t="s">
        <v>1314</v>
      </c>
      <c r="D832" s="165" t="s">
        <v>137</v>
      </c>
      <c r="E832" s="165" t="s">
        <v>451</v>
      </c>
      <c r="F832" s="171">
        <v>2.3382185899999999</v>
      </c>
      <c r="G832" s="133">
        <v>2.6694790899999998</v>
      </c>
      <c r="H832" s="55">
        <f t="shared" si="24"/>
        <v>-0.12409181298363348</v>
      </c>
      <c r="I832" s="87">
        <f t="shared" si="25"/>
        <v>1.4748685776498063E-4</v>
      </c>
      <c r="J832" s="138">
        <v>94.72727639339999</v>
      </c>
      <c r="K832" s="138">
        <v>13.0222</v>
      </c>
    </row>
    <row r="833" spans="1:11" x14ac:dyDescent="0.2">
      <c r="A833" s="165" t="s">
        <v>3805</v>
      </c>
      <c r="B833" s="165" t="s">
        <v>3806</v>
      </c>
      <c r="C833" s="165" t="s">
        <v>411</v>
      </c>
      <c r="D833" s="165" t="s">
        <v>396</v>
      </c>
      <c r="E833" s="165" t="s">
        <v>451</v>
      </c>
      <c r="F833" s="171">
        <v>2.3345982999999997</v>
      </c>
      <c r="G833" s="133">
        <v>0.43989259000000003</v>
      </c>
      <c r="H833" s="55">
        <f t="shared" si="24"/>
        <v>4.30720078735584</v>
      </c>
      <c r="I833" s="87">
        <f t="shared" si="25"/>
        <v>1.4725850221320222E-4</v>
      </c>
      <c r="J833" s="138">
        <v>147.46875105319236</v>
      </c>
      <c r="K833" s="138">
        <v>27.807600000000001</v>
      </c>
    </row>
    <row r="834" spans="1:11" x14ac:dyDescent="0.2">
      <c r="A834" s="165" t="s">
        <v>2386</v>
      </c>
      <c r="B834" s="165" t="s">
        <v>1592</v>
      </c>
      <c r="C834" s="165" t="s">
        <v>1313</v>
      </c>
      <c r="D834" s="165" t="s">
        <v>136</v>
      </c>
      <c r="E834" s="165" t="s">
        <v>451</v>
      </c>
      <c r="F834" s="171">
        <v>2.3342504399999999</v>
      </c>
      <c r="G834" s="133">
        <v>2.6975668100000001</v>
      </c>
      <c r="H834" s="55">
        <f t="shared" si="24"/>
        <v>-0.13468299233708325</v>
      </c>
      <c r="I834" s="87">
        <f t="shared" si="25"/>
        <v>1.4723656039024286E-4</v>
      </c>
      <c r="J834" s="138">
        <v>736.79859555872304</v>
      </c>
      <c r="K834" s="138">
        <v>9.5165500000000005</v>
      </c>
    </row>
    <row r="835" spans="1:11" x14ac:dyDescent="0.2">
      <c r="A835" s="165" t="s">
        <v>674</v>
      </c>
      <c r="B835" s="165" t="s">
        <v>728</v>
      </c>
      <c r="C835" s="165" t="s">
        <v>1315</v>
      </c>
      <c r="D835" s="165" t="s">
        <v>137</v>
      </c>
      <c r="E835" s="165" t="s">
        <v>451</v>
      </c>
      <c r="F835" s="171">
        <v>2.3306661600000003</v>
      </c>
      <c r="G835" s="133">
        <v>7.7995155399999998</v>
      </c>
      <c r="H835" s="55">
        <f t="shared" si="24"/>
        <v>-0.70117808624816202</v>
      </c>
      <c r="I835" s="87">
        <f t="shared" si="25"/>
        <v>1.4701047622650784E-4</v>
      </c>
      <c r="J835" s="138">
        <v>117.38461743000001</v>
      </c>
      <c r="K835" s="138">
        <v>27.741299999999999</v>
      </c>
    </row>
    <row r="836" spans="1:11" x14ac:dyDescent="0.2">
      <c r="A836" s="165" t="s">
        <v>2852</v>
      </c>
      <c r="B836" s="165" t="s">
        <v>1526</v>
      </c>
      <c r="C836" s="165" t="s">
        <v>1509</v>
      </c>
      <c r="D836" s="165" t="s">
        <v>396</v>
      </c>
      <c r="E836" s="165" t="s">
        <v>138</v>
      </c>
      <c r="F836" s="171">
        <v>2.3247858300000002</v>
      </c>
      <c r="G836" s="133">
        <v>1.2101784899999999</v>
      </c>
      <c r="H836" s="55">
        <f t="shared" si="24"/>
        <v>0.92102722797527203</v>
      </c>
      <c r="I836" s="87">
        <f t="shared" si="25"/>
        <v>1.4663956505591401E-4</v>
      </c>
      <c r="J836" s="138">
        <v>429.01067753823503</v>
      </c>
      <c r="K836" s="138">
        <v>38.28425</v>
      </c>
    </row>
    <row r="837" spans="1:11" x14ac:dyDescent="0.2">
      <c r="A837" s="165" t="s">
        <v>2791</v>
      </c>
      <c r="B837" s="165" t="s">
        <v>1331</v>
      </c>
      <c r="C837" s="165" t="s">
        <v>1509</v>
      </c>
      <c r="D837" s="165" t="s">
        <v>137</v>
      </c>
      <c r="E837" s="165" t="s">
        <v>138</v>
      </c>
      <c r="F837" s="171">
        <v>2.32337865</v>
      </c>
      <c r="G837" s="133">
        <v>3.0803558799999999</v>
      </c>
      <c r="H837" s="55">
        <f t="shared" si="24"/>
        <v>-0.24574343338536586</v>
      </c>
      <c r="I837" s="87">
        <f t="shared" si="25"/>
        <v>1.4655080493853345E-4</v>
      </c>
      <c r="J837" s="138">
        <v>773.85818859213498</v>
      </c>
      <c r="K837" s="138">
        <v>28.685199999999998</v>
      </c>
    </row>
    <row r="838" spans="1:11" x14ac:dyDescent="0.2">
      <c r="A838" s="165" t="s">
        <v>872</v>
      </c>
      <c r="B838" s="165" t="s">
        <v>34</v>
      </c>
      <c r="C838" s="165" t="s">
        <v>877</v>
      </c>
      <c r="D838" s="165" t="s">
        <v>136</v>
      </c>
      <c r="E838" s="165" t="s">
        <v>451</v>
      </c>
      <c r="F838" s="171">
        <v>2.2867702099999998</v>
      </c>
      <c r="G838" s="133">
        <v>2.2464335000000002</v>
      </c>
      <c r="H838" s="55">
        <f t="shared" si="24"/>
        <v>1.7955888745426751E-2</v>
      </c>
      <c r="I838" s="87">
        <f t="shared" si="25"/>
        <v>1.4424166934001877E-4</v>
      </c>
      <c r="J838" s="138">
        <v>86.414305560000003</v>
      </c>
      <c r="K838" s="138">
        <v>77.482249999999993</v>
      </c>
    </row>
    <row r="839" spans="1:11" x14ac:dyDescent="0.2">
      <c r="A839" s="165" t="s">
        <v>2935</v>
      </c>
      <c r="B839" s="165" t="s">
        <v>2936</v>
      </c>
      <c r="C839" s="165" t="s">
        <v>2934</v>
      </c>
      <c r="D839" s="165" t="s">
        <v>137</v>
      </c>
      <c r="E839" s="165" t="s">
        <v>451</v>
      </c>
      <c r="F839" s="171">
        <v>2.28641022</v>
      </c>
      <c r="G839" s="133">
        <v>1.3318467599999999</v>
      </c>
      <c r="H839" s="55">
        <f t="shared" ref="H839:H902" si="26">IF(ISERROR(F839/G839-1),"",IF((F839/G839-1)&gt;10000%,"",F839/G839-1))</f>
        <v>0.7167216895132893</v>
      </c>
      <c r="I839" s="87">
        <f t="shared" ref="I839:I902" si="27">F839/$F$1639</f>
        <v>1.4421896239801007E-4</v>
      </c>
      <c r="J839" s="138">
        <v>1403.9832800590118</v>
      </c>
      <c r="K839" s="138" t="s">
        <v>3879</v>
      </c>
    </row>
    <row r="840" spans="1:11" x14ac:dyDescent="0.2">
      <c r="A840" s="165" t="s">
        <v>804</v>
      </c>
      <c r="B840" s="165" t="s">
        <v>791</v>
      </c>
      <c r="C840" s="165" t="s">
        <v>1315</v>
      </c>
      <c r="D840" s="165" t="s">
        <v>137</v>
      </c>
      <c r="E840" s="165" t="s">
        <v>451</v>
      </c>
      <c r="F840" s="171">
        <v>2.28337447</v>
      </c>
      <c r="G840" s="171">
        <v>2.3173757599999996</v>
      </c>
      <c r="H840" s="55">
        <f t="shared" si="26"/>
        <v>-1.4672324871474296E-2</v>
      </c>
      <c r="I840" s="41">
        <f t="shared" si="27"/>
        <v>1.4402747763675854E-4</v>
      </c>
      <c r="J840" s="138">
        <v>114.61410613884109</v>
      </c>
      <c r="K840" s="173">
        <v>16.11655</v>
      </c>
    </row>
    <row r="841" spans="1:11" x14ac:dyDescent="0.2">
      <c r="A841" s="165" t="s">
        <v>2412</v>
      </c>
      <c r="B841" s="165" t="s">
        <v>1618</v>
      </c>
      <c r="C841" s="165" t="s">
        <v>1313</v>
      </c>
      <c r="D841" s="165" t="s">
        <v>136</v>
      </c>
      <c r="E841" s="165" t="s">
        <v>451</v>
      </c>
      <c r="F841" s="171">
        <v>2.2810289199999998</v>
      </c>
      <c r="G841" s="133">
        <v>1.5015671100000001</v>
      </c>
      <c r="H841" s="55">
        <f t="shared" si="26"/>
        <v>0.51909888329932818</v>
      </c>
      <c r="I841" s="87">
        <f t="shared" si="27"/>
        <v>1.4387952833864323E-4</v>
      </c>
      <c r="J841" s="138">
        <v>883.15110389982624</v>
      </c>
      <c r="K841" s="138">
        <v>20.378299999999999</v>
      </c>
    </row>
    <row r="842" spans="1:11" x14ac:dyDescent="0.2">
      <c r="A842" s="165" t="s">
        <v>2615</v>
      </c>
      <c r="B842" s="165" t="s">
        <v>198</v>
      </c>
      <c r="C842" s="165" t="s">
        <v>1314</v>
      </c>
      <c r="D842" s="165" t="s">
        <v>136</v>
      </c>
      <c r="E842" s="165" t="s">
        <v>451</v>
      </c>
      <c r="F842" s="171">
        <v>2.2745688500000001</v>
      </c>
      <c r="G842" s="133">
        <v>2.1370888999999997</v>
      </c>
      <c r="H842" s="55">
        <f t="shared" si="26"/>
        <v>6.4330477782183149E-2</v>
      </c>
      <c r="I842" s="87">
        <f t="shared" si="27"/>
        <v>1.4347204914515952E-4</v>
      </c>
      <c r="J842" s="138">
        <v>65.720650923199997</v>
      </c>
      <c r="K842" s="138">
        <v>30.103649999999998</v>
      </c>
    </row>
    <row r="843" spans="1:11" x14ac:dyDescent="0.2">
      <c r="A843" s="165" t="s">
        <v>3344</v>
      </c>
      <c r="B843" s="165" t="s">
        <v>3345</v>
      </c>
      <c r="C843" s="165" t="s">
        <v>1314</v>
      </c>
      <c r="D843" s="165" t="s">
        <v>136</v>
      </c>
      <c r="E843" s="165" t="s">
        <v>138</v>
      </c>
      <c r="F843" s="171">
        <v>2.2733260799999999</v>
      </c>
      <c r="G843" s="133">
        <v>1.8231270400000001</v>
      </c>
      <c r="H843" s="55">
        <f t="shared" si="26"/>
        <v>0.24693783270309</v>
      </c>
      <c r="I843" s="87">
        <f t="shared" si="27"/>
        <v>1.4339365945011199E-4</v>
      </c>
      <c r="J843" s="138">
        <v>68.299651953600005</v>
      </c>
      <c r="K843" s="138">
        <v>18.014099999999999</v>
      </c>
    </row>
    <row r="844" spans="1:11" x14ac:dyDescent="0.2">
      <c r="A844" s="165" t="s">
        <v>2613</v>
      </c>
      <c r="B844" s="165" t="s">
        <v>1985</v>
      </c>
      <c r="C844" s="165" t="s">
        <v>1314</v>
      </c>
      <c r="D844" s="165" t="s">
        <v>136</v>
      </c>
      <c r="E844" s="165" t="s">
        <v>451</v>
      </c>
      <c r="F844" s="171">
        <v>2.2599330899999996</v>
      </c>
      <c r="G844" s="133">
        <v>1.70801078</v>
      </c>
      <c r="H844" s="55">
        <f t="shared" si="26"/>
        <v>0.32313748628682526</v>
      </c>
      <c r="I844" s="87">
        <f t="shared" si="27"/>
        <v>1.4254887529707098E-4</v>
      </c>
      <c r="J844" s="138">
        <v>59.985333365300008</v>
      </c>
      <c r="K844" s="138">
        <v>43.348100000000002</v>
      </c>
    </row>
    <row r="845" spans="1:11" x14ac:dyDescent="0.2">
      <c r="A845" s="165" t="s">
        <v>3180</v>
      </c>
      <c r="B845" s="165" t="s">
        <v>822</v>
      </c>
      <c r="C845" s="165" t="s">
        <v>411</v>
      </c>
      <c r="D845" s="165" t="s">
        <v>396</v>
      </c>
      <c r="E845" s="165" t="s">
        <v>138</v>
      </c>
      <c r="F845" s="171">
        <v>2.2594261000000002</v>
      </c>
      <c r="G845" s="133">
        <v>6.16287538</v>
      </c>
      <c r="H845" s="55">
        <f t="shared" si="26"/>
        <v>-0.63338117993877074</v>
      </c>
      <c r="I845" s="87">
        <f t="shared" si="27"/>
        <v>1.4251689609617936E-4</v>
      </c>
      <c r="J845" s="138">
        <v>917.90180526186384</v>
      </c>
      <c r="K845" s="138">
        <v>16.190149999999999</v>
      </c>
    </row>
    <row r="846" spans="1:11" x14ac:dyDescent="0.2">
      <c r="A846" s="165" t="s">
        <v>1362</v>
      </c>
      <c r="B846" s="165" t="s">
        <v>1363</v>
      </c>
      <c r="C846" s="165" t="s">
        <v>1343</v>
      </c>
      <c r="D846" s="165" t="s">
        <v>396</v>
      </c>
      <c r="E846" s="165" t="s">
        <v>138</v>
      </c>
      <c r="F846" s="171">
        <v>2.2580914000000001</v>
      </c>
      <c r="G846" s="133">
        <v>1.7432768200000002</v>
      </c>
      <c r="H846" s="55">
        <f t="shared" si="26"/>
        <v>0.2953143035539243</v>
      </c>
      <c r="I846" s="87">
        <f t="shared" si="27"/>
        <v>1.4243270777011742E-4</v>
      </c>
      <c r="J846" s="138">
        <v>566.05169720000004</v>
      </c>
      <c r="K846" s="138">
        <v>6.0252499999999998</v>
      </c>
    </row>
    <row r="847" spans="1:11" x14ac:dyDescent="0.2">
      <c r="A847" s="165" t="s">
        <v>1248</v>
      </c>
      <c r="B847" s="165" t="s">
        <v>1254</v>
      </c>
      <c r="C847" s="165" t="s">
        <v>411</v>
      </c>
      <c r="D847" s="165" t="s">
        <v>396</v>
      </c>
      <c r="E847" s="165" t="s">
        <v>451</v>
      </c>
      <c r="F847" s="171">
        <v>2.2550157899999999</v>
      </c>
      <c r="G847" s="133">
        <v>3.72530772</v>
      </c>
      <c r="H847" s="55">
        <f t="shared" si="26"/>
        <v>-0.39467663895427141</v>
      </c>
      <c r="I847" s="87">
        <f t="shared" si="27"/>
        <v>1.4223870877594702E-4</v>
      </c>
      <c r="J847" s="138">
        <v>188.94077091999998</v>
      </c>
      <c r="K847" s="138">
        <v>18.913350000000001</v>
      </c>
    </row>
    <row r="848" spans="1:11" x14ac:dyDescent="0.2">
      <c r="A848" s="165" t="s">
        <v>1370</v>
      </c>
      <c r="B848" s="165" t="s">
        <v>1371</v>
      </c>
      <c r="C848" s="165" t="s">
        <v>1343</v>
      </c>
      <c r="D848" s="165" t="s">
        <v>396</v>
      </c>
      <c r="E848" s="165" t="s">
        <v>138</v>
      </c>
      <c r="F848" s="171">
        <v>2.2397712000000003</v>
      </c>
      <c r="G848" s="133">
        <v>0.61303342000000005</v>
      </c>
      <c r="H848" s="55">
        <f t="shared" si="26"/>
        <v>2.6535874341075893</v>
      </c>
      <c r="I848" s="87">
        <f t="shared" si="27"/>
        <v>1.4127713200693529E-4</v>
      </c>
      <c r="J848" s="138">
        <v>248.307053</v>
      </c>
      <c r="K848" s="138">
        <v>5.8482000000000003</v>
      </c>
    </row>
    <row r="849" spans="1:11" x14ac:dyDescent="0.2">
      <c r="A849" s="165" t="s">
        <v>2706</v>
      </c>
      <c r="B849" s="165" t="s">
        <v>169</v>
      </c>
      <c r="C849" s="165" t="s">
        <v>1509</v>
      </c>
      <c r="D849" s="165" t="s">
        <v>136</v>
      </c>
      <c r="E849" s="165" t="s">
        <v>451</v>
      </c>
      <c r="F849" s="171">
        <v>2.2375640800000003</v>
      </c>
      <c r="G849" s="133">
        <v>2.09666686</v>
      </c>
      <c r="H849" s="55">
        <f t="shared" si="26"/>
        <v>6.7200575679438268E-2</v>
      </c>
      <c r="I849" s="87">
        <f t="shared" si="27"/>
        <v>1.4113791440131771E-4</v>
      </c>
      <c r="J849" s="138">
        <v>49.818749692400004</v>
      </c>
      <c r="K849" s="138">
        <v>26.2499</v>
      </c>
    </row>
    <row r="850" spans="1:11" x14ac:dyDescent="0.2">
      <c r="A850" s="165" t="s">
        <v>3482</v>
      </c>
      <c r="B850" s="165" t="s">
        <v>1775</v>
      </c>
      <c r="C850" s="165" t="s">
        <v>1313</v>
      </c>
      <c r="D850" s="165" t="s">
        <v>137</v>
      </c>
      <c r="E850" s="165" t="s">
        <v>451</v>
      </c>
      <c r="F850" s="171">
        <v>2.2317808599999998</v>
      </c>
      <c r="G850" s="133">
        <v>1.48477678</v>
      </c>
      <c r="H850" s="55">
        <f t="shared" si="26"/>
        <v>0.50310867603950515</v>
      </c>
      <c r="I850" s="87">
        <f t="shared" si="27"/>
        <v>1.4077312859847981E-4</v>
      </c>
      <c r="J850" s="138">
        <v>528.8735105629903</v>
      </c>
      <c r="K850" s="138">
        <v>14.127599999999999</v>
      </c>
    </row>
    <row r="851" spans="1:11" x14ac:dyDescent="0.2">
      <c r="A851" s="165" t="s">
        <v>2092</v>
      </c>
      <c r="B851" s="165" t="s">
        <v>2093</v>
      </c>
      <c r="C851" s="165" t="s">
        <v>1315</v>
      </c>
      <c r="D851" s="165" t="s">
        <v>396</v>
      </c>
      <c r="E851" s="165" t="s">
        <v>451</v>
      </c>
      <c r="F851" s="171">
        <v>2.2255632999999997</v>
      </c>
      <c r="G851" s="133">
        <v>0.42661062999999999</v>
      </c>
      <c r="H851" s="55">
        <f t="shared" si="26"/>
        <v>4.2168491441481422</v>
      </c>
      <c r="I851" s="87">
        <f t="shared" si="27"/>
        <v>1.4038094610908936E-4</v>
      </c>
      <c r="J851" s="138">
        <v>312.78849163183349</v>
      </c>
      <c r="K851" s="138">
        <v>10.281750000000001</v>
      </c>
    </row>
    <row r="852" spans="1:11" x14ac:dyDescent="0.2">
      <c r="A852" s="165" t="s">
        <v>3190</v>
      </c>
      <c r="B852" s="165" t="s">
        <v>8</v>
      </c>
      <c r="C852" s="165" t="s">
        <v>411</v>
      </c>
      <c r="D852" s="165" t="s">
        <v>396</v>
      </c>
      <c r="E852" s="165" t="s">
        <v>451</v>
      </c>
      <c r="F852" s="171">
        <v>2.22305091</v>
      </c>
      <c r="G852" s="133">
        <v>2.14266471</v>
      </c>
      <c r="H852" s="55">
        <f t="shared" si="26"/>
        <v>3.7516929095266605E-2</v>
      </c>
      <c r="I852" s="87">
        <f t="shared" si="27"/>
        <v>1.4022247311252487E-4</v>
      </c>
      <c r="J852" s="138">
        <v>624.20082790754861</v>
      </c>
      <c r="K852" s="138">
        <v>4.9404500000000002</v>
      </c>
    </row>
    <row r="853" spans="1:11" x14ac:dyDescent="0.2">
      <c r="A853" s="165" t="s">
        <v>3461</v>
      </c>
      <c r="B853" s="165" t="s">
        <v>3462</v>
      </c>
      <c r="C853" s="165" t="s">
        <v>411</v>
      </c>
      <c r="D853" s="165" t="s">
        <v>137</v>
      </c>
      <c r="E853" s="165" t="s">
        <v>451</v>
      </c>
      <c r="F853" s="171">
        <v>2.22015874</v>
      </c>
      <c r="G853" s="133">
        <v>0.92579264000000006</v>
      </c>
      <c r="H853" s="55">
        <f t="shared" si="26"/>
        <v>1.3981166452133382</v>
      </c>
      <c r="I853" s="87">
        <f t="shared" si="27"/>
        <v>1.4004004488821494E-4</v>
      </c>
      <c r="J853" s="138">
        <v>22.821766499999999</v>
      </c>
      <c r="K853" s="138">
        <v>27.30095</v>
      </c>
    </row>
    <row r="854" spans="1:11" x14ac:dyDescent="0.2">
      <c r="A854" s="165" t="s">
        <v>2383</v>
      </c>
      <c r="B854" s="165" t="s">
        <v>1598</v>
      </c>
      <c r="C854" s="165" t="s">
        <v>1313</v>
      </c>
      <c r="D854" s="165" t="s">
        <v>136</v>
      </c>
      <c r="E854" s="165" t="s">
        <v>451</v>
      </c>
      <c r="F854" s="171">
        <v>2.21891616</v>
      </c>
      <c r="G854" s="133">
        <v>6.0868376199999998</v>
      </c>
      <c r="H854" s="55">
        <f t="shared" si="26"/>
        <v>-0.63545665277661867</v>
      </c>
      <c r="I854" s="87">
        <f t="shared" si="27"/>
        <v>1.399616671777197E-4</v>
      </c>
      <c r="J854" s="138">
        <v>435.65972965995678</v>
      </c>
      <c r="K854" s="138">
        <v>14.04195</v>
      </c>
    </row>
    <row r="855" spans="1:11" x14ac:dyDescent="0.2">
      <c r="A855" s="165" t="s">
        <v>3427</v>
      </c>
      <c r="B855" s="165" t="s">
        <v>3428</v>
      </c>
      <c r="C855" s="165" t="s">
        <v>900</v>
      </c>
      <c r="D855" s="165" t="s">
        <v>137</v>
      </c>
      <c r="E855" s="165" t="s">
        <v>451</v>
      </c>
      <c r="F855" s="171">
        <v>2.2172686000000001</v>
      </c>
      <c r="G855" s="171">
        <v>0.88397656000000002</v>
      </c>
      <c r="H855" s="55">
        <f t="shared" si="26"/>
        <v>1.5082889075701282</v>
      </c>
      <c r="I855" s="41">
        <f t="shared" si="27"/>
        <v>1.3985774470938486E-4</v>
      </c>
      <c r="J855" s="138">
        <v>495.4362962052291</v>
      </c>
      <c r="K855" s="173">
        <v>26.5413</v>
      </c>
    </row>
    <row r="856" spans="1:11" x14ac:dyDescent="0.2">
      <c r="A856" s="165" t="s">
        <v>3183</v>
      </c>
      <c r="B856" s="165" t="s">
        <v>1918</v>
      </c>
      <c r="C856" s="165" t="s">
        <v>411</v>
      </c>
      <c r="D856" s="165" t="s">
        <v>396</v>
      </c>
      <c r="E856" s="165" t="s">
        <v>138</v>
      </c>
      <c r="F856" s="171">
        <v>2.20978691</v>
      </c>
      <c r="G856" s="133">
        <v>1.8943180900000001</v>
      </c>
      <c r="H856" s="55">
        <f t="shared" si="26"/>
        <v>0.16653423818594271</v>
      </c>
      <c r="I856" s="87">
        <f t="shared" si="27"/>
        <v>1.3938582520896223E-4</v>
      </c>
      <c r="J856" s="138">
        <v>127.74194256208509</v>
      </c>
      <c r="K856" s="138">
        <v>3.7610999999999999</v>
      </c>
    </row>
    <row r="857" spans="1:11" x14ac:dyDescent="0.2">
      <c r="A857" s="165" t="s">
        <v>2405</v>
      </c>
      <c r="B857" s="165" t="s">
        <v>1571</v>
      </c>
      <c r="C857" s="165" t="s">
        <v>1313</v>
      </c>
      <c r="D857" s="165" t="s">
        <v>136</v>
      </c>
      <c r="E857" s="165" t="s">
        <v>451</v>
      </c>
      <c r="F857" s="171">
        <v>2.2074458699999999</v>
      </c>
      <c r="G857" s="171">
        <v>1.37311585</v>
      </c>
      <c r="H857" s="55">
        <f t="shared" si="26"/>
        <v>0.60761808262573025</v>
      </c>
      <c r="I857" s="41">
        <f t="shared" si="27"/>
        <v>1.3923816038627251E-4</v>
      </c>
      <c r="J857" s="138">
        <v>284.46597504930708</v>
      </c>
      <c r="K857" s="173">
        <v>67.780100000000004</v>
      </c>
    </row>
    <row r="858" spans="1:11" x14ac:dyDescent="0.2">
      <c r="A858" s="165" t="s">
        <v>1282</v>
      </c>
      <c r="B858" s="165" t="s">
        <v>611</v>
      </c>
      <c r="C858" s="165" t="s">
        <v>1510</v>
      </c>
      <c r="D858" s="165" t="s">
        <v>137</v>
      </c>
      <c r="E858" s="165" t="s">
        <v>451</v>
      </c>
      <c r="F858" s="171">
        <v>2.2074077999999999</v>
      </c>
      <c r="G858" s="133">
        <v>1.2817447799999999</v>
      </c>
      <c r="H858" s="55">
        <f t="shared" si="26"/>
        <v>0.72218981067354138</v>
      </c>
      <c r="I858" s="87">
        <f t="shared" si="27"/>
        <v>1.392357590604516E-4</v>
      </c>
      <c r="J858" s="138">
        <v>991.30165642520001</v>
      </c>
      <c r="K858" s="138">
        <v>16.19265</v>
      </c>
    </row>
    <row r="859" spans="1:11" x14ac:dyDescent="0.2">
      <c r="A859" s="165" t="s">
        <v>3662</v>
      </c>
      <c r="B859" s="165" t="s">
        <v>3617</v>
      </c>
      <c r="C859" s="165" t="s">
        <v>3618</v>
      </c>
      <c r="D859" s="165" t="s">
        <v>137</v>
      </c>
      <c r="E859" s="165" t="s">
        <v>451</v>
      </c>
      <c r="F859" s="171">
        <v>2.20708832</v>
      </c>
      <c r="G859" s="133">
        <v>1.39391102</v>
      </c>
      <c r="H859" s="55">
        <f t="shared" si="26"/>
        <v>0.58337819870309948</v>
      </c>
      <c r="I859" s="87">
        <f t="shared" si="27"/>
        <v>1.3921560735114593E-4</v>
      </c>
      <c r="J859" s="138">
        <v>14.613381418747</v>
      </c>
      <c r="K859" s="138">
        <v>23.43525</v>
      </c>
    </row>
    <row r="860" spans="1:11" x14ac:dyDescent="0.2">
      <c r="A860" s="165" t="s">
        <v>1013</v>
      </c>
      <c r="B860" s="165" t="s">
        <v>2912</v>
      </c>
      <c r="C860" s="165" t="s">
        <v>1512</v>
      </c>
      <c r="D860" s="165" t="s">
        <v>137</v>
      </c>
      <c r="E860" s="165" t="s">
        <v>138</v>
      </c>
      <c r="F860" s="171">
        <v>2.1982617100000001</v>
      </c>
      <c r="G860" s="133">
        <v>1.1464414299999999</v>
      </c>
      <c r="H860" s="55">
        <f t="shared" si="26"/>
        <v>0.91746534317064965</v>
      </c>
      <c r="I860" s="87">
        <f t="shared" si="27"/>
        <v>1.38658854881901E-4</v>
      </c>
      <c r="J860" s="138">
        <v>30.427875059999998</v>
      </c>
      <c r="K860" s="138">
        <v>12.085599999999999</v>
      </c>
    </row>
    <row r="861" spans="1:11" x14ac:dyDescent="0.2">
      <c r="A861" s="165" t="s">
        <v>1110</v>
      </c>
      <c r="B861" s="165" t="s">
        <v>954</v>
      </c>
      <c r="C861" s="165" t="s">
        <v>411</v>
      </c>
      <c r="D861" s="165" t="s">
        <v>137</v>
      </c>
      <c r="E861" s="165" t="s">
        <v>138</v>
      </c>
      <c r="F861" s="171">
        <v>2.1959104300000001</v>
      </c>
      <c r="G861" s="133">
        <v>2.42539799</v>
      </c>
      <c r="H861" s="55">
        <f t="shared" si="26"/>
        <v>-9.4618516608896752E-2</v>
      </c>
      <c r="I861" s="87">
        <f t="shared" si="27"/>
        <v>1.3851054415491901E-4</v>
      </c>
      <c r="J861" s="138">
        <v>209.86534201294975</v>
      </c>
      <c r="K861" s="138">
        <v>67.037450000000007</v>
      </c>
    </row>
    <row r="862" spans="1:11" x14ac:dyDescent="0.2">
      <c r="A862" s="165" t="s">
        <v>2380</v>
      </c>
      <c r="B862" s="165" t="s">
        <v>125</v>
      </c>
      <c r="C862" s="165" t="s">
        <v>1313</v>
      </c>
      <c r="D862" s="165" t="s">
        <v>137</v>
      </c>
      <c r="E862" s="165" t="s">
        <v>451</v>
      </c>
      <c r="F862" s="171">
        <v>2.1714719300000001</v>
      </c>
      <c r="G862" s="133">
        <v>0.92095908999999998</v>
      </c>
      <c r="H862" s="55">
        <f t="shared" si="26"/>
        <v>1.3578375560634295</v>
      </c>
      <c r="I862" s="87">
        <f t="shared" si="27"/>
        <v>1.3696904688477308E-4</v>
      </c>
      <c r="J862" s="138">
        <v>134.86288578995237</v>
      </c>
      <c r="K862" s="138">
        <v>11.104100000000001</v>
      </c>
    </row>
    <row r="863" spans="1:11" x14ac:dyDescent="0.2">
      <c r="A863" s="165" t="s">
        <v>3131</v>
      </c>
      <c r="B863" s="165" t="s">
        <v>431</v>
      </c>
      <c r="C863" s="165" t="s">
        <v>411</v>
      </c>
      <c r="D863" s="165" t="s">
        <v>396</v>
      </c>
      <c r="E863" s="165" t="s">
        <v>138</v>
      </c>
      <c r="F863" s="171">
        <v>2.1669497500000001</v>
      </c>
      <c r="G863" s="133">
        <v>9.5489650899999994</v>
      </c>
      <c r="H863" s="55">
        <f t="shared" si="26"/>
        <v>-0.77306967513481606</v>
      </c>
      <c r="I863" s="87">
        <f t="shared" si="27"/>
        <v>1.3668380318630107E-4</v>
      </c>
      <c r="J863" s="138">
        <v>173.40065559999999</v>
      </c>
      <c r="K863" s="138">
        <v>4.2039999999999997</v>
      </c>
    </row>
    <row r="864" spans="1:11" x14ac:dyDescent="0.2">
      <c r="A864" s="165" t="s">
        <v>1440</v>
      </c>
      <c r="B864" s="165" t="s">
        <v>1911</v>
      </c>
      <c r="C864" s="165" t="s">
        <v>1314</v>
      </c>
      <c r="D864" s="165" t="s">
        <v>136</v>
      </c>
      <c r="E864" s="165" t="s">
        <v>451</v>
      </c>
      <c r="F864" s="171">
        <v>2.1584571400000003</v>
      </c>
      <c r="G864" s="133">
        <v>1.0859590400000001</v>
      </c>
      <c r="H864" s="55">
        <f t="shared" si="26"/>
        <v>0.98760456011305919</v>
      </c>
      <c r="I864" s="87">
        <f t="shared" si="27"/>
        <v>1.3614811829846369E-4</v>
      </c>
      <c r="J864" s="138">
        <v>103.95134030220001</v>
      </c>
      <c r="K864" s="138">
        <v>54.116500000000002</v>
      </c>
    </row>
    <row r="865" spans="1:11" x14ac:dyDescent="0.2">
      <c r="A865" s="165" t="s">
        <v>1664</v>
      </c>
      <c r="B865" s="165" t="s">
        <v>2991</v>
      </c>
      <c r="C865" s="165" t="s">
        <v>1643</v>
      </c>
      <c r="D865" s="165" t="s">
        <v>136</v>
      </c>
      <c r="E865" s="165" t="s">
        <v>138</v>
      </c>
      <c r="F865" s="171">
        <v>2.1549339700000001</v>
      </c>
      <c r="G865" s="133">
        <v>0.62385808999999992</v>
      </c>
      <c r="H865" s="55">
        <f t="shared" si="26"/>
        <v>2.4542053786623179</v>
      </c>
      <c r="I865" s="87">
        <f t="shared" si="27"/>
        <v>1.3592588874520713E-4</v>
      </c>
      <c r="J865" s="138">
        <v>27.046963363658719</v>
      </c>
      <c r="K865" s="138">
        <v>92.263850000000005</v>
      </c>
    </row>
    <row r="866" spans="1:11" x14ac:dyDescent="0.2">
      <c r="A866" s="165" t="s">
        <v>3025</v>
      </c>
      <c r="B866" s="165" t="s">
        <v>3026</v>
      </c>
      <c r="C866" s="165" t="s">
        <v>1313</v>
      </c>
      <c r="D866" s="165" t="s">
        <v>137</v>
      </c>
      <c r="E866" s="165" t="s">
        <v>451</v>
      </c>
      <c r="F866" s="171">
        <v>2.1535778900000002</v>
      </c>
      <c r="G866" s="171">
        <v>2.9461770600000001</v>
      </c>
      <c r="H866" s="55">
        <f t="shared" si="26"/>
        <v>-0.26902631914457986</v>
      </c>
      <c r="I866" s="41">
        <f t="shared" si="27"/>
        <v>1.358403518416288E-4</v>
      </c>
      <c r="J866" s="138">
        <v>3.7219539599988263</v>
      </c>
      <c r="K866" s="173">
        <v>17.29655</v>
      </c>
    </row>
    <row r="867" spans="1:11" x14ac:dyDescent="0.2">
      <c r="A867" s="165" t="s">
        <v>2671</v>
      </c>
      <c r="B867" s="165" t="s">
        <v>2075</v>
      </c>
      <c r="C867" s="165" t="s">
        <v>1343</v>
      </c>
      <c r="D867" s="165" t="s">
        <v>396</v>
      </c>
      <c r="E867" s="165" t="s">
        <v>138</v>
      </c>
      <c r="F867" s="171">
        <v>2.1447679900000001</v>
      </c>
      <c r="G867" s="133">
        <v>2.26072491</v>
      </c>
      <c r="H867" s="55">
        <f t="shared" si="26"/>
        <v>-5.1291919457816748E-2</v>
      </c>
      <c r="I867" s="87">
        <f t="shared" si="27"/>
        <v>1.352846533822201E-4</v>
      </c>
      <c r="J867" s="138">
        <v>95.458750859999995</v>
      </c>
      <c r="K867" s="138">
        <v>35.699150000000003</v>
      </c>
    </row>
    <row r="868" spans="1:11" x14ac:dyDescent="0.2">
      <c r="A868" s="165" t="s">
        <v>1458</v>
      </c>
      <c r="B868" s="165" t="s">
        <v>1893</v>
      </c>
      <c r="C868" s="165" t="s">
        <v>1314</v>
      </c>
      <c r="D868" s="165" t="s">
        <v>136</v>
      </c>
      <c r="E868" s="165" t="s">
        <v>451</v>
      </c>
      <c r="F868" s="171">
        <v>2.1189542299999999</v>
      </c>
      <c r="G868" s="133">
        <v>1.3091991599999999</v>
      </c>
      <c r="H868" s="55">
        <f t="shared" si="26"/>
        <v>0.61851175492657662</v>
      </c>
      <c r="I868" s="87">
        <f t="shared" si="27"/>
        <v>1.3365640939947966E-4</v>
      </c>
      <c r="J868" s="138">
        <v>68.795778399100001</v>
      </c>
      <c r="K868" s="138">
        <v>15.510999999999999</v>
      </c>
    </row>
    <row r="869" spans="1:11" x14ac:dyDescent="0.2">
      <c r="A869" s="165" t="s">
        <v>3151</v>
      </c>
      <c r="B869" s="165" t="s">
        <v>942</v>
      </c>
      <c r="C869" s="165" t="s">
        <v>411</v>
      </c>
      <c r="D869" s="165" t="s">
        <v>396</v>
      </c>
      <c r="E869" s="165" t="s">
        <v>138</v>
      </c>
      <c r="F869" s="171">
        <v>2.1105815699999999</v>
      </c>
      <c r="G869" s="133">
        <v>3.0259171299999998</v>
      </c>
      <c r="H869" s="55">
        <f t="shared" si="26"/>
        <v>-0.30249855520663249</v>
      </c>
      <c r="I869" s="87">
        <f t="shared" si="27"/>
        <v>1.3312829054873759E-4</v>
      </c>
      <c r="J869" s="138">
        <v>1743.3581426400001</v>
      </c>
      <c r="K869" s="138">
        <v>2.9598</v>
      </c>
    </row>
    <row r="870" spans="1:11" x14ac:dyDescent="0.2">
      <c r="A870" s="165" t="s">
        <v>2830</v>
      </c>
      <c r="B870" s="165" t="s">
        <v>215</v>
      </c>
      <c r="C870" s="165" t="s">
        <v>1509</v>
      </c>
      <c r="D870" s="165" t="s">
        <v>137</v>
      </c>
      <c r="E870" s="165" t="s">
        <v>138</v>
      </c>
      <c r="F870" s="171">
        <v>2.10855389</v>
      </c>
      <c r="G870" s="133">
        <v>1.0918227</v>
      </c>
      <c r="H870" s="55">
        <f t="shared" si="26"/>
        <v>0.93122371425323913</v>
      </c>
      <c r="I870" s="87">
        <f t="shared" si="27"/>
        <v>1.3300039140661638E-4</v>
      </c>
      <c r="J870" s="138">
        <v>64.849319411020005</v>
      </c>
      <c r="K870" s="138">
        <v>9.9583999999999993</v>
      </c>
    </row>
    <row r="871" spans="1:11" x14ac:dyDescent="0.2">
      <c r="A871" s="165" t="s">
        <v>2781</v>
      </c>
      <c r="B871" s="165" t="s">
        <v>284</v>
      </c>
      <c r="C871" s="165" t="s">
        <v>1509</v>
      </c>
      <c r="D871" s="165" t="s">
        <v>137</v>
      </c>
      <c r="E871" s="165" t="s">
        <v>451</v>
      </c>
      <c r="F871" s="171">
        <v>2.10342399</v>
      </c>
      <c r="G871" s="133">
        <v>0.92386984999999999</v>
      </c>
      <c r="H871" s="55">
        <f t="shared" si="26"/>
        <v>1.2767535816868576</v>
      </c>
      <c r="I871" s="87">
        <f t="shared" si="27"/>
        <v>1.3267681480223716E-4</v>
      </c>
      <c r="J871" s="138">
        <v>599.91331604010998</v>
      </c>
      <c r="K871" s="138">
        <v>18.135349999999999</v>
      </c>
    </row>
    <row r="872" spans="1:11" x14ac:dyDescent="0.2">
      <c r="A872" s="165" t="s">
        <v>3853</v>
      </c>
      <c r="B872" s="165" t="s">
        <v>3854</v>
      </c>
      <c r="C872" s="170" t="s">
        <v>1420</v>
      </c>
      <c r="D872" s="170" t="s">
        <v>396</v>
      </c>
      <c r="E872" s="170" t="s">
        <v>451</v>
      </c>
      <c r="F872" s="133">
        <v>2.1017617099999999</v>
      </c>
      <c r="G872" s="133"/>
      <c r="H872" s="55" t="str">
        <f t="shared" si="26"/>
        <v/>
      </c>
      <c r="I872" s="87">
        <f t="shared" si="27"/>
        <v>1.3257196384648215E-4</v>
      </c>
      <c r="J872" s="138">
        <v>4.7748951643307924</v>
      </c>
      <c r="K872" s="138">
        <v>77.285499999999999</v>
      </c>
    </row>
    <row r="873" spans="1:11" x14ac:dyDescent="0.2">
      <c r="A873" s="165" t="s">
        <v>2305</v>
      </c>
      <c r="B873" s="165" t="s">
        <v>2306</v>
      </c>
      <c r="C873" s="165" t="s">
        <v>411</v>
      </c>
      <c r="D873" s="165" t="s">
        <v>137</v>
      </c>
      <c r="E873" s="165" t="s">
        <v>138</v>
      </c>
      <c r="F873" s="171">
        <v>2.0989429700000004</v>
      </c>
      <c r="G873" s="133">
        <v>1.4069163999999998</v>
      </c>
      <c r="H873" s="55">
        <f t="shared" si="26"/>
        <v>0.4918746913462666</v>
      </c>
      <c r="I873" s="87">
        <f t="shared" si="27"/>
        <v>1.3239416733625239E-4</v>
      </c>
      <c r="J873" s="138">
        <v>19.004805966724042</v>
      </c>
      <c r="K873" s="138">
        <v>25.252199999999998</v>
      </c>
    </row>
    <row r="874" spans="1:11" x14ac:dyDescent="0.2">
      <c r="A874" s="165" t="s">
        <v>2784</v>
      </c>
      <c r="B874" s="165" t="s">
        <v>207</v>
      </c>
      <c r="C874" s="165" t="s">
        <v>1509</v>
      </c>
      <c r="D874" s="165" t="s">
        <v>136</v>
      </c>
      <c r="E874" s="165" t="s">
        <v>138</v>
      </c>
      <c r="F874" s="171">
        <v>2.09590364</v>
      </c>
      <c r="G874" s="133">
        <v>3.7562686800000002</v>
      </c>
      <c r="H874" s="55">
        <f t="shared" si="26"/>
        <v>-0.44202510029181408</v>
      </c>
      <c r="I874" s="87">
        <f t="shared" si="27"/>
        <v>1.322024567608049E-4</v>
      </c>
      <c r="J874" s="138">
        <v>106.83831623044699</v>
      </c>
      <c r="K874" s="138">
        <v>36.409300000000002</v>
      </c>
    </row>
    <row r="875" spans="1:11" x14ac:dyDescent="0.2">
      <c r="A875" s="165" t="s">
        <v>2536</v>
      </c>
      <c r="B875" s="165" t="s">
        <v>1807</v>
      </c>
      <c r="C875" s="165" t="s">
        <v>411</v>
      </c>
      <c r="D875" s="165" t="s">
        <v>396</v>
      </c>
      <c r="E875" s="165" t="s">
        <v>138</v>
      </c>
      <c r="F875" s="171">
        <v>2.09270537</v>
      </c>
      <c r="G875" s="133">
        <v>2.0657576500000001</v>
      </c>
      <c r="H875" s="55">
        <f t="shared" si="26"/>
        <v>1.3044957137154922E-2</v>
      </c>
      <c r="I875" s="87">
        <f t="shared" si="27"/>
        <v>1.3200072079197747E-4</v>
      </c>
      <c r="J875" s="138">
        <v>68.28788505</v>
      </c>
      <c r="K875" s="138">
        <v>14.80925</v>
      </c>
    </row>
    <row r="876" spans="1:11" x14ac:dyDescent="0.2">
      <c r="A876" s="165" t="s">
        <v>1288</v>
      </c>
      <c r="B876" s="165" t="s">
        <v>813</v>
      </c>
      <c r="C876" s="165" t="s">
        <v>1510</v>
      </c>
      <c r="D876" s="165" t="s">
        <v>137</v>
      </c>
      <c r="E876" s="165" t="s">
        <v>138</v>
      </c>
      <c r="F876" s="171">
        <v>2.08968189</v>
      </c>
      <c r="G876" s="133">
        <v>2.5097236000000001</v>
      </c>
      <c r="H876" s="55">
        <f t="shared" si="26"/>
        <v>-0.16736572505434466</v>
      </c>
      <c r="I876" s="87">
        <f t="shared" si="27"/>
        <v>1.3181000998049798E-4</v>
      </c>
      <c r="J876" s="138">
        <v>142.92607993000001</v>
      </c>
      <c r="K876" s="138">
        <v>16.321999999999999</v>
      </c>
    </row>
    <row r="877" spans="1:11" x14ac:dyDescent="0.2">
      <c r="A877" s="165" t="s">
        <v>2511</v>
      </c>
      <c r="B877" s="165" t="s">
        <v>117</v>
      </c>
      <c r="C877" s="165" t="s">
        <v>411</v>
      </c>
      <c r="D877" s="165" t="s">
        <v>137</v>
      </c>
      <c r="E877" s="165" t="s">
        <v>451</v>
      </c>
      <c r="F877" s="171">
        <v>2.08824896</v>
      </c>
      <c r="G877" s="133">
        <v>2.8579498500000002</v>
      </c>
      <c r="H877" s="55">
        <f t="shared" si="26"/>
        <v>-0.26931924295312604</v>
      </c>
      <c r="I877" s="87">
        <f t="shared" si="27"/>
        <v>1.3171962564089817E-4</v>
      </c>
      <c r="J877" s="138">
        <v>373.36068922000004</v>
      </c>
      <c r="K877" s="138">
        <v>18.424199999999999</v>
      </c>
    </row>
    <row r="878" spans="1:11" x14ac:dyDescent="0.2">
      <c r="A878" s="165" t="s">
        <v>2626</v>
      </c>
      <c r="B878" s="165" t="s">
        <v>1842</v>
      </c>
      <c r="C878" s="165" t="s">
        <v>1314</v>
      </c>
      <c r="D878" s="165" t="s">
        <v>136</v>
      </c>
      <c r="E878" s="165" t="s">
        <v>138</v>
      </c>
      <c r="F878" s="171">
        <v>2.0878991399999998</v>
      </c>
      <c r="G878" s="133">
        <v>1.67397397</v>
      </c>
      <c r="H878" s="55">
        <f t="shared" si="26"/>
        <v>0.24727097160298128</v>
      </c>
      <c r="I878" s="87">
        <f t="shared" si="27"/>
        <v>1.3169756018782032E-4</v>
      </c>
      <c r="J878" s="138" t="s">
        <v>3879</v>
      </c>
      <c r="K878" s="138">
        <v>57.448416666666702</v>
      </c>
    </row>
    <row r="879" spans="1:11" x14ac:dyDescent="0.2">
      <c r="A879" s="165" t="s">
        <v>1264</v>
      </c>
      <c r="B879" s="165" t="s">
        <v>929</v>
      </c>
      <c r="C879" s="165" t="s">
        <v>1510</v>
      </c>
      <c r="D879" s="165" t="s">
        <v>136</v>
      </c>
      <c r="E879" s="165" t="s">
        <v>451</v>
      </c>
      <c r="F879" s="171">
        <v>2.0878063999999998</v>
      </c>
      <c r="G879" s="171">
        <v>2.2414123999999997</v>
      </c>
      <c r="H879" s="55">
        <f t="shared" si="26"/>
        <v>-6.8530895965418948E-2</v>
      </c>
      <c r="I879" s="41">
        <f t="shared" si="27"/>
        <v>1.3169171046476723E-4</v>
      </c>
      <c r="J879" s="138">
        <v>25.161171786328989</v>
      </c>
      <c r="K879" s="173">
        <v>37.9377</v>
      </c>
    </row>
    <row r="880" spans="1:11" x14ac:dyDescent="0.2">
      <c r="A880" s="165" t="s">
        <v>2745</v>
      </c>
      <c r="B880" s="165" t="s">
        <v>861</v>
      </c>
      <c r="C880" s="165" t="s">
        <v>1509</v>
      </c>
      <c r="D880" s="165" t="s">
        <v>137</v>
      </c>
      <c r="E880" s="165" t="s">
        <v>138</v>
      </c>
      <c r="F880" s="171">
        <v>2.0860388100000002</v>
      </c>
      <c r="G880" s="133">
        <v>6.6674381600000006</v>
      </c>
      <c r="H880" s="55">
        <f t="shared" si="26"/>
        <v>-0.68713038502332358</v>
      </c>
      <c r="I880" s="87">
        <f t="shared" si="27"/>
        <v>1.3158021691320979E-4</v>
      </c>
      <c r="J880" s="138">
        <v>493.84501385665999</v>
      </c>
      <c r="K880" s="138">
        <v>5.1985999999999999</v>
      </c>
    </row>
    <row r="881" spans="1:11" x14ac:dyDescent="0.2">
      <c r="A881" s="165" t="s">
        <v>2508</v>
      </c>
      <c r="B881" s="165" t="s">
        <v>923</v>
      </c>
      <c r="C881" s="165" t="s">
        <v>411</v>
      </c>
      <c r="D881" s="165" t="s">
        <v>137</v>
      </c>
      <c r="E881" s="165" t="s">
        <v>138</v>
      </c>
      <c r="F881" s="171">
        <v>2.0810504999999999</v>
      </c>
      <c r="G881" s="133">
        <v>2.0913626399999998</v>
      </c>
      <c r="H881" s="55">
        <f t="shared" si="26"/>
        <v>-4.9308234749760871E-3</v>
      </c>
      <c r="I881" s="87">
        <f t="shared" si="27"/>
        <v>1.3126557132335599E-4</v>
      </c>
      <c r="J881" s="138">
        <v>103.43498523000001</v>
      </c>
      <c r="K881" s="138">
        <v>18.6145</v>
      </c>
    </row>
    <row r="882" spans="1:11" x14ac:dyDescent="0.2">
      <c r="A882" s="165" t="s">
        <v>1768</v>
      </c>
      <c r="B882" s="165" t="s">
        <v>1769</v>
      </c>
      <c r="C882" s="165" t="s">
        <v>1315</v>
      </c>
      <c r="D882" s="165" t="s">
        <v>396</v>
      </c>
      <c r="E882" s="165" t="s">
        <v>451</v>
      </c>
      <c r="F882" s="171">
        <v>2.0707158799999998</v>
      </c>
      <c r="G882" s="133">
        <v>2.0727469799999998</v>
      </c>
      <c r="H882" s="55">
        <f t="shared" si="26"/>
        <v>-9.799073498106825E-4</v>
      </c>
      <c r="I882" s="87">
        <f t="shared" si="27"/>
        <v>1.3061369872405587E-4</v>
      </c>
      <c r="J882" s="138">
        <v>281.32575600360627</v>
      </c>
      <c r="K882" s="138">
        <v>28.554950000000002</v>
      </c>
    </row>
    <row r="883" spans="1:11" x14ac:dyDescent="0.2">
      <c r="A883" s="165" t="s">
        <v>2659</v>
      </c>
      <c r="B883" s="165" t="s">
        <v>2121</v>
      </c>
      <c r="C883" s="165" t="s">
        <v>1510</v>
      </c>
      <c r="D883" s="165" t="s">
        <v>396</v>
      </c>
      <c r="E883" s="165" t="s">
        <v>451</v>
      </c>
      <c r="F883" s="171">
        <v>2.06961072</v>
      </c>
      <c r="G883" s="133">
        <v>3.18791058</v>
      </c>
      <c r="H883" s="55">
        <f t="shared" si="26"/>
        <v>-0.3507939861976932</v>
      </c>
      <c r="I883" s="87">
        <f t="shared" si="27"/>
        <v>1.3054398899870143E-4</v>
      </c>
      <c r="J883" s="138">
        <v>302.57028934316861</v>
      </c>
      <c r="K883" s="138">
        <v>49.6753</v>
      </c>
    </row>
    <row r="884" spans="1:11" x14ac:dyDescent="0.2">
      <c r="A884" s="165" t="s">
        <v>1469</v>
      </c>
      <c r="B884" s="165" t="s">
        <v>574</v>
      </c>
      <c r="C884" s="165" t="s">
        <v>1315</v>
      </c>
      <c r="D884" s="165" t="s">
        <v>396</v>
      </c>
      <c r="E884" s="165" t="s">
        <v>138</v>
      </c>
      <c r="F884" s="171">
        <v>2.06350597</v>
      </c>
      <c r="G884" s="133">
        <v>0.55988724999999995</v>
      </c>
      <c r="H884" s="55">
        <f t="shared" si="26"/>
        <v>2.6855741401505395</v>
      </c>
      <c r="I884" s="87">
        <f t="shared" si="27"/>
        <v>1.3015892217954628E-4</v>
      </c>
      <c r="J884" s="138">
        <v>82.081025301204832</v>
      </c>
      <c r="K884" s="138">
        <v>24.719750000000001</v>
      </c>
    </row>
    <row r="885" spans="1:11" x14ac:dyDescent="0.2">
      <c r="A885" s="165" t="s">
        <v>3744</v>
      </c>
      <c r="B885" s="165" t="s">
        <v>3745</v>
      </c>
      <c r="C885" s="170" t="s">
        <v>1714</v>
      </c>
      <c r="D885" s="170" t="s">
        <v>137</v>
      </c>
      <c r="E885" s="170" t="s">
        <v>451</v>
      </c>
      <c r="F885" s="133">
        <v>2.0631782099999998</v>
      </c>
      <c r="G885" s="133">
        <v>0.7171429399999999</v>
      </c>
      <c r="H885" s="55">
        <f t="shared" si="26"/>
        <v>1.8769413946960141</v>
      </c>
      <c r="I885" s="87">
        <f t="shared" si="27"/>
        <v>1.301382481960668E-4</v>
      </c>
      <c r="J885" s="138">
        <v>7.1511100849649383</v>
      </c>
      <c r="K885" s="138">
        <v>30.10615</v>
      </c>
    </row>
    <row r="886" spans="1:11" x14ac:dyDescent="0.2">
      <c r="A886" s="165" t="s">
        <v>2665</v>
      </c>
      <c r="B886" s="165" t="s">
        <v>1425</v>
      </c>
      <c r="C886" s="165" t="s">
        <v>1510</v>
      </c>
      <c r="D886" s="165" t="s">
        <v>137</v>
      </c>
      <c r="E886" s="165" t="s">
        <v>138</v>
      </c>
      <c r="F886" s="171">
        <v>2.0592992799999998</v>
      </c>
      <c r="G886" s="133">
        <v>1.6907173700000002</v>
      </c>
      <c r="H886" s="55">
        <f t="shared" si="26"/>
        <v>0.21800326686180527</v>
      </c>
      <c r="I886" s="87">
        <f t="shared" si="27"/>
        <v>1.2989357851478164E-4</v>
      </c>
      <c r="J886" s="138">
        <v>128.50943111826899</v>
      </c>
      <c r="K886" s="138">
        <v>37.488599999999998</v>
      </c>
    </row>
    <row r="887" spans="1:11" x14ac:dyDescent="0.2">
      <c r="A887" s="165" t="s">
        <v>2453</v>
      </c>
      <c r="B887" s="165" t="s">
        <v>1049</v>
      </c>
      <c r="C887" s="165" t="s">
        <v>3126</v>
      </c>
      <c r="D887" s="165" t="s">
        <v>396</v>
      </c>
      <c r="E887" s="165" t="s">
        <v>451</v>
      </c>
      <c r="F887" s="171">
        <v>2.0521237000000001</v>
      </c>
      <c r="G887" s="133">
        <v>0.66745675000000004</v>
      </c>
      <c r="H887" s="55">
        <f t="shared" si="26"/>
        <v>2.0745418336094437</v>
      </c>
      <c r="I887" s="87">
        <f t="shared" si="27"/>
        <v>1.2944096738964249E-4</v>
      </c>
      <c r="J887" s="138">
        <v>73.402502170000005</v>
      </c>
      <c r="K887" s="138">
        <v>46.379399999999997</v>
      </c>
    </row>
    <row r="888" spans="1:11" x14ac:dyDescent="0.2">
      <c r="A888" s="165" t="s">
        <v>1278</v>
      </c>
      <c r="B888" s="165" t="s">
        <v>479</v>
      </c>
      <c r="C888" s="165" t="s">
        <v>1510</v>
      </c>
      <c r="D888" s="165" t="s">
        <v>137</v>
      </c>
      <c r="E888" s="165" t="s">
        <v>138</v>
      </c>
      <c r="F888" s="171">
        <v>2.0302592700000002</v>
      </c>
      <c r="G888" s="171">
        <v>0.10640138</v>
      </c>
      <c r="H888" s="55">
        <f t="shared" si="26"/>
        <v>18.081136635633861</v>
      </c>
      <c r="I888" s="41">
        <f t="shared" si="27"/>
        <v>1.2806183368019644E-4</v>
      </c>
      <c r="J888" s="138">
        <v>22.264950942381773</v>
      </c>
      <c r="K888" s="173">
        <v>16.415299999999998</v>
      </c>
    </row>
    <row r="889" spans="1:11" x14ac:dyDescent="0.2">
      <c r="A889" s="165" t="s">
        <v>1163</v>
      </c>
      <c r="B889" s="165" t="s">
        <v>924</v>
      </c>
      <c r="C889" s="165" t="s">
        <v>411</v>
      </c>
      <c r="D889" s="165" t="s">
        <v>137</v>
      </c>
      <c r="E889" s="165" t="s">
        <v>138</v>
      </c>
      <c r="F889" s="171">
        <v>2.02903426</v>
      </c>
      <c r="G889" s="133">
        <v>1.3336958300000001</v>
      </c>
      <c r="H889" s="55">
        <f t="shared" si="26"/>
        <v>0.52136207848831595</v>
      </c>
      <c r="I889" s="87">
        <f t="shared" si="27"/>
        <v>1.2798456422540578E-4</v>
      </c>
      <c r="J889" s="138">
        <v>901.80784861590701</v>
      </c>
      <c r="K889" s="138">
        <v>17.957850000000001</v>
      </c>
    </row>
    <row r="890" spans="1:11" x14ac:dyDescent="0.2">
      <c r="A890" s="165" t="s">
        <v>3240</v>
      </c>
      <c r="B890" s="165" t="s">
        <v>3241</v>
      </c>
      <c r="C890" s="165" t="s">
        <v>1314</v>
      </c>
      <c r="D890" s="165" t="s">
        <v>136</v>
      </c>
      <c r="E890" s="165" t="s">
        <v>138</v>
      </c>
      <c r="F890" s="171">
        <v>2.0250042600000002</v>
      </c>
      <c r="G890" s="171">
        <v>0.68772924999999996</v>
      </c>
      <c r="H890" s="55">
        <f t="shared" si="26"/>
        <v>1.9444788919476674</v>
      </c>
      <c r="I890" s="41">
        <f t="shared" si="27"/>
        <v>1.2773036556351216E-4</v>
      </c>
      <c r="J890" s="138">
        <v>14.700237033600001</v>
      </c>
      <c r="K890" s="173">
        <v>18.219149999999999</v>
      </c>
    </row>
    <row r="891" spans="1:11" x14ac:dyDescent="0.2">
      <c r="A891" s="165" t="s">
        <v>2072</v>
      </c>
      <c r="B891" s="165" t="s">
        <v>2073</v>
      </c>
      <c r="C891" s="165" t="s">
        <v>1714</v>
      </c>
      <c r="D891" s="165" t="s">
        <v>137</v>
      </c>
      <c r="E891" s="165" t="s">
        <v>451</v>
      </c>
      <c r="F891" s="171">
        <v>2.0124341100000001</v>
      </c>
      <c r="G891" s="133">
        <v>1.6304133600000001</v>
      </c>
      <c r="H891" s="55">
        <f t="shared" si="26"/>
        <v>0.23430913863463432</v>
      </c>
      <c r="I891" s="87">
        <f t="shared" si="27"/>
        <v>1.2693748335264302E-4</v>
      </c>
      <c r="J891" s="138">
        <v>41.832645892119572</v>
      </c>
      <c r="K891" s="138">
        <v>22.969349999999999</v>
      </c>
    </row>
    <row r="892" spans="1:11" x14ac:dyDescent="0.2">
      <c r="A892" s="165" t="s">
        <v>3048</v>
      </c>
      <c r="B892" s="165" t="s">
        <v>3049</v>
      </c>
      <c r="C892" s="165" t="s">
        <v>1343</v>
      </c>
      <c r="D892" s="165" t="s">
        <v>396</v>
      </c>
      <c r="E892" s="165" t="s">
        <v>451</v>
      </c>
      <c r="F892" s="171">
        <v>2.0019378100000003</v>
      </c>
      <c r="G892" s="171">
        <v>2.15340898</v>
      </c>
      <c r="H892" s="55">
        <f t="shared" si="26"/>
        <v>-7.034017755419586E-2</v>
      </c>
      <c r="I892" s="41">
        <f t="shared" si="27"/>
        <v>1.2627541253010347E-4</v>
      </c>
      <c r="J892" s="138">
        <v>53.986849790000001</v>
      </c>
      <c r="K892" s="173">
        <v>33.029049999999998</v>
      </c>
    </row>
    <row r="893" spans="1:11" x14ac:dyDescent="0.2">
      <c r="A893" s="165" t="s">
        <v>2875</v>
      </c>
      <c r="B893" s="165" t="s">
        <v>2876</v>
      </c>
      <c r="C893" s="165" t="s">
        <v>1343</v>
      </c>
      <c r="D893" s="165" t="s">
        <v>137</v>
      </c>
      <c r="E893" s="165" t="s">
        <v>451</v>
      </c>
      <c r="F893" s="171">
        <v>1.9986223000000001</v>
      </c>
      <c r="G893" s="171">
        <v>3.0300931499999999</v>
      </c>
      <c r="H893" s="55">
        <f t="shared" si="26"/>
        <v>-0.34040895739459354</v>
      </c>
      <c r="I893" s="41">
        <f t="shared" si="27"/>
        <v>1.260662814617424E-4</v>
      </c>
      <c r="J893" s="138">
        <v>11.082225660000001</v>
      </c>
      <c r="K893" s="173">
        <v>17.472100000000001</v>
      </c>
    </row>
    <row r="894" spans="1:11" x14ac:dyDescent="0.2">
      <c r="A894" s="165" t="s">
        <v>2382</v>
      </c>
      <c r="B894" s="165" t="s">
        <v>1599</v>
      </c>
      <c r="C894" s="165" t="s">
        <v>1313</v>
      </c>
      <c r="D894" s="165" t="s">
        <v>136</v>
      </c>
      <c r="E894" s="165" t="s">
        <v>451</v>
      </c>
      <c r="F894" s="171">
        <v>1.99615517</v>
      </c>
      <c r="G894" s="133">
        <v>1.0169522200000001</v>
      </c>
      <c r="H894" s="55">
        <f t="shared" si="26"/>
        <v>0.96287999646630373</v>
      </c>
      <c r="I894" s="87">
        <f t="shared" si="27"/>
        <v>1.2591066331168839E-4</v>
      </c>
      <c r="J894" s="138">
        <v>732.27671631990597</v>
      </c>
      <c r="K894" s="138">
        <v>8.3102</v>
      </c>
    </row>
    <row r="895" spans="1:11" x14ac:dyDescent="0.2">
      <c r="A895" s="165" t="s">
        <v>2399</v>
      </c>
      <c r="B895" s="165" t="s">
        <v>1620</v>
      </c>
      <c r="C895" s="165" t="s">
        <v>1313</v>
      </c>
      <c r="D895" s="165" t="s">
        <v>136</v>
      </c>
      <c r="E895" s="165" t="s">
        <v>451</v>
      </c>
      <c r="F895" s="171">
        <v>1.9957732399999999</v>
      </c>
      <c r="G895" s="133">
        <v>2.2870266699999999</v>
      </c>
      <c r="H895" s="55">
        <f t="shared" si="26"/>
        <v>-0.1273502551677721</v>
      </c>
      <c r="I895" s="87">
        <f t="shared" si="27"/>
        <v>1.2588657246927226E-4</v>
      </c>
      <c r="J895" s="138">
        <v>543.02657668999791</v>
      </c>
      <c r="K895" s="138">
        <v>20.694649999999999</v>
      </c>
    </row>
    <row r="896" spans="1:11" x14ac:dyDescent="0.2">
      <c r="A896" s="165" t="s">
        <v>3399</v>
      </c>
      <c r="B896" s="165" t="s">
        <v>3400</v>
      </c>
      <c r="C896" s="165" t="s">
        <v>1314</v>
      </c>
      <c r="D896" s="165" t="s">
        <v>136</v>
      </c>
      <c r="E896" s="165" t="s">
        <v>138</v>
      </c>
      <c r="F896" s="171">
        <v>1.9891265900000001</v>
      </c>
      <c r="G896" s="133">
        <v>2.3583024799999999</v>
      </c>
      <c r="H896" s="55">
        <f t="shared" si="26"/>
        <v>-0.15654306143120356</v>
      </c>
      <c r="I896" s="87">
        <f t="shared" si="27"/>
        <v>1.254673244454322E-4</v>
      </c>
      <c r="J896" s="138">
        <v>59.160547308799998</v>
      </c>
      <c r="K896" s="138">
        <v>18.387</v>
      </c>
    </row>
    <row r="897" spans="1:11" x14ac:dyDescent="0.2">
      <c r="A897" s="165" t="s">
        <v>2643</v>
      </c>
      <c r="B897" s="165" t="s">
        <v>688</v>
      </c>
      <c r="C897" s="165" t="s">
        <v>1510</v>
      </c>
      <c r="D897" s="165" t="s">
        <v>396</v>
      </c>
      <c r="E897" s="165" t="s">
        <v>138</v>
      </c>
      <c r="F897" s="171">
        <v>1.9776927200000001</v>
      </c>
      <c r="G897" s="133">
        <v>5.3781795399999996</v>
      </c>
      <c r="H897" s="55">
        <f t="shared" si="26"/>
        <v>-0.63227469345510168</v>
      </c>
      <c r="I897" s="87">
        <f t="shared" si="27"/>
        <v>1.247461149034307E-4</v>
      </c>
      <c r="J897" s="138">
        <v>453.27122818339996</v>
      </c>
      <c r="K897" s="138">
        <v>21.0306</v>
      </c>
    </row>
    <row r="898" spans="1:11" x14ac:dyDescent="0.2">
      <c r="A898" s="165" t="s">
        <v>2684</v>
      </c>
      <c r="B898" s="165" t="s">
        <v>70</v>
      </c>
      <c r="C898" s="165" t="s">
        <v>1509</v>
      </c>
      <c r="D898" s="165" t="s">
        <v>137</v>
      </c>
      <c r="E898" s="165" t="s">
        <v>138</v>
      </c>
      <c r="F898" s="171">
        <v>1.9764997799999999</v>
      </c>
      <c r="G898" s="133">
        <v>2.8431282000000002</v>
      </c>
      <c r="H898" s="55">
        <f t="shared" si="26"/>
        <v>-0.30481510471458872</v>
      </c>
      <c r="I898" s="87">
        <f t="shared" si="27"/>
        <v>1.2467086831491469E-4</v>
      </c>
      <c r="J898" s="138">
        <v>90.954446731062987</v>
      </c>
      <c r="K898" s="138">
        <v>32.134599999999999</v>
      </c>
    </row>
    <row r="899" spans="1:11" x14ac:dyDescent="0.2">
      <c r="A899" s="165" t="s">
        <v>2635</v>
      </c>
      <c r="B899" s="165" t="s">
        <v>880</v>
      </c>
      <c r="C899" s="165" t="s">
        <v>1315</v>
      </c>
      <c r="D899" s="165" t="s">
        <v>396</v>
      </c>
      <c r="E899" s="165" t="s">
        <v>138</v>
      </c>
      <c r="F899" s="171">
        <v>1.9639114099999999</v>
      </c>
      <c r="G899" s="133">
        <v>0.35336274000000001</v>
      </c>
      <c r="H899" s="55">
        <f t="shared" si="26"/>
        <v>4.5577772857432564</v>
      </c>
      <c r="I899" s="87">
        <f t="shared" si="27"/>
        <v>1.2387683684855682E-4</v>
      </c>
      <c r="J899" s="138">
        <v>9.5837581755593817</v>
      </c>
      <c r="K899" s="138">
        <v>7.6959999999999997</v>
      </c>
    </row>
    <row r="900" spans="1:11" x14ac:dyDescent="0.2">
      <c r="A900" s="165" t="s">
        <v>3110</v>
      </c>
      <c r="B900" s="165" t="s">
        <v>1980</v>
      </c>
      <c r="C900" s="165" t="s">
        <v>1313</v>
      </c>
      <c r="D900" s="165" t="s">
        <v>137</v>
      </c>
      <c r="E900" s="165" t="s">
        <v>138</v>
      </c>
      <c r="F900" s="171">
        <v>1.95922686</v>
      </c>
      <c r="G900" s="133">
        <v>0.87113256999999999</v>
      </c>
      <c r="H900" s="55">
        <f t="shared" si="26"/>
        <v>1.2490570637256737</v>
      </c>
      <c r="I900" s="87">
        <f t="shared" si="27"/>
        <v>1.2358135140399756E-4</v>
      </c>
      <c r="J900" s="138">
        <v>12.734186289989001</v>
      </c>
      <c r="K900" s="138">
        <v>36.985399999999998</v>
      </c>
    </row>
    <row r="901" spans="1:11" x14ac:dyDescent="0.2">
      <c r="A901" s="165" t="s">
        <v>806</v>
      </c>
      <c r="B901" s="165" t="s">
        <v>794</v>
      </c>
      <c r="C901" s="165" t="s">
        <v>441</v>
      </c>
      <c r="D901" s="165" t="s">
        <v>136</v>
      </c>
      <c r="E901" s="165" t="s">
        <v>451</v>
      </c>
      <c r="F901" s="171">
        <v>1.9532938999999998</v>
      </c>
      <c r="G901" s="133">
        <v>2.0108721000000003</v>
      </c>
      <c r="H901" s="55">
        <f t="shared" si="26"/>
        <v>-2.8633447149622571E-2</v>
      </c>
      <c r="I901" s="87">
        <f t="shared" si="27"/>
        <v>1.2320712051241723E-4</v>
      </c>
      <c r="J901" s="138">
        <v>571.27872233932192</v>
      </c>
      <c r="K901" s="138">
        <v>25.875399999999999</v>
      </c>
    </row>
    <row r="902" spans="1:11" x14ac:dyDescent="0.2">
      <c r="A902" s="165" t="s">
        <v>2683</v>
      </c>
      <c r="B902" s="165" t="s">
        <v>521</v>
      </c>
      <c r="C902" s="165" t="s">
        <v>1509</v>
      </c>
      <c r="D902" s="165" t="s">
        <v>137</v>
      </c>
      <c r="E902" s="165" t="s">
        <v>451</v>
      </c>
      <c r="F902" s="171">
        <v>1.9505802700000001</v>
      </c>
      <c r="G902" s="133">
        <v>1.3628464599999999</v>
      </c>
      <c r="H902" s="55">
        <f t="shared" si="26"/>
        <v>0.43125460369174706</v>
      </c>
      <c r="I902" s="87">
        <f t="shared" si="27"/>
        <v>1.2303595398267174E-4</v>
      </c>
      <c r="J902" s="138">
        <v>92.235951091535</v>
      </c>
      <c r="K902" s="138">
        <v>32.781750000000002</v>
      </c>
    </row>
    <row r="903" spans="1:11" x14ac:dyDescent="0.2">
      <c r="A903" s="165" t="s">
        <v>874</v>
      </c>
      <c r="B903" s="165" t="s">
        <v>28</v>
      </c>
      <c r="C903" s="165" t="s">
        <v>1511</v>
      </c>
      <c r="D903" s="165" t="s">
        <v>137</v>
      </c>
      <c r="E903" s="165" t="s">
        <v>138</v>
      </c>
      <c r="F903" s="171">
        <v>1.94764523</v>
      </c>
      <c r="G903" s="133">
        <v>3.7886272000000001</v>
      </c>
      <c r="H903" s="55">
        <f t="shared" ref="H903:H966" si="28">IF(ISERROR(F903/G903-1),"",IF((F903/G903-1)&gt;10000%,"",F903/G903-1))</f>
        <v>-0.48592323097928458</v>
      </c>
      <c r="I903" s="87">
        <f t="shared" ref="I903:I966" si="29">F903/$F$1639</f>
        <v>1.228508216649039E-4</v>
      </c>
      <c r="J903" s="138">
        <v>231.89622892</v>
      </c>
      <c r="K903" s="138">
        <v>4.5707500000000003</v>
      </c>
    </row>
    <row r="904" spans="1:11" x14ac:dyDescent="0.2">
      <c r="A904" s="165" t="s">
        <v>2733</v>
      </c>
      <c r="B904" s="165" t="s">
        <v>579</v>
      </c>
      <c r="C904" s="165" t="s">
        <v>1509</v>
      </c>
      <c r="D904" s="165" t="s">
        <v>396</v>
      </c>
      <c r="E904" s="165" t="s">
        <v>451</v>
      </c>
      <c r="F904" s="171">
        <v>1.9459989499999999</v>
      </c>
      <c r="G904" s="133">
        <v>2.1741019500000003</v>
      </c>
      <c r="H904" s="55">
        <f t="shared" si="28"/>
        <v>-0.10491826291770745</v>
      </c>
      <c r="I904" s="87">
        <f t="shared" si="29"/>
        <v>1.2274697993460554E-4</v>
      </c>
      <c r="J904" s="138">
        <v>504.73308043200001</v>
      </c>
      <c r="K904" s="138">
        <v>4.1718999999999999</v>
      </c>
    </row>
    <row r="905" spans="1:11" x14ac:dyDescent="0.2">
      <c r="A905" s="165" t="s">
        <v>555</v>
      </c>
      <c r="B905" s="165" t="s">
        <v>268</v>
      </c>
      <c r="C905" s="165" t="s">
        <v>1511</v>
      </c>
      <c r="D905" s="165" t="s">
        <v>137</v>
      </c>
      <c r="E905" s="165" t="s">
        <v>138</v>
      </c>
      <c r="F905" s="171">
        <v>1.9452926100000001</v>
      </c>
      <c r="G905" s="133">
        <v>1.15119685</v>
      </c>
      <c r="H905" s="55">
        <f t="shared" si="28"/>
        <v>0.68980015016545604</v>
      </c>
      <c r="I905" s="87">
        <f t="shared" si="29"/>
        <v>1.2270242641528994E-4</v>
      </c>
      <c r="J905" s="138">
        <v>329.58680757000002</v>
      </c>
      <c r="K905" s="138">
        <v>19.82235</v>
      </c>
    </row>
    <row r="906" spans="1:11" x14ac:dyDescent="0.2">
      <c r="A906" s="165" t="s">
        <v>3568</v>
      </c>
      <c r="B906" s="165" t="s">
        <v>1811</v>
      </c>
      <c r="C906" s="165" t="s">
        <v>1314</v>
      </c>
      <c r="D906" s="165" t="s">
        <v>396</v>
      </c>
      <c r="E906" s="165" t="s">
        <v>451</v>
      </c>
      <c r="F906" s="171">
        <v>1.9397388</v>
      </c>
      <c r="G906" s="133">
        <v>2.2692148900000002</v>
      </c>
      <c r="H906" s="55">
        <f t="shared" si="28"/>
        <v>-0.1451938692328959</v>
      </c>
      <c r="I906" s="87">
        <f t="shared" si="29"/>
        <v>1.2235211101320267E-4</v>
      </c>
      <c r="J906" s="138">
        <v>671.90840260000004</v>
      </c>
      <c r="K906" s="138">
        <v>26.786449999999999</v>
      </c>
    </row>
    <row r="907" spans="1:11" x14ac:dyDescent="0.2">
      <c r="A907" s="165" t="s">
        <v>2968</v>
      </c>
      <c r="B907" s="165" t="s">
        <v>1037</v>
      </c>
      <c r="C907" s="165" t="s">
        <v>3126</v>
      </c>
      <c r="D907" s="165" t="s">
        <v>136</v>
      </c>
      <c r="E907" s="165" t="s">
        <v>451</v>
      </c>
      <c r="F907" s="171">
        <v>1.9386288999999999</v>
      </c>
      <c r="G907" s="133">
        <v>1.7207192</v>
      </c>
      <c r="H907" s="55">
        <f t="shared" si="28"/>
        <v>0.12663873338543552</v>
      </c>
      <c r="I907" s="87">
        <f t="shared" si="29"/>
        <v>1.2228210230480669E-4</v>
      </c>
      <c r="J907" s="138">
        <v>90.622543230000005</v>
      </c>
      <c r="K907" s="138">
        <v>32.182299999999998</v>
      </c>
    </row>
    <row r="908" spans="1:11" x14ac:dyDescent="0.2">
      <c r="A908" s="165" t="s">
        <v>2778</v>
      </c>
      <c r="B908" s="165" t="s">
        <v>417</v>
      </c>
      <c r="C908" s="165" t="s">
        <v>1509</v>
      </c>
      <c r="D908" s="165" t="s">
        <v>137</v>
      </c>
      <c r="E908" s="165" t="s">
        <v>451</v>
      </c>
      <c r="F908" s="171">
        <v>1.9185391599999999</v>
      </c>
      <c r="G908" s="133">
        <v>2.2587196899999999</v>
      </c>
      <c r="H908" s="55">
        <f t="shared" si="28"/>
        <v>-0.1506076789900388</v>
      </c>
      <c r="I908" s="87">
        <f t="shared" si="29"/>
        <v>1.2101490999071453E-4</v>
      </c>
      <c r="J908" s="138">
        <v>102.380197784603</v>
      </c>
      <c r="K908" s="138">
        <v>54.585000000000001</v>
      </c>
    </row>
    <row r="909" spans="1:11" x14ac:dyDescent="0.2">
      <c r="A909" s="165" t="s">
        <v>1148</v>
      </c>
      <c r="B909" s="165" t="s">
        <v>700</v>
      </c>
      <c r="C909" s="165" t="s">
        <v>411</v>
      </c>
      <c r="D909" s="165" t="s">
        <v>396</v>
      </c>
      <c r="E909" s="165" t="s">
        <v>138</v>
      </c>
      <c r="F909" s="171">
        <v>1.9097245600000001</v>
      </c>
      <c r="G909" s="133">
        <v>1.77319216</v>
      </c>
      <c r="H909" s="55">
        <f t="shared" si="28"/>
        <v>7.6998084629474217E-2</v>
      </c>
      <c r="I909" s="87">
        <f t="shared" si="29"/>
        <v>1.2045891507132799E-4</v>
      </c>
      <c r="J909" s="138">
        <v>265.13920899926234</v>
      </c>
      <c r="K909" s="138">
        <v>32.647449999999999</v>
      </c>
    </row>
    <row r="910" spans="1:11" x14ac:dyDescent="0.2">
      <c r="A910" s="165" t="s">
        <v>2361</v>
      </c>
      <c r="B910" s="165" t="s">
        <v>980</v>
      </c>
      <c r="C910" s="165" t="s">
        <v>1314</v>
      </c>
      <c r="D910" s="165" t="s">
        <v>137</v>
      </c>
      <c r="E910" s="165" t="s">
        <v>451</v>
      </c>
      <c r="F910" s="171">
        <v>1.9022737599999999</v>
      </c>
      <c r="G910" s="133">
        <v>1.0216143799999999</v>
      </c>
      <c r="H910" s="55">
        <f t="shared" si="28"/>
        <v>0.8620271966023032</v>
      </c>
      <c r="I910" s="87">
        <f t="shared" si="29"/>
        <v>1.199889440068026E-4</v>
      </c>
      <c r="J910" s="138">
        <v>304.4745200575</v>
      </c>
      <c r="K910" s="138">
        <v>8.2373999999999992</v>
      </c>
    </row>
    <row r="911" spans="1:11" x14ac:dyDescent="0.2">
      <c r="A911" s="165" t="s">
        <v>2317</v>
      </c>
      <c r="B911" s="165" t="s">
        <v>1859</v>
      </c>
      <c r="C911" s="165" t="s">
        <v>1420</v>
      </c>
      <c r="D911" s="165" t="s">
        <v>137</v>
      </c>
      <c r="E911" s="165" t="s">
        <v>138</v>
      </c>
      <c r="F911" s="171">
        <v>1.90082314</v>
      </c>
      <c r="G911" s="171">
        <v>2.9716844600000001</v>
      </c>
      <c r="H911" s="55">
        <f t="shared" si="28"/>
        <v>-0.36035498869890115</v>
      </c>
      <c r="I911" s="41">
        <f t="shared" si="29"/>
        <v>1.1989744384230728E-4</v>
      </c>
      <c r="J911" s="138">
        <v>284.24295093000001</v>
      </c>
      <c r="K911" s="173">
        <v>21.854399999999998</v>
      </c>
    </row>
    <row r="912" spans="1:11" x14ac:dyDescent="0.2">
      <c r="A912" s="165" t="s">
        <v>2845</v>
      </c>
      <c r="B912" s="172" t="s">
        <v>64</v>
      </c>
      <c r="C912" s="165" t="s">
        <v>1509</v>
      </c>
      <c r="D912" s="165" t="s">
        <v>136</v>
      </c>
      <c r="E912" s="165" t="s">
        <v>451</v>
      </c>
      <c r="F912" s="171">
        <v>1.8987965800000002</v>
      </c>
      <c r="G912" s="171">
        <v>1.00778922</v>
      </c>
      <c r="H912" s="55">
        <f t="shared" si="28"/>
        <v>0.884120748979633</v>
      </c>
      <c r="I912" s="41">
        <f t="shared" si="29"/>
        <v>1.1976961534596803E-4</v>
      </c>
      <c r="J912" s="138">
        <v>44.934912144000002</v>
      </c>
      <c r="K912" s="173">
        <v>17.242349999999998</v>
      </c>
    </row>
    <row r="913" spans="1:11" x14ac:dyDescent="0.2">
      <c r="A913" s="165" t="s">
        <v>1920</v>
      </c>
      <c r="B913" s="165" t="s">
        <v>1921</v>
      </c>
      <c r="C913" s="165" t="s">
        <v>411</v>
      </c>
      <c r="D913" s="165" t="s">
        <v>137</v>
      </c>
      <c r="E913" s="165" t="s">
        <v>138</v>
      </c>
      <c r="F913" s="171">
        <v>1.8968355700000001</v>
      </c>
      <c r="G913" s="133">
        <v>1.06893079</v>
      </c>
      <c r="H913" s="55">
        <f t="shared" si="28"/>
        <v>0.77451672993721155</v>
      </c>
      <c r="I913" s="87">
        <f t="shared" si="29"/>
        <v>1.1964592152017147E-4</v>
      </c>
      <c r="J913" s="138">
        <v>139.15667993607082</v>
      </c>
      <c r="K913" s="138">
        <v>77.505849999999995</v>
      </c>
    </row>
    <row r="914" spans="1:11" x14ac:dyDescent="0.2">
      <c r="A914" s="165" t="s">
        <v>1372</v>
      </c>
      <c r="B914" s="165" t="s">
        <v>1373</v>
      </c>
      <c r="C914" s="165" t="s">
        <v>1343</v>
      </c>
      <c r="D914" s="165" t="s">
        <v>396</v>
      </c>
      <c r="E914" s="165" t="s">
        <v>138</v>
      </c>
      <c r="F914" s="171">
        <v>1.88704183</v>
      </c>
      <c r="G914" s="133">
        <v>1.3972933000000001</v>
      </c>
      <c r="H914" s="55">
        <f t="shared" si="28"/>
        <v>0.35049801641502176</v>
      </c>
      <c r="I914" s="87">
        <f t="shared" si="29"/>
        <v>1.1902816578743341E-4</v>
      </c>
      <c r="J914" s="138">
        <v>320.2270183</v>
      </c>
      <c r="K914" s="138">
        <v>21.275200000000002</v>
      </c>
    </row>
    <row r="915" spans="1:11" x14ac:dyDescent="0.2">
      <c r="A915" s="165" t="s">
        <v>3429</v>
      </c>
      <c r="B915" s="165" t="s">
        <v>3430</v>
      </c>
      <c r="C915" s="165" t="s">
        <v>900</v>
      </c>
      <c r="D915" s="165" t="s">
        <v>137</v>
      </c>
      <c r="E915" s="165" t="s">
        <v>451</v>
      </c>
      <c r="F915" s="171">
        <v>1.8856082599999999</v>
      </c>
      <c r="G915" s="171">
        <v>0.54971581000000003</v>
      </c>
      <c r="H915" s="55">
        <f t="shared" si="28"/>
        <v>2.43015104477348</v>
      </c>
      <c r="I915" s="41">
        <f t="shared" si="29"/>
        <v>1.1893774107881531E-4</v>
      </c>
      <c r="J915" s="138">
        <v>142.86477010081143</v>
      </c>
      <c r="K915" s="173">
        <v>31.66555</v>
      </c>
    </row>
    <row r="916" spans="1:11" x14ac:dyDescent="0.2">
      <c r="A916" s="165" t="s">
        <v>1015</v>
      </c>
      <c r="B916" s="165" t="s">
        <v>2895</v>
      </c>
      <c r="C916" s="165" t="s">
        <v>1512</v>
      </c>
      <c r="D916" s="165" t="s">
        <v>137</v>
      </c>
      <c r="E916" s="165" t="s">
        <v>138</v>
      </c>
      <c r="F916" s="171">
        <v>1.8854302000000001</v>
      </c>
      <c r="G916" s="133">
        <v>1.37189055</v>
      </c>
      <c r="H916" s="55">
        <f t="shared" si="28"/>
        <v>0.37432989825609631</v>
      </c>
      <c r="I916" s="87">
        <f t="shared" si="29"/>
        <v>1.1892650966101464E-4</v>
      </c>
      <c r="J916" s="138">
        <v>161.10608980000001</v>
      </c>
      <c r="K916" s="138">
        <v>9.69815</v>
      </c>
    </row>
    <row r="917" spans="1:11" x14ac:dyDescent="0.2">
      <c r="A917" s="165" t="s">
        <v>1703</v>
      </c>
      <c r="B917" s="165" t="s">
        <v>183</v>
      </c>
      <c r="C917" s="165" t="s">
        <v>1714</v>
      </c>
      <c r="D917" s="165" t="s">
        <v>136</v>
      </c>
      <c r="E917" s="165" t="s">
        <v>451</v>
      </c>
      <c r="F917" s="171">
        <v>1.88522514</v>
      </c>
      <c r="G917" s="133">
        <v>1.5484343600000001</v>
      </c>
      <c r="H917" s="55">
        <f t="shared" si="28"/>
        <v>0.21750407295275975</v>
      </c>
      <c r="I917" s="87">
        <f t="shared" si="29"/>
        <v>1.1891357517525584E-4</v>
      </c>
      <c r="J917" s="138">
        <v>4.4846547810084649</v>
      </c>
      <c r="K917" s="138">
        <v>10.71665</v>
      </c>
    </row>
    <row r="918" spans="1:11" x14ac:dyDescent="0.2">
      <c r="A918" s="165" t="s">
        <v>625</v>
      </c>
      <c r="B918" s="165" t="s">
        <v>311</v>
      </c>
      <c r="C918" s="165" t="s">
        <v>411</v>
      </c>
      <c r="D918" s="165" t="s">
        <v>137</v>
      </c>
      <c r="E918" s="165" t="s">
        <v>138</v>
      </c>
      <c r="F918" s="171">
        <v>1.8809654899999999</v>
      </c>
      <c r="G918" s="133">
        <v>1.47119617</v>
      </c>
      <c r="H918" s="55">
        <f t="shared" si="28"/>
        <v>0.27852799535224437</v>
      </c>
      <c r="I918" s="87">
        <f t="shared" si="29"/>
        <v>1.1864489097422971E-4</v>
      </c>
      <c r="J918" s="138">
        <v>103.64808187</v>
      </c>
      <c r="K918" s="138">
        <v>15.2484</v>
      </c>
    </row>
    <row r="919" spans="1:11" x14ac:dyDescent="0.2">
      <c r="A919" s="165" t="s">
        <v>3480</v>
      </c>
      <c r="B919" s="165" t="s">
        <v>1534</v>
      </c>
      <c r="C919" s="165" t="s">
        <v>1313</v>
      </c>
      <c r="D919" s="165" t="s">
        <v>137</v>
      </c>
      <c r="E919" s="165" t="s">
        <v>451</v>
      </c>
      <c r="F919" s="171">
        <v>1.8800556000000002</v>
      </c>
      <c r="G919" s="133">
        <v>2.2606899500000002</v>
      </c>
      <c r="H919" s="55">
        <f t="shared" si="28"/>
        <v>-0.16837087721825805</v>
      </c>
      <c r="I919" s="87">
        <f t="shared" si="29"/>
        <v>1.1858749821480778E-4</v>
      </c>
      <c r="J919" s="138">
        <v>1654.6759671296061</v>
      </c>
      <c r="K919" s="138">
        <v>19.122050000000002</v>
      </c>
    </row>
    <row r="920" spans="1:11" x14ac:dyDescent="0.2">
      <c r="A920" s="165" t="s">
        <v>2937</v>
      </c>
      <c r="B920" s="165" t="s">
        <v>2938</v>
      </c>
      <c r="C920" s="165" t="s">
        <v>2934</v>
      </c>
      <c r="D920" s="165" t="s">
        <v>137</v>
      </c>
      <c r="E920" s="165" t="s">
        <v>451</v>
      </c>
      <c r="F920" s="171">
        <v>1.87600692</v>
      </c>
      <c r="G920" s="133">
        <v>2.30095772</v>
      </c>
      <c r="H920" s="55">
        <f t="shared" si="28"/>
        <v>-0.18468431484260384</v>
      </c>
      <c r="I920" s="87">
        <f t="shared" si="29"/>
        <v>1.1833212128219348E-4</v>
      </c>
      <c r="J920" s="138">
        <v>724.34226702729279</v>
      </c>
      <c r="K920" s="138">
        <v>126.62535</v>
      </c>
    </row>
    <row r="921" spans="1:11" x14ac:dyDescent="0.2">
      <c r="A921" s="165" t="s">
        <v>1272</v>
      </c>
      <c r="B921" s="165" t="s">
        <v>45</v>
      </c>
      <c r="C921" s="165" t="s">
        <v>1510</v>
      </c>
      <c r="D921" s="165" t="s">
        <v>137</v>
      </c>
      <c r="E921" s="165" t="s">
        <v>138</v>
      </c>
      <c r="F921" s="171">
        <v>1.86903263</v>
      </c>
      <c r="G921" s="133">
        <v>1.5709015800000001</v>
      </c>
      <c r="H921" s="55">
        <f t="shared" si="28"/>
        <v>0.18978340450838416</v>
      </c>
      <c r="I921" s="87">
        <f t="shared" si="29"/>
        <v>1.1789220684406487E-4</v>
      </c>
      <c r="J921" s="138">
        <v>409.36849207</v>
      </c>
      <c r="K921" s="138">
        <v>19.710850000000001</v>
      </c>
    </row>
    <row r="922" spans="1:11" x14ac:dyDescent="0.2">
      <c r="A922" s="165" t="s">
        <v>2750</v>
      </c>
      <c r="B922" s="165" t="s">
        <v>77</v>
      </c>
      <c r="C922" s="165" t="s">
        <v>1509</v>
      </c>
      <c r="D922" s="165" t="s">
        <v>136</v>
      </c>
      <c r="E922" s="165" t="s">
        <v>451</v>
      </c>
      <c r="F922" s="171">
        <v>1.86669219</v>
      </c>
      <c r="G922" s="133">
        <v>1.2565441100000001</v>
      </c>
      <c r="H922" s="55">
        <f t="shared" si="28"/>
        <v>0.48557633205570472</v>
      </c>
      <c r="I922" s="87">
        <f t="shared" si="29"/>
        <v>1.1774457986732977E-4</v>
      </c>
      <c r="J922" s="138">
        <v>183.87875608771301</v>
      </c>
      <c r="K922" s="138">
        <v>3.7995000000000001</v>
      </c>
    </row>
    <row r="923" spans="1:11" x14ac:dyDescent="0.2">
      <c r="A923" s="165" t="s">
        <v>3147</v>
      </c>
      <c r="B923" s="165" t="s">
        <v>963</v>
      </c>
      <c r="C923" s="165" t="s">
        <v>411</v>
      </c>
      <c r="D923" s="165" t="s">
        <v>396</v>
      </c>
      <c r="E923" s="165" t="s">
        <v>138</v>
      </c>
      <c r="F923" s="171">
        <v>1.8612670600000001</v>
      </c>
      <c r="G923" s="133">
        <v>0.95644779000000002</v>
      </c>
      <c r="H923" s="55">
        <f t="shared" si="28"/>
        <v>0.94602055591555079</v>
      </c>
      <c r="I923" s="87">
        <f t="shared" si="29"/>
        <v>1.1740238116097764E-4</v>
      </c>
      <c r="J923" s="138">
        <v>76.733814559999999</v>
      </c>
      <c r="K923" s="138">
        <v>8.9170499999999997</v>
      </c>
    </row>
    <row r="924" spans="1:11" x14ac:dyDescent="0.2">
      <c r="A924" s="165" t="s">
        <v>3263</v>
      </c>
      <c r="B924" s="165" t="s">
        <v>3264</v>
      </c>
      <c r="C924" s="165" t="s">
        <v>411</v>
      </c>
      <c r="D924" s="165" t="s">
        <v>396</v>
      </c>
      <c r="E924" s="165" t="s">
        <v>451</v>
      </c>
      <c r="F924" s="171">
        <v>1.8592769299999998</v>
      </c>
      <c r="G924" s="171">
        <v>2.9665273500000002</v>
      </c>
      <c r="H924" s="55">
        <f t="shared" si="28"/>
        <v>-0.3732480066297047</v>
      </c>
      <c r="I924" s="41">
        <f t="shared" si="29"/>
        <v>1.1727685054484998E-4</v>
      </c>
      <c r="J924" s="138">
        <v>1668.7748311531843</v>
      </c>
      <c r="K924" s="173">
        <v>37.938549999999999</v>
      </c>
    </row>
    <row r="925" spans="1:11" x14ac:dyDescent="0.2">
      <c r="A925" s="165" t="s">
        <v>2593</v>
      </c>
      <c r="B925" s="165" t="s">
        <v>2036</v>
      </c>
      <c r="C925" s="165" t="s">
        <v>1314</v>
      </c>
      <c r="D925" s="165" t="s">
        <v>396</v>
      </c>
      <c r="E925" s="165" t="s">
        <v>451</v>
      </c>
      <c r="F925" s="171">
        <v>1.85106306</v>
      </c>
      <c r="G925" s="133">
        <v>1.94179422</v>
      </c>
      <c r="H925" s="55">
        <f t="shared" si="28"/>
        <v>-4.6725424901099988E-2</v>
      </c>
      <c r="I925" s="87">
        <f t="shared" si="29"/>
        <v>1.1675874762599926E-4</v>
      </c>
      <c r="J925" s="138">
        <v>238.38648890185937</v>
      </c>
      <c r="K925" s="138">
        <v>88.781199999999998</v>
      </c>
    </row>
    <row r="926" spans="1:11" x14ac:dyDescent="0.2">
      <c r="A926" s="165" t="s">
        <v>3902</v>
      </c>
      <c r="B926" s="165" t="s">
        <v>1522</v>
      </c>
      <c r="C926" s="165" t="s">
        <v>1313</v>
      </c>
      <c r="D926" s="165" t="s">
        <v>137</v>
      </c>
      <c r="E926" s="165" t="s">
        <v>138</v>
      </c>
      <c r="F926" s="171">
        <v>1.8434552900000001</v>
      </c>
      <c r="G926" s="133">
        <v>0.69431896999999998</v>
      </c>
      <c r="H926" s="55">
        <f t="shared" si="28"/>
        <v>1.6550553414952787</v>
      </c>
      <c r="I926" s="87">
        <f t="shared" si="29"/>
        <v>1.1627887542897825E-4</v>
      </c>
      <c r="J926" s="138">
        <v>51.526206539990618</v>
      </c>
      <c r="K926" s="138">
        <v>18.850200000000001</v>
      </c>
    </row>
    <row r="927" spans="1:11" x14ac:dyDescent="0.2">
      <c r="A927" s="165" t="s">
        <v>2439</v>
      </c>
      <c r="B927" s="165" t="s">
        <v>1088</v>
      </c>
      <c r="C927" s="165" t="s">
        <v>3126</v>
      </c>
      <c r="D927" s="165" t="s">
        <v>137</v>
      </c>
      <c r="E927" s="165" t="s">
        <v>138</v>
      </c>
      <c r="F927" s="171">
        <v>1.83917325</v>
      </c>
      <c r="G927" s="133">
        <v>0.68945623</v>
      </c>
      <c r="H927" s="55">
        <f t="shared" si="28"/>
        <v>1.6675707172883185</v>
      </c>
      <c r="I927" s="87">
        <f t="shared" si="29"/>
        <v>1.160087789430787E-4</v>
      </c>
      <c r="J927" s="138">
        <v>236.77103091000001</v>
      </c>
      <c r="K927" s="138">
        <v>22.577750000000002</v>
      </c>
    </row>
    <row r="928" spans="1:11" x14ac:dyDescent="0.2">
      <c r="A928" s="165" t="s">
        <v>3172</v>
      </c>
      <c r="B928" s="165" t="s">
        <v>925</v>
      </c>
      <c r="C928" s="165" t="s">
        <v>411</v>
      </c>
      <c r="D928" s="165" t="s">
        <v>396</v>
      </c>
      <c r="E928" s="165" t="s">
        <v>138</v>
      </c>
      <c r="F928" s="171">
        <v>1.8351453799999999</v>
      </c>
      <c r="G928" s="133">
        <v>1.19946128</v>
      </c>
      <c r="H928" s="55">
        <f t="shared" si="28"/>
        <v>0.52997467329666526</v>
      </c>
      <c r="I928" s="87">
        <f t="shared" si="29"/>
        <v>1.1575471463432397E-4</v>
      </c>
      <c r="J928" s="138">
        <v>194.52977033849686</v>
      </c>
      <c r="K928" s="138">
        <v>26.01285</v>
      </c>
    </row>
    <row r="929" spans="1:11" x14ac:dyDescent="0.2">
      <c r="A929" s="165" t="s">
        <v>3452</v>
      </c>
      <c r="B929" s="165" t="s">
        <v>3453</v>
      </c>
      <c r="C929" s="165" t="s">
        <v>1509</v>
      </c>
      <c r="D929" s="165" t="s">
        <v>137</v>
      </c>
      <c r="E929" s="165" t="s">
        <v>451</v>
      </c>
      <c r="F929" s="171">
        <v>1.82662507</v>
      </c>
      <c r="G929" s="133">
        <v>5.9408684699999998</v>
      </c>
      <c r="H929" s="55">
        <f t="shared" si="28"/>
        <v>-0.69253231590229092</v>
      </c>
      <c r="I929" s="87">
        <f t="shared" si="29"/>
        <v>1.1521728252491475E-4</v>
      </c>
      <c r="J929" s="138">
        <v>91.531721657226996</v>
      </c>
      <c r="K929" s="138">
        <v>22.876899999999999</v>
      </c>
    </row>
    <row r="930" spans="1:11" x14ac:dyDescent="0.2">
      <c r="A930" s="165" t="s">
        <v>3521</v>
      </c>
      <c r="B930" s="165" t="s">
        <v>287</v>
      </c>
      <c r="C930" s="165" t="s">
        <v>1314</v>
      </c>
      <c r="D930" s="165" t="s">
        <v>136</v>
      </c>
      <c r="E930" s="165" t="s">
        <v>138</v>
      </c>
      <c r="F930" s="171">
        <v>1.80710894</v>
      </c>
      <c r="G930" s="133">
        <v>2.5581044999999998</v>
      </c>
      <c r="H930" s="55">
        <f t="shared" si="28"/>
        <v>-0.29357501227959992</v>
      </c>
      <c r="I930" s="87">
        <f t="shared" si="29"/>
        <v>1.1398627157420939E-4</v>
      </c>
      <c r="J930" s="138">
        <v>81.546951536759281</v>
      </c>
      <c r="K930" s="138">
        <v>24.90455</v>
      </c>
    </row>
    <row r="931" spans="1:11" x14ac:dyDescent="0.2">
      <c r="A931" s="165" t="s">
        <v>2846</v>
      </c>
      <c r="B931" s="165" t="s">
        <v>65</v>
      </c>
      <c r="C931" s="165" t="s">
        <v>1509</v>
      </c>
      <c r="D931" s="165" t="s">
        <v>136</v>
      </c>
      <c r="E931" s="165" t="s">
        <v>451</v>
      </c>
      <c r="F931" s="171">
        <v>1.8041535500000001</v>
      </c>
      <c r="G931" s="133">
        <v>0.29974224999999999</v>
      </c>
      <c r="H931" s="55">
        <f t="shared" si="28"/>
        <v>5.0190165050138917</v>
      </c>
      <c r="I931" s="87">
        <f t="shared" si="29"/>
        <v>1.1379985564781389E-4</v>
      </c>
      <c r="J931" s="138">
        <v>5.2318532391999995</v>
      </c>
      <c r="K931" s="138">
        <v>18.6051</v>
      </c>
    </row>
    <row r="932" spans="1:11" x14ac:dyDescent="0.2">
      <c r="A932" s="165" t="s">
        <v>3777</v>
      </c>
      <c r="B932" s="165" t="s">
        <v>24</v>
      </c>
      <c r="C932" s="165" t="s">
        <v>1511</v>
      </c>
      <c r="D932" s="165" t="s">
        <v>137</v>
      </c>
      <c r="E932" s="165" t="s">
        <v>138</v>
      </c>
      <c r="F932" s="171">
        <v>1.7975188600000001</v>
      </c>
      <c r="G932" s="133">
        <v>4.5038392900000002</v>
      </c>
      <c r="H932" s="55">
        <f t="shared" si="28"/>
        <v>-0.60089187374179154</v>
      </c>
      <c r="I932" s="87">
        <f t="shared" si="29"/>
        <v>1.1338136202000266E-4</v>
      </c>
      <c r="J932" s="138">
        <v>108.66747650000001</v>
      </c>
      <c r="K932" s="138">
        <v>86.507549999999995</v>
      </c>
    </row>
    <row r="933" spans="1:11" x14ac:dyDescent="0.2">
      <c r="A933" s="165" t="s">
        <v>2833</v>
      </c>
      <c r="B933" s="165" t="s">
        <v>214</v>
      </c>
      <c r="C933" s="165" t="s">
        <v>1509</v>
      </c>
      <c r="D933" s="165" t="s">
        <v>136</v>
      </c>
      <c r="E933" s="165" t="s">
        <v>451</v>
      </c>
      <c r="F933" s="171">
        <v>1.78574656</v>
      </c>
      <c r="G933" s="133">
        <v>1.73501054</v>
      </c>
      <c r="H933" s="55">
        <f t="shared" si="28"/>
        <v>2.9242485178216926E-2</v>
      </c>
      <c r="I933" s="87">
        <f t="shared" si="29"/>
        <v>1.1263880546729529E-4</v>
      </c>
      <c r="J933" s="138">
        <v>78.507631601415</v>
      </c>
      <c r="K933" s="138">
        <v>126.94875</v>
      </c>
    </row>
    <row r="934" spans="1:11" x14ac:dyDescent="0.2">
      <c r="A934" s="165" t="s">
        <v>2064</v>
      </c>
      <c r="B934" s="165" t="s">
        <v>2065</v>
      </c>
      <c r="C934" s="165" t="s">
        <v>1315</v>
      </c>
      <c r="D934" s="165" t="s">
        <v>396</v>
      </c>
      <c r="E934" s="165" t="s">
        <v>451</v>
      </c>
      <c r="F934" s="171">
        <v>1.7761359800000001</v>
      </c>
      <c r="G934" s="133">
        <v>0.54932526999999998</v>
      </c>
      <c r="H934" s="55">
        <f t="shared" si="28"/>
        <v>2.2333047048791332</v>
      </c>
      <c r="I934" s="87">
        <f t="shared" si="29"/>
        <v>1.1203260284297222E-4</v>
      </c>
      <c r="J934" s="138">
        <v>100.75589593379999</v>
      </c>
      <c r="K934" s="138">
        <v>38.1967</v>
      </c>
    </row>
    <row r="935" spans="1:11" x14ac:dyDescent="0.2">
      <c r="A935" s="165" t="s">
        <v>3181</v>
      </c>
      <c r="B935" s="165" t="s">
        <v>1182</v>
      </c>
      <c r="C935" s="165" t="s">
        <v>411</v>
      </c>
      <c r="D935" s="165" t="s">
        <v>396</v>
      </c>
      <c r="E935" s="165" t="s">
        <v>138</v>
      </c>
      <c r="F935" s="171">
        <v>1.7727574799999999</v>
      </c>
      <c r="G935" s="133">
        <v>1.8978419</v>
      </c>
      <c r="H935" s="55">
        <f t="shared" si="28"/>
        <v>-6.5908767216067976E-2</v>
      </c>
      <c r="I935" s="87">
        <f t="shared" si="29"/>
        <v>1.1181949858014152E-4</v>
      </c>
      <c r="J935" s="138">
        <v>460.38753857880511</v>
      </c>
      <c r="K935" s="138">
        <v>9.0949500000000008</v>
      </c>
    </row>
    <row r="936" spans="1:11" x14ac:dyDescent="0.2">
      <c r="A936" s="165" t="s">
        <v>590</v>
      </c>
      <c r="B936" s="165" t="s">
        <v>2901</v>
      </c>
      <c r="C936" s="165" t="s">
        <v>1512</v>
      </c>
      <c r="D936" s="165" t="s">
        <v>137</v>
      </c>
      <c r="E936" s="165" t="s">
        <v>138</v>
      </c>
      <c r="F936" s="171">
        <v>1.7597339599999999</v>
      </c>
      <c r="G936" s="133">
        <v>2.2930323599999998</v>
      </c>
      <c r="H936" s="55">
        <f t="shared" si="28"/>
        <v>-0.23257342953502835</v>
      </c>
      <c r="I936" s="87">
        <f t="shared" si="29"/>
        <v>1.1099801933519233E-4</v>
      </c>
      <c r="J936" s="138">
        <v>113.42220470000001</v>
      </c>
      <c r="K936" s="138">
        <v>35.165100000000002</v>
      </c>
    </row>
    <row r="937" spans="1:11" x14ac:dyDescent="0.2">
      <c r="A937" s="165" t="s">
        <v>3756</v>
      </c>
      <c r="B937" s="165" t="s">
        <v>3757</v>
      </c>
      <c r="C937" s="170" t="s">
        <v>1313</v>
      </c>
      <c r="D937" s="170" t="s">
        <v>137</v>
      </c>
      <c r="E937" s="170" t="s">
        <v>138</v>
      </c>
      <c r="F937" s="133">
        <v>1.7501029299999999</v>
      </c>
      <c r="G937" s="133">
        <v>1.1801133700000002</v>
      </c>
      <c r="H937" s="55">
        <f t="shared" si="28"/>
        <v>0.48299559558417648</v>
      </c>
      <c r="I937" s="87">
        <f t="shared" si="29"/>
        <v>1.1039052679458249E-4</v>
      </c>
      <c r="J937" s="138">
        <v>87.68380540189149</v>
      </c>
      <c r="K937" s="138">
        <v>10.862399999999999</v>
      </c>
    </row>
    <row r="938" spans="1:11" x14ac:dyDescent="0.2">
      <c r="A938" s="165" t="s">
        <v>3145</v>
      </c>
      <c r="B938" s="165" t="s">
        <v>1757</v>
      </c>
      <c r="C938" s="165" t="s">
        <v>411</v>
      </c>
      <c r="D938" s="165" t="s">
        <v>396</v>
      </c>
      <c r="E938" s="165" t="s">
        <v>138</v>
      </c>
      <c r="F938" s="171">
        <v>1.7489341599999999</v>
      </c>
      <c r="G938" s="133">
        <v>1.1293191899999999</v>
      </c>
      <c r="H938" s="55">
        <f t="shared" si="28"/>
        <v>0.54866239366746261</v>
      </c>
      <c r="I938" s="87">
        <f t="shared" si="29"/>
        <v>1.1031680476727195E-4</v>
      </c>
      <c r="J938" s="138">
        <v>43.645702499999999</v>
      </c>
      <c r="K938" s="138">
        <v>22.773700000000002</v>
      </c>
    </row>
    <row r="939" spans="1:11" x14ac:dyDescent="0.2">
      <c r="A939" s="165" t="s">
        <v>2098</v>
      </c>
      <c r="B939" s="165" t="s">
        <v>2099</v>
      </c>
      <c r="C939" s="165" t="s">
        <v>1343</v>
      </c>
      <c r="D939" s="165" t="s">
        <v>137</v>
      </c>
      <c r="E939" s="165" t="s">
        <v>451</v>
      </c>
      <c r="F939" s="171">
        <v>1.7416059499999998</v>
      </c>
      <c r="G939" s="133">
        <v>3.3365768600000001</v>
      </c>
      <c r="H939" s="55">
        <f t="shared" si="28"/>
        <v>-0.47802612585402882</v>
      </c>
      <c r="I939" s="87">
        <f t="shared" si="29"/>
        <v>1.0985456626204224E-4</v>
      </c>
      <c r="J939" s="138">
        <v>148.16593740000002</v>
      </c>
      <c r="K939" s="138">
        <v>13.095700000000001</v>
      </c>
    </row>
    <row r="940" spans="1:11" x14ac:dyDescent="0.2">
      <c r="A940" s="165" t="s">
        <v>2313</v>
      </c>
      <c r="B940" s="165" t="s">
        <v>2314</v>
      </c>
      <c r="C940" s="165" t="s">
        <v>2295</v>
      </c>
      <c r="D940" s="165" t="s">
        <v>396</v>
      </c>
      <c r="E940" s="165" t="s">
        <v>138</v>
      </c>
      <c r="F940" s="171">
        <v>1.7401930299999999</v>
      </c>
      <c r="G940" s="133">
        <v>1.24020018</v>
      </c>
      <c r="H940" s="55">
        <f t="shared" si="28"/>
        <v>0.40315495680705338</v>
      </c>
      <c r="I940" s="87">
        <f t="shared" si="29"/>
        <v>1.0976544408502914E-4</v>
      </c>
      <c r="J940" s="138">
        <v>354.20867142037542</v>
      </c>
      <c r="K940" s="138">
        <v>15.100250000000001</v>
      </c>
    </row>
    <row r="941" spans="1:11" x14ac:dyDescent="0.2">
      <c r="A941" s="165" t="s">
        <v>3810</v>
      </c>
      <c r="B941" s="165" t="s">
        <v>3811</v>
      </c>
      <c r="C941" s="165" t="s">
        <v>411</v>
      </c>
      <c r="D941" s="165" t="s">
        <v>396</v>
      </c>
      <c r="E941" s="165" t="s">
        <v>138</v>
      </c>
      <c r="F941" s="171">
        <v>1.7300303400000001</v>
      </c>
      <c r="G941" s="133">
        <v>0.11420866</v>
      </c>
      <c r="H941" s="55">
        <f t="shared" si="28"/>
        <v>14.147978620885667</v>
      </c>
      <c r="I941" s="87">
        <f t="shared" si="29"/>
        <v>1.0912441624402667E-4</v>
      </c>
      <c r="J941" s="138">
        <v>190.60811122000001</v>
      </c>
      <c r="K941" s="138">
        <v>22.53745</v>
      </c>
    </row>
    <row r="942" spans="1:11" x14ac:dyDescent="0.2">
      <c r="A942" s="165" t="s">
        <v>1662</v>
      </c>
      <c r="B942" s="165" t="s">
        <v>2043</v>
      </c>
      <c r="C942" s="165" t="s">
        <v>1714</v>
      </c>
      <c r="D942" s="165" t="s">
        <v>136</v>
      </c>
      <c r="E942" s="165" t="s">
        <v>451</v>
      </c>
      <c r="F942" s="171">
        <v>1.72659735</v>
      </c>
      <c r="G942" s="133">
        <v>1.4934098899999999</v>
      </c>
      <c r="H942" s="55">
        <f t="shared" si="28"/>
        <v>0.15614431212853441</v>
      </c>
      <c r="I942" s="87">
        <f t="shared" si="29"/>
        <v>1.0890787493775016E-4</v>
      </c>
      <c r="J942" s="138">
        <v>21.589492759512474</v>
      </c>
      <c r="K942" s="138">
        <v>31.32085</v>
      </c>
    </row>
    <row r="943" spans="1:11" x14ac:dyDescent="0.2">
      <c r="A943" s="165" t="s">
        <v>3008</v>
      </c>
      <c r="B943" s="165" t="s">
        <v>3009</v>
      </c>
      <c r="C943" s="165" t="s">
        <v>1510</v>
      </c>
      <c r="D943" s="165" t="s">
        <v>137</v>
      </c>
      <c r="E943" s="165" t="s">
        <v>138</v>
      </c>
      <c r="F943" s="171">
        <v>1.7174431399999999</v>
      </c>
      <c r="G943" s="171">
        <v>2.9223393099999999</v>
      </c>
      <c r="H943" s="55">
        <f t="shared" si="28"/>
        <v>-0.41230536299359433</v>
      </c>
      <c r="I943" s="41">
        <f t="shared" si="29"/>
        <v>1.0833045857728029E-4</v>
      </c>
      <c r="J943" s="138">
        <v>396.33020602827645</v>
      </c>
      <c r="K943" s="173">
        <v>28.919049999999999</v>
      </c>
    </row>
    <row r="944" spans="1:11" x14ac:dyDescent="0.2">
      <c r="A944" s="165" t="s">
        <v>1483</v>
      </c>
      <c r="B944" s="165" t="s">
        <v>503</v>
      </c>
      <c r="C944" s="165" t="s">
        <v>1315</v>
      </c>
      <c r="D944" s="165" t="s">
        <v>137</v>
      </c>
      <c r="E944" s="165" t="s">
        <v>138</v>
      </c>
      <c r="F944" s="171">
        <v>1.7068897700000001</v>
      </c>
      <c r="G944" s="133">
        <v>0.50141920000000006</v>
      </c>
      <c r="H944" s="55">
        <f t="shared" si="28"/>
        <v>2.4041172934742026</v>
      </c>
      <c r="I944" s="87">
        <f t="shared" si="29"/>
        <v>1.0766478797369007E-4</v>
      </c>
      <c r="J944" s="138">
        <v>339.98709293943944</v>
      </c>
      <c r="K944" s="138">
        <v>13.484299999999999</v>
      </c>
    </row>
    <row r="945" spans="1:11" x14ac:dyDescent="0.2">
      <c r="A945" s="165" t="s">
        <v>1156</v>
      </c>
      <c r="B945" s="165" t="s">
        <v>782</v>
      </c>
      <c r="C945" s="165" t="s">
        <v>411</v>
      </c>
      <c r="D945" s="165" t="s">
        <v>137</v>
      </c>
      <c r="E945" s="165" t="s">
        <v>451</v>
      </c>
      <c r="F945" s="171">
        <v>1.7028793200000001</v>
      </c>
      <c r="G945" s="133">
        <v>1.6688554</v>
      </c>
      <c r="H945" s="55">
        <f t="shared" si="28"/>
        <v>2.0387578216782609E-2</v>
      </c>
      <c r="I945" s="87">
        <f t="shared" si="29"/>
        <v>1.0741182245915126E-4</v>
      </c>
      <c r="J945" s="138">
        <v>113.84024320137695</v>
      </c>
      <c r="K945" s="138">
        <v>53.655900000000003</v>
      </c>
    </row>
    <row r="946" spans="1:11" x14ac:dyDescent="0.2">
      <c r="A946" s="165" t="s">
        <v>2403</v>
      </c>
      <c r="B946" s="165" t="s">
        <v>1621</v>
      </c>
      <c r="C946" s="165" t="s">
        <v>1313</v>
      </c>
      <c r="D946" s="165" t="s">
        <v>136</v>
      </c>
      <c r="E946" s="165" t="s">
        <v>451</v>
      </c>
      <c r="F946" s="171">
        <v>1.6993433999999998</v>
      </c>
      <c r="G946" s="133">
        <v>0.17799045000000002</v>
      </c>
      <c r="H946" s="55">
        <f t="shared" si="28"/>
        <v>8.5473852670185373</v>
      </c>
      <c r="I946" s="87">
        <f t="shared" si="29"/>
        <v>1.0718878867935893E-4</v>
      </c>
      <c r="J946" s="138">
        <v>24.89826638999676</v>
      </c>
      <c r="K946" s="138">
        <v>67.272750000000002</v>
      </c>
    </row>
    <row r="947" spans="1:11" x14ac:dyDescent="0.2">
      <c r="A947" s="165" t="s">
        <v>1448</v>
      </c>
      <c r="B947" s="165" t="s">
        <v>1910</v>
      </c>
      <c r="C947" s="165" t="s">
        <v>1314</v>
      </c>
      <c r="D947" s="165" t="s">
        <v>136</v>
      </c>
      <c r="E947" s="165" t="s">
        <v>451</v>
      </c>
      <c r="F947" s="171">
        <v>1.69878222</v>
      </c>
      <c r="G947" s="133">
        <v>1.5702109799999999</v>
      </c>
      <c r="H947" s="55">
        <f t="shared" si="28"/>
        <v>8.1881506140021987E-2</v>
      </c>
      <c r="I947" s="87">
        <f t="shared" si="29"/>
        <v>1.0715339135799876E-4</v>
      </c>
      <c r="J947" s="138">
        <v>62.657858902400001</v>
      </c>
      <c r="K947" s="138">
        <v>46.634599999999999</v>
      </c>
    </row>
    <row r="948" spans="1:11" x14ac:dyDescent="0.2">
      <c r="A948" s="165" t="s">
        <v>2440</v>
      </c>
      <c r="B948" s="165" t="s">
        <v>220</v>
      </c>
      <c r="C948" s="165" t="s">
        <v>3126</v>
      </c>
      <c r="D948" s="165" t="s">
        <v>137</v>
      </c>
      <c r="E948" s="165" t="s">
        <v>138</v>
      </c>
      <c r="F948" s="171">
        <v>1.6885366000000002</v>
      </c>
      <c r="G948" s="133">
        <v>1.83126313</v>
      </c>
      <c r="H948" s="55">
        <f t="shared" si="28"/>
        <v>-7.7938843228935517E-2</v>
      </c>
      <c r="I948" s="87">
        <f t="shared" si="29"/>
        <v>1.0650713257530128E-4</v>
      </c>
      <c r="J948" s="138">
        <v>236.44338599</v>
      </c>
      <c r="K948" s="138">
        <v>18.826750000000001</v>
      </c>
    </row>
    <row r="949" spans="1:11" x14ac:dyDescent="0.2">
      <c r="A949" s="165" t="s">
        <v>1708</v>
      </c>
      <c r="B949" s="165" t="s">
        <v>2970</v>
      </c>
      <c r="C949" s="165" t="s">
        <v>1643</v>
      </c>
      <c r="D949" s="165" t="s">
        <v>136</v>
      </c>
      <c r="E949" s="165" t="s">
        <v>451</v>
      </c>
      <c r="F949" s="171">
        <v>1.6842414699999999</v>
      </c>
      <c r="G949" s="133">
        <v>1.7703208899999998</v>
      </c>
      <c r="H949" s="55">
        <f t="shared" si="28"/>
        <v>-4.862362551684063E-2</v>
      </c>
      <c r="I949" s="87">
        <f t="shared" si="29"/>
        <v>1.0623621041682501E-4</v>
      </c>
      <c r="J949" s="138">
        <v>73.928366527333836</v>
      </c>
      <c r="K949" s="138">
        <v>48.639749999999999</v>
      </c>
    </row>
    <row r="950" spans="1:11" x14ac:dyDescent="0.2">
      <c r="A950" s="165" t="s">
        <v>1325</v>
      </c>
      <c r="B950" s="165" t="s">
        <v>1326</v>
      </c>
      <c r="C950" s="165" t="s">
        <v>1320</v>
      </c>
      <c r="D950" s="165" t="s">
        <v>137</v>
      </c>
      <c r="E950" s="165" t="s">
        <v>138</v>
      </c>
      <c r="F950" s="171">
        <v>1.67418578</v>
      </c>
      <c r="G950" s="133">
        <v>0.65041048000000001</v>
      </c>
      <c r="H950" s="55">
        <f t="shared" si="28"/>
        <v>1.5740449016135165</v>
      </c>
      <c r="I950" s="87">
        <f t="shared" si="29"/>
        <v>1.0560193177106388E-4</v>
      </c>
      <c r="J950" s="138">
        <v>31.517602163757068</v>
      </c>
      <c r="K950" s="138">
        <v>91.0809</v>
      </c>
    </row>
    <row r="951" spans="1:11" x14ac:dyDescent="0.2">
      <c r="A951" s="165" t="s">
        <v>2737</v>
      </c>
      <c r="B951" s="165" t="s">
        <v>78</v>
      </c>
      <c r="C951" s="165" t="s">
        <v>1509</v>
      </c>
      <c r="D951" s="165" t="s">
        <v>136</v>
      </c>
      <c r="E951" s="165" t="s">
        <v>451</v>
      </c>
      <c r="F951" s="171">
        <v>1.67121553</v>
      </c>
      <c r="G951" s="133">
        <v>2.0126590700000002</v>
      </c>
      <c r="H951" s="55">
        <f t="shared" si="28"/>
        <v>-0.16964797719069236</v>
      </c>
      <c r="I951" s="87">
        <f t="shared" si="29"/>
        <v>1.054145785265255E-4</v>
      </c>
      <c r="J951" s="138">
        <v>72.224981301499994</v>
      </c>
      <c r="K951" s="138">
        <v>23.95025</v>
      </c>
    </row>
    <row r="952" spans="1:11" x14ac:dyDescent="0.2">
      <c r="A952" s="165" t="s">
        <v>1281</v>
      </c>
      <c r="B952" s="165" t="s">
        <v>812</v>
      </c>
      <c r="C952" s="165" t="s">
        <v>1510</v>
      </c>
      <c r="D952" s="165" t="s">
        <v>137</v>
      </c>
      <c r="E952" s="165" t="s">
        <v>138</v>
      </c>
      <c r="F952" s="171">
        <v>1.6669048500000001</v>
      </c>
      <c r="G952" s="133">
        <v>0.50912429999999997</v>
      </c>
      <c r="H952" s="55">
        <f t="shared" si="28"/>
        <v>2.2740626404985975</v>
      </c>
      <c r="I952" s="87">
        <f t="shared" si="29"/>
        <v>1.0514267552705858E-4</v>
      </c>
      <c r="J952" s="138">
        <v>57.450226060000006</v>
      </c>
      <c r="K952" s="138">
        <v>46.610199999999999</v>
      </c>
    </row>
    <row r="953" spans="1:11" x14ac:dyDescent="0.2">
      <c r="A953" s="165" t="s">
        <v>2129</v>
      </c>
      <c r="B953" s="165" t="s">
        <v>2127</v>
      </c>
      <c r="C953" s="165" t="s">
        <v>441</v>
      </c>
      <c r="D953" s="165" t="s">
        <v>136</v>
      </c>
      <c r="E953" s="165" t="s">
        <v>451</v>
      </c>
      <c r="F953" s="171">
        <v>1.66575104</v>
      </c>
      <c r="G953" s="171">
        <v>0.29504263000000003</v>
      </c>
      <c r="H953" s="55">
        <f t="shared" si="28"/>
        <v>4.6457978292831781</v>
      </c>
      <c r="I953" s="41">
        <f t="shared" si="29"/>
        <v>1.0506989712555E-4</v>
      </c>
      <c r="J953" s="138">
        <v>45.449970126831701</v>
      </c>
      <c r="K953" s="173">
        <v>41.559950000000001</v>
      </c>
    </row>
    <row r="954" spans="1:11" x14ac:dyDescent="0.2">
      <c r="A954" s="165" t="s">
        <v>2819</v>
      </c>
      <c r="B954" s="165" t="s">
        <v>270</v>
      </c>
      <c r="C954" s="165" t="s">
        <v>1509</v>
      </c>
      <c r="D954" s="165" t="s">
        <v>137</v>
      </c>
      <c r="E954" s="165" t="s">
        <v>138</v>
      </c>
      <c r="F954" s="171">
        <v>1.6541628100000001</v>
      </c>
      <c r="G954" s="133">
        <v>1.9359920400000001</v>
      </c>
      <c r="H954" s="55">
        <f t="shared" si="28"/>
        <v>-0.14557354791603383</v>
      </c>
      <c r="I954" s="87">
        <f t="shared" si="29"/>
        <v>1.0433895108095549E-4</v>
      </c>
      <c r="J954" s="138">
        <v>60.222625459200003</v>
      </c>
      <c r="K954" s="138">
        <v>68.345849999999999</v>
      </c>
    </row>
    <row r="955" spans="1:11" x14ac:dyDescent="0.2">
      <c r="A955" s="165" t="s">
        <v>2645</v>
      </c>
      <c r="B955" s="165" t="s">
        <v>1391</v>
      </c>
      <c r="C955" s="165" t="s">
        <v>1510</v>
      </c>
      <c r="D955" s="165" t="s">
        <v>137</v>
      </c>
      <c r="E955" s="165" t="s">
        <v>138</v>
      </c>
      <c r="F955" s="171">
        <v>1.65272252</v>
      </c>
      <c r="G955" s="133">
        <v>0.32999645</v>
      </c>
      <c r="H955" s="55">
        <f t="shared" si="28"/>
        <v>4.0083039378150884</v>
      </c>
      <c r="I955" s="87">
        <f t="shared" si="29"/>
        <v>1.0424810249764561E-4</v>
      </c>
      <c r="J955" s="138">
        <v>22.438815100000003</v>
      </c>
      <c r="K955" s="138">
        <v>39.521500000000003</v>
      </c>
    </row>
    <row r="956" spans="1:11" x14ac:dyDescent="0.2">
      <c r="A956" s="165" t="s">
        <v>1120</v>
      </c>
      <c r="B956" s="165" t="s">
        <v>967</v>
      </c>
      <c r="C956" s="165" t="s">
        <v>411</v>
      </c>
      <c r="D956" s="165" t="s">
        <v>137</v>
      </c>
      <c r="E956" s="165" t="s">
        <v>138</v>
      </c>
      <c r="F956" s="171">
        <v>1.6424563300000001</v>
      </c>
      <c r="G956" s="133">
        <v>2.4086116500000001</v>
      </c>
      <c r="H956" s="55">
        <f t="shared" si="28"/>
        <v>-0.31809001671149428</v>
      </c>
      <c r="I956" s="87">
        <f t="shared" si="29"/>
        <v>1.0360054622947041E-4</v>
      </c>
      <c r="J956" s="138">
        <v>39.7780273010409</v>
      </c>
      <c r="K956" s="138">
        <v>90.525800000000004</v>
      </c>
    </row>
    <row r="957" spans="1:11" x14ac:dyDescent="0.2">
      <c r="A957" s="165" t="s">
        <v>2932</v>
      </c>
      <c r="B957" s="165" t="s">
        <v>2933</v>
      </c>
      <c r="C957" s="165" t="s">
        <v>2934</v>
      </c>
      <c r="D957" s="165" t="s">
        <v>137</v>
      </c>
      <c r="E957" s="165" t="s">
        <v>451</v>
      </c>
      <c r="F957" s="171">
        <v>1.6035131999999999</v>
      </c>
      <c r="G957" s="133">
        <v>0.20766388</v>
      </c>
      <c r="H957" s="55">
        <f t="shared" si="28"/>
        <v>6.7216760083650557</v>
      </c>
      <c r="I957" s="87">
        <f t="shared" si="29"/>
        <v>1.0114414634461911E-4</v>
      </c>
      <c r="J957" s="138">
        <v>2544.9553315302028</v>
      </c>
      <c r="K957" s="138" t="s">
        <v>3879</v>
      </c>
    </row>
    <row r="958" spans="1:11" x14ac:dyDescent="0.2">
      <c r="A958" s="165" t="s">
        <v>2417</v>
      </c>
      <c r="B958" s="165" t="s">
        <v>1575</v>
      </c>
      <c r="C958" s="165" t="s">
        <v>1313</v>
      </c>
      <c r="D958" s="165" t="s">
        <v>136</v>
      </c>
      <c r="E958" s="165" t="s">
        <v>451</v>
      </c>
      <c r="F958" s="171">
        <v>1.6029163</v>
      </c>
      <c r="G958" s="133">
        <v>7.7219421500000003</v>
      </c>
      <c r="H958" s="55">
        <f t="shared" si="28"/>
        <v>-0.79242057647375663</v>
      </c>
      <c r="I958" s="87">
        <f t="shared" si="29"/>
        <v>1.0110649592742698E-4</v>
      </c>
      <c r="J958" s="138">
        <v>210.88942845995891</v>
      </c>
      <c r="K958" s="138">
        <v>13.9377</v>
      </c>
    </row>
    <row r="959" spans="1:11" x14ac:dyDescent="0.2">
      <c r="A959" s="165" t="s">
        <v>2871</v>
      </c>
      <c r="B959" s="165" t="s">
        <v>2872</v>
      </c>
      <c r="C959" s="165" t="s">
        <v>1314</v>
      </c>
      <c r="D959" s="165" t="s">
        <v>396</v>
      </c>
      <c r="E959" s="165" t="s">
        <v>451</v>
      </c>
      <c r="F959" s="171">
        <v>1.58900445</v>
      </c>
      <c r="G959" s="133">
        <v>1.40995955</v>
      </c>
      <c r="H959" s="55">
        <f t="shared" si="28"/>
        <v>0.12698584154417758</v>
      </c>
      <c r="I959" s="87">
        <f t="shared" si="29"/>
        <v>1.0022898385435868E-4</v>
      </c>
      <c r="J959" s="138">
        <v>369.10403414370001</v>
      </c>
      <c r="K959" s="138">
        <v>26.433250000000001</v>
      </c>
    </row>
    <row r="960" spans="1:11" x14ac:dyDescent="0.2">
      <c r="A960" s="165" t="s">
        <v>2261</v>
      </c>
      <c r="B960" s="165" t="s">
        <v>2262</v>
      </c>
      <c r="C960" s="170" t="s">
        <v>1714</v>
      </c>
      <c r="D960" s="170" t="s">
        <v>396</v>
      </c>
      <c r="E960" s="170" t="s">
        <v>138</v>
      </c>
      <c r="F960" s="133">
        <v>1.58636033</v>
      </c>
      <c r="G960" s="133">
        <v>0.20859239000000002</v>
      </c>
      <c r="H960" s="55">
        <f t="shared" si="28"/>
        <v>6.6050728888048118</v>
      </c>
      <c r="I960" s="87">
        <f t="shared" si="29"/>
        <v>1.0006220177845638E-4</v>
      </c>
      <c r="J960" s="138">
        <v>8.1685633949999996</v>
      </c>
      <c r="K960" s="138">
        <v>10.253349999999999</v>
      </c>
    </row>
    <row r="961" spans="1:11" x14ac:dyDescent="0.2">
      <c r="A961" s="165" t="s">
        <v>3082</v>
      </c>
      <c r="B961" s="165" t="s">
        <v>470</v>
      </c>
      <c r="C961" s="165" t="s">
        <v>1313</v>
      </c>
      <c r="D961" s="165" t="s">
        <v>136</v>
      </c>
      <c r="E961" s="165" t="s">
        <v>451</v>
      </c>
      <c r="F961" s="171">
        <v>1.57796632</v>
      </c>
      <c r="G961" s="133">
        <v>0.97159963999999999</v>
      </c>
      <c r="H961" s="55">
        <f t="shared" si="28"/>
        <v>0.62409109167640286</v>
      </c>
      <c r="I961" s="87">
        <f t="shared" si="29"/>
        <v>9.9532736242495594E-5</v>
      </c>
      <c r="J961" s="138">
        <v>58.304155539985992</v>
      </c>
      <c r="K961" s="138">
        <v>33.349649999999997</v>
      </c>
    </row>
    <row r="962" spans="1:11" x14ac:dyDescent="0.2">
      <c r="A962" s="165" t="s">
        <v>3483</v>
      </c>
      <c r="B962" s="165" t="s">
        <v>844</v>
      </c>
      <c r="C962" s="165" t="s">
        <v>1314</v>
      </c>
      <c r="D962" s="165" t="s">
        <v>137</v>
      </c>
      <c r="E962" s="165" t="s">
        <v>138</v>
      </c>
      <c r="F962" s="171">
        <v>1.57475166</v>
      </c>
      <c r="G962" s="133">
        <v>1.5874172</v>
      </c>
      <c r="H962" s="55">
        <f t="shared" si="28"/>
        <v>-7.9787090627466695E-3</v>
      </c>
      <c r="I962" s="87">
        <f t="shared" si="29"/>
        <v>9.932996644834099E-5</v>
      </c>
      <c r="J962" s="138">
        <v>43.306913380000005</v>
      </c>
      <c r="K962" s="138">
        <v>20.546700000000001</v>
      </c>
    </row>
    <row r="963" spans="1:11" x14ac:dyDescent="0.2">
      <c r="A963" s="165" t="s">
        <v>2461</v>
      </c>
      <c r="B963" s="165" t="s">
        <v>107</v>
      </c>
      <c r="C963" s="165" t="s">
        <v>1511</v>
      </c>
      <c r="D963" s="165" t="s">
        <v>137</v>
      </c>
      <c r="E963" s="165" t="s">
        <v>138</v>
      </c>
      <c r="F963" s="171">
        <v>1.57389373</v>
      </c>
      <c r="G963" s="133">
        <v>2.6850210200000002</v>
      </c>
      <c r="H963" s="55">
        <f t="shared" si="28"/>
        <v>-0.41382442883072856</v>
      </c>
      <c r="I963" s="87">
        <f t="shared" si="29"/>
        <v>9.9275851148589517E-5</v>
      </c>
      <c r="J963" s="138">
        <v>87.183442989999989</v>
      </c>
      <c r="K963" s="138">
        <v>9.4016500000000001</v>
      </c>
    </row>
    <row r="964" spans="1:11" x14ac:dyDescent="0.2">
      <c r="A964" s="165" t="s">
        <v>3124</v>
      </c>
      <c r="B964" s="165" t="s">
        <v>1977</v>
      </c>
      <c r="C964" s="165" t="s">
        <v>1313</v>
      </c>
      <c r="D964" s="165" t="s">
        <v>137</v>
      </c>
      <c r="E964" s="165" t="s">
        <v>138</v>
      </c>
      <c r="F964" s="171">
        <v>1.5678060600000001</v>
      </c>
      <c r="G964" s="133">
        <v>0.85029951999999998</v>
      </c>
      <c r="H964" s="55">
        <f t="shared" si="28"/>
        <v>0.84382799604544068</v>
      </c>
      <c r="I964" s="87">
        <f t="shared" si="29"/>
        <v>9.8891861677609337E-5</v>
      </c>
      <c r="J964" s="138">
        <v>108.59405104465768</v>
      </c>
      <c r="K964" s="138">
        <v>26.56325</v>
      </c>
    </row>
    <row r="965" spans="1:11" x14ac:dyDescent="0.2">
      <c r="A965" s="165" t="s">
        <v>2391</v>
      </c>
      <c r="B965" s="165" t="s">
        <v>1595</v>
      </c>
      <c r="C965" s="165" t="s">
        <v>1313</v>
      </c>
      <c r="D965" s="165" t="s">
        <v>136</v>
      </c>
      <c r="E965" s="165" t="s">
        <v>451</v>
      </c>
      <c r="F965" s="171">
        <v>1.5620846799999999</v>
      </c>
      <c r="G965" s="171">
        <v>0.13420123</v>
      </c>
      <c r="H965" s="55">
        <f t="shared" si="28"/>
        <v>10.639868576465355</v>
      </c>
      <c r="I965" s="41">
        <f t="shared" si="29"/>
        <v>9.8530976531161402E-5</v>
      </c>
      <c r="J965" s="138">
        <v>152.01376964995831</v>
      </c>
      <c r="K965" s="173">
        <v>5.7170500000000004</v>
      </c>
    </row>
    <row r="966" spans="1:11" x14ac:dyDescent="0.2">
      <c r="A966" s="165" t="s">
        <v>1530</v>
      </c>
      <c r="B966" s="165" t="s">
        <v>1531</v>
      </c>
      <c r="C966" s="165" t="s">
        <v>1313</v>
      </c>
      <c r="D966" s="165" t="s">
        <v>137</v>
      </c>
      <c r="E966" s="165" t="s">
        <v>3686</v>
      </c>
      <c r="F966" s="171">
        <v>1.56047567</v>
      </c>
      <c r="G966" s="133">
        <v>0.88667053000000007</v>
      </c>
      <c r="H966" s="55">
        <f t="shared" si="28"/>
        <v>0.7599272979107583</v>
      </c>
      <c r="I966" s="87">
        <f t="shared" si="29"/>
        <v>9.8429485665411156E-5</v>
      </c>
      <c r="J966" s="138">
        <v>87.853222549969786</v>
      </c>
      <c r="K966" s="138">
        <v>21.627400000000002</v>
      </c>
    </row>
    <row r="967" spans="1:11" x14ac:dyDescent="0.2">
      <c r="A967" s="165" t="s">
        <v>2865</v>
      </c>
      <c r="B967" s="165" t="s">
        <v>464</v>
      </c>
      <c r="C967" s="165" t="s">
        <v>1315</v>
      </c>
      <c r="D967" s="165" t="s">
        <v>396</v>
      </c>
      <c r="E967" s="165" t="s">
        <v>138</v>
      </c>
      <c r="F967" s="171">
        <v>1.55586698</v>
      </c>
      <c r="G967" s="133">
        <v>1.2261341399999999</v>
      </c>
      <c r="H967" s="55">
        <f t="shared" ref="H967:H1030" si="30">IF(ISERROR(F967/G967-1),"",IF((F967/G967-1)&gt;10000%,"",F967/G967-1))</f>
        <v>0.26892069084708803</v>
      </c>
      <c r="I967" s="87">
        <f t="shared" ref="I967:I1030" si="31">F967/$F$1639</f>
        <v>9.8138785211048202E-5</v>
      </c>
      <c r="J967" s="138">
        <v>116.12806631423655</v>
      </c>
      <c r="K967" s="138">
        <v>31.799499999999998</v>
      </c>
    </row>
    <row r="968" spans="1:11" x14ac:dyDescent="0.2">
      <c r="A968" s="165" t="s">
        <v>3017</v>
      </c>
      <c r="B968" s="165" t="s">
        <v>3018</v>
      </c>
      <c r="C968" s="165" t="s">
        <v>1509</v>
      </c>
      <c r="D968" s="165" t="s">
        <v>396</v>
      </c>
      <c r="E968" s="165" t="s">
        <v>451</v>
      </c>
      <c r="F968" s="171">
        <v>1.5526117399999999</v>
      </c>
      <c r="G968" s="171">
        <v>1.1045360200000001</v>
      </c>
      <c r="H968" s="55">
        <f t="shared" si="30"/>
        <v>0.4056687259506484</v>
      </c>
      <c r="I968" s="41">
        <f t="shared" si="31"/>
        <v>9.793345576882917E-5</v>
      </c>
      <c r="J968" s="138">
        <v>17.937097552494002</v>
      </c>
      <c r="K968" s="173">
        <v>34.115549999999999</v>
      </c>
    </row>
    <row r="969" spans="1:11" x14ac:dyDescent="0.2">
      <c r="A969" s="165" t="s">
        <v>1482</v>
      </c>
      <c r="B969" s="165" t="s">
        <v>855</v>
      </c>
      <c r="C969" s="165" t="s">
        <v>1315</v>
      </c>
      <c r="D969" s="165" t="s">
        <v>396</v>
      </c>
      <c r="E969" s="165" t="s">
        <v>138</v>
      </c>
      <c r="F969" s="171">
        <v>1.5449705300000001</v>
      </c>
      <c r="G969" s="133">
        <v>0.23303475000000001</v>
      </c>
      <c r="H969" s="55">
        <f t="shared" si="30"/>
        <v>5.6297860297659472</v>
      </c>
      <c r="I969" s="87">
        <f t="shared" si="31"/>
        <v>9.7451474290603766E-5</v>
      </c>
      <c r="J969" s="138">
        <v>407.05657614129996</v>
      </c>
      <c r="K969" s="138">
        <v>12.1387</v>
      </c>
    </row>
    <row r="970" spans="1:11" x14ac:dyDescent="0.2">
      <c r="A970" s="165" t="s">
        <v>2751</v>
      </c>
      <c r="B970" s="165" t="s">
        <v>771</v>
      </c>
      <c r="C970" s="165" t="s">
        <v>1509</v>
      </c>
      <c r="D970" s="165" t="s">
        <v>137</v>
      </c>
      <c r="E970" s="165" t="s">
        <v>138</v>
      </c>
      <c r="F970" s="171">
        <v>1.5401245299999999</v>
      </c>
      <c r="G970" s="133">
        <v>3.6801053800000001</v>
      </c>
      <c r="H970" s="55">
        <f t="shared" si="30"/>
        <v>-0.58149988357126881</v>
      </c>
      <c r="I970" s="87">
        <f t="shared" si="31"/>
        <v>9.7145805130420957E-5</v>
      </c>
      <c r="J970" s="138">
        <v>158.27935518278198</v>
      </c>
      <c r="K970" s="138">
        <v>23.193999999999999</v>
      </c>
    </row>
    <row r="971" spans="1:11" x14ac:dyDescent="0.2">
      <c r="A971" s="165" t="s">
        <v>1685</v>
      </c>
      <c r="B971" s="165" t="s">
        <v>159</v>
      </c>
      <c r="C971" s="165" t="s">
        <v>1714</v>
      </c>
      <c r="D971" s="165" t="s">
        <v>136</v>
      </c>
      <c r="E971" s="165" t="s">
        <v>451</v>
      </c>
      <c r="F971" s="171">
        <v>1.5334155600000001</v>
      </c>
      <c r="G971" s="133">
        <v>2.1505505400000002</v>
      </c>
      <c r="H971" s="55">
        <f t="shared" si="30"/>
        <v>-0.28696604358807587</v>
      </c>
      <c r="I971" s="87">
        <f t="shared" si="31"/>
        <v>9.6722626173427251E-5</v>
      </c>
      <c r="J971" s="138">
        <v>8.0922793162000008</v>
      </c>
      <c r="K971" s="138">
        <v>19.621749999999999</v>
      </c>
    </row>
    <row r="972" spans="1:11" x14ac:dyDescent="0.2">
      <c r="A972" s="165" t="s">
        <v>664</v>
      </c>
      <c r="B972" s="165" t="s">
        <v>186</v>
      </c>
      <c r="C972" s="165" t="s">
        <v>1511</v>
      </c>
      <c r="D972" s="165" t="s">
        <v>137</v>
      </c>
      <c r="E972" s="165" t="s">
        <v>138</v>
      </c>
      <c r="F972" s="171">
        <v>1.5253756699999999</v>
      </c>
      <c r="G972" s="133">
        <v>1.0837945900000001</v>
      </c>
      <c r="H972" s="55">
        <f t="shared" si="30"/>
        <v>0.4074398267664352</v>
      </c>
      <c r="I972" s="87">
        <f t="shared" si="31"/>
        <v>9.6215497319885752E-5</v>
      </c>
      <c r="J972" s="138">
        <v>41.604414490000003</v>
      </c>
      <c r="K972" s="138">
        <v>25.70365</v>
      </c>
    </row>
    <row r="973" spans="1:11" x14ac:dyDescent="0.2">
      <c r="A973" s="165" t="s">
        <v>2731</v>
      </c>
      <c r="B973" s="165" t="s">
        <v>578</v>
      </c>
      <c r="C973" s="165" t="s">
        <v>1509</v>
      </c>
      <c r="D973" s="165" t="s">
        <v>396</v>
      </c>
      <c r="E973" s="165" t="s">
        <v>451</v>
      </c>
      <c r="F973" s="171">
        <v>1.5229440000000001</v>
      </c>
      <c r="G973" s="133">
        <v>1.8180049700000001</v>
      </c>
      <c r="H973" s="55">
        <f t="shared" si="30"/>
        <v>-0.16229931978678802</v>
      </c>
      <c r="I973" s="87">
        <f t="shared" si="31"/>
        <v>9.6062115865750048E-5</v>
      </c>
      <c r="J973" s="138">
        <v>151.402153185</v>
      </c>
      <c r="K973" s="138">
        <v>22.496549999999999</v>
      </c>
    </row>
    <row r="974" spans="1:11" x14ac:dyDescent="0.2">
      <c r="A974" s="165" t="s">
        <v>2816</v>
      </c>
      <c r="B974" s="165" t="s">
        <v>212</v>
      </c>
      <c r="C974" s="165" t="s">
        <v>1509</v>
      </c>
      <c r="D974" s="165" t="s">
        <v>136</v>
      </c>
      <c r="E974" s="165" t="s">
        <v>451</v>
      </c>
      <c r="F974" s="171">
        <v>1.5180746599999999</v>
      </c>
      <c r="G974" s="133">
        <v>1.5164775800000001</v>
      </c>
      <c r="H974" s="55">
        <f t="shared" si="30"/>
        <v>1.0531510792264331E-3</v>
      </c>
      <c r="I974" s="87">
        <f t="shared" si="31"/>
        <v>9.5754974497932359E-5</v>
      </c>
      <c r="J974" s="138">
        <v>116.818746905623</v>
      </c>
      <c r="K974" s="138">
        <v>35.809150000000002</v>
      </c>
    </row>
    <row r="975" spans="1:11" x14ac:dyDescent="0.2">
      <c r="A975" s="165" t="s">
        <v>2841</v>
      </c>
      <c r="B975" s="165" t="s">
        <v>60</v>
      </c>
      <c r="C975" s="165" t="s">
        <v>1509</v>
      </c>
      <c r="D975" s="165" t="s">
        <v>136</v>
      </c>
      <c r="E975" s="165" t="s">
        <v>451</v>
      </c>
      <c r="F975" s="171">
        <v>1.5098614399999999</v>
      </c>
      <c r="G975" s="133">
        <v>1.67259862</v>
      </c>
      <c r="H975" s="55">
        <f t="shared" si="30"/>
        <v>-9.7296014748595283E-2</v>
      </c>
      <c r="I975" s="87">
        <f t="shared" si="31"/>
        <v>9.5236912578865795E-5</v>
      </c>
      <c r="J975" s="138">
        <v>59.203106858400005</v>
      </c>
      <c r="K975" s="138">
        <v>14.1312</v>
      </c>
    </row>
    <row r="976" spans="1:11" x14ac:dyDescent="0.2">
      <c r="A976" s="165" t="s">
        <v>3528</v>
      </c>
      <c r="B976" s="165" t="s">
        <v>1913</v>
      </c>
      <c r="C976" s="165" t="s">
        <v>1314</v>
      </c>
      <c r="D976" s="165" t="s">
        <v>136</v>
      </c>
      <c r="E976" s="165" t="s">
        <v>451</v>
      </c>
      <c r="F976" s="171">
        <v>1.5005924900000001</v>
      </c>
      <c r="G976" s="133">
        <v>0.94645798000000003</v>
      </c>
      <c r="H976" s="55">
        <f t="shared" si="30"/>
        <v>0.58548242152282337</v>
      </c>
      <c r="I976" s="87">
        <f t="shared" si="31"/>
        <v>9.4652258810339955E-5</v>
      </c>
      <c r="J976" s="138">
        <v>125.81209342579999</v>
      </c>
      <c r="K976" s="138">
        <v>48.556950000000001</v>
      </c>
    </row>
    <row r="977" spans="1:11" x14ac:dyDescent="0.2">
      <c r="A977" s="165" t="s">
        <v>3257</v>
      </c>
      <c r="B977" s="165" t="s">
        <v>3258</v>
      </c>
      <c r="C977" s="165" t="s">
        <v>1313</v>
      </c>
      <c r="D977" s="165" t="s">
        <v>137</v>
      </c>
      <c r="E977" s="165" t="s">
        <v>451</v>
      </c>
      <c r="F977" s="171">
        <v>1.4959608</v>
      </c>
      <c r="G977" s="171">
        <v>0.47849540000000002</v>
      </c>
      <c r="H977" s="55">
        <f t="shared" si="30"/>
        <v>2.1263849140451505</v>
      </c>
      <c r="I977" s="41">
        <f t="shared" si="31"/>
        <v>9.4360107594383067E-5</v>
      </c>
      <c r="J977" s="138">
        <v>172.32376757076935</v>
      </c>
      <c r="K977" s="173">
        <v>30.494350000000001</v>
      </c>
    </row>
    <row r="978" spans="1:11" x14ac:dyDescent="0.2">
      <c r="A978" s="165" t="s">
        <v>1755</v>
      </c>
      <c r="B978" s="165" t="s">
        <v>747</v>
      </c>
      <c r="C978" s="165" t="s">
        <v>1315</v>
      </c>
      <c r="D978" s="165" t="s">
        <v>137</v>
      </c>
      <c r="E978" s="165" t="s">
        <v>451</v>
      </c>
      <c r="F978" s="171">
        <v>1.4906026799999998</v>
      </c>
      <c r="G978" s="133">
        <v>0.96371554000000004</v>
      </c>
      <c r="H978" s="55">
        <f t="shared" si="30"/>
        <v>0.54672475240982399</v>
      </c>
      <c r="I978" s="87">
        <f t="shared" si="31"/>
        <v>9.4022135650396544E-5</v>
      </c>
      <c r="J978" s="138">
        <v>22.869643719999999</v>
      </c>
      <c r="K978" s="138">
        <v>28.88805</v>
      </c>
    </row>
    <row r="979" spans="1:11" x14ac:dyDescent="0.2">
      <c r="A979" s="165" t="s">
        <v>2392</v>
      </c>
      <c r="B979" s="165" t="s">
        <v>1591</v>
      </c>
      <c r="C979" s="165" t="s">
        <v>1313</v>
      </c>
      <c r="D979" s="165" t="s">
        <v>136</v>
      </c>
      <c r="E979" s="165" t="s">
        <v>451</v>
      </c>
      <c r="F979" s="171">
        <v>1.4865207199999999</v>
      </c>
      <c r="G979" s="133">
        <v>3.8323067000000002</v>
      </c>
      <c r="H979" s="55">
        <f t="shared" si="30"/>
        <v>-0.61210810189069687</v>
      </c>
      <c r="I979" s="87">
        <f t="shared" si="31"/>
        <v>9.3764659528832418E-5</v>
      </c>
      <c r="J979" s="138">
        <v>1018.4170932599994</v>
      </c>
      <c r="K979" s="138">
        <v>7.8124000000000002</v>
      </c>
    </row>
    <row r="980" spans="1:11" x14ac:dyDescent="0.2">
      <c r="A980" s="165" t="s">
        <v>1994</v>
      </c>
      <c r="B980" s="165" t="s">
        <v>1995</v>
      </c>
      <c r="C980" s="165" t="s">
        <v>1714</v>
      </c>
      <c r="D980" s="165" t="s">
        <v>396</v>
      </c>
      <c r="E980" s="165" t="s">
        <v>138</v>
      </c>
      <c r="F980" s="171">
        <v>1.4798729499999999</v>
      </c>
      <c r="G980" s="133">
        <v>14.15338468</v>
      </c>
      <c r="H980" s="55">
        <f t="shared" si="30"/>
        <v>-0.89544034989092092</v>
      </c>
      <c r="I980" s="87">
        <f t="shared" si="31"/>
        <v>9.3345340859210386E-5</v>
      </c>
      <c r="J980" s="138">
        <v>345.44335568343996</v>
      </c>
      <c r="K980" s="138">
        <v>5.2314499999999997</v>
      </c>
    </row>
    <row r="981" spans="1:11" x14ac:dyDescent="0.2">
      <c r="A981" s="165" t="s">
        <v>2777</v>
      </c>
      <c r="B981" s="165" t="s">
        <v>447</v>
      </c>
      <c r="C981" s="165" t="s">
        <v>1509</v>
      </c>
      <c r="D981" s="165" t="s">
        <v>137</v>
      </c>
      <c r="E981" s="165" t="s">
        <v>451</v>
      </c>
      <c r="F981" s="171">
        <v>1.4797261799999999</v>
      </c>
      <c r="G981" s="133">
        <v>1.5767524399999999</v>
      </c>
      <c r="H981" s="55">
        <f t="shared" si="30"/>
        <v>-6.1535506486991687E-2</v>
      </c>
      <c r="I981" s="87">
        <f t="shared" si="31"/>
        <v>9.3336083107943354E-5</v>
      </c>
      <c r="J981" s="138">
        <v>33.213931638971999</v>
      </c>
      <c r="K981" s="138">
        <v>88.548050000000003</v>
      </c>
    </row>
    <row r="982" spans="1:11" x14ac:dyDescent="0.2">
      <c r="A982" s="165" t="s">
        <v>3500</v>
      </c>
      <c r="B982" s="165" t="s">
        <v>258</v>
      </c>
      <c r="C982" s="165" t="s">
        <v>1314</v>
      </c>
      <c r="D982" s="165" t="s">
        <v>137</v>
      </c>
      <c r="E982" s="165" t="s">
        <v>138</v>
      </c>
      <c r="F982" s="171">
        <v>1.47732128</v>
      </c>
      <c r="G982" s="133">
        <v>1.08074176</v>
      </c>
      <c r="H982" s="55">
        <f t="shared" si="30"/>
        <v>0.36695123171700139</v>
      </c>
      <c r="I982" s="87">
        <f t="shared" si="31"/>
        <v>9.3184390214149805E-5</v>
      </c>
      <c r="J982" s="138">
        <v>74.799836330000005</v>
      </c>
      <c r="K982" s="138">
        <v>33.362549999999999</v>
      </c>
    </row>
    <row r="983" spans="1:11" x14ac:dyDescent="0.2">
      <c r="A983" s="165" t="s">
        <v>2787</v>
      </c>
      <c r="B983" s="165" t="s">
        <v>448</v>
      </c>
      <c r="C983" s="165" t="s">
        <v>1509</v>
      </c>
      <c r="D983" s="165" t="s">
        <v>137</v>
      </c>
      <c r="E983" s="165" t="s">
        <v>451</v>
      </c>
      <c r="F983" s="171">
        <v>1.4767991100000002</v>
      </c>
      <c r="G983" s="133">
        <v>1.89813919</v>
      </c>
      <c r="H983" s="55">
        <f t="shared" si="30"/>
        <v>-0.22197533364241839</v>
      </c>
      <c r="I983" s="87">
        <f t="shared" si="31"/>
        <v>9.3151453510606133E-5</v>
      </c>
      <c r="J983" s="138">
        <v>56.043597720835997</v>
      </c>
      <c r="K983" s="138">
        <v>96.778099999999995</v>
      </c>
    </row>
    <row r="984" spans="1:11" x14ac:dyDescent="0.2">
      <c r="A984" s="165" t="s">
        <v>3659</v>
      </c>
      <c r="B984" s="165" t="s">
        <v>140</v>
      </c>
      <c r="C984" s="165" t="s">
        <v>1314</v>
      </c>
      <c r="D984" s="165" t="s">
        <v>137</v>
      </c>
      <c r="E984" s="165" t="s">
        <v>451</v>
      </c>
      <c r="F984" s="171">
        <v>1.4542398400000001</v>
      </c>
      <c r="G984" s="133">
        <v>1.8327208799999999</v>
      </c>
      <c r="H984" s="55">
        <f t="shared" si="30"/>
        <v>-0.20651319255990574</v>
      </c>
      <c r="I984" s="87">
        <f t="shared" si="31"/>
        <v>9.172849166264144E-5</v>
      </c>
      <c r="J984" s="138">
        <v>1087.4251779536</v>
      </c>
      <c r="K984" s="138">
        <v>9.8004999999999995</v>
      </c>
    </row>
    <row r="985" spans="1:11" x14ac:dyDescent="0.2">
      <c r="A985" s="165" t="s">
        <v>1358</v>
      </c>
      <c r="B985" s="165" t="s">
        <v>1359</v>
      </c>
      <c r="C985" s="165" t="s">
        <v>1343</v>
      </c>
      <c r="D985" s="165" t="s">
        <v>137</v>
      </c>
      <c r="E985" s="165" t="s">
        <v>138</v>
      </c>
      <c r="F985" s="171">
        <v>1.4459402800000001</v>
      </c>
      <c r="G985" s="133">
        <v>6.4606863800000003</v>
      </c>
      <c r="H985" s="55">
        <f t="shared" si="30"/>
        <v>-0.77619401485326389</v>
      </c>
      <c r="I985" s="87">
        <f t="shared" si="31"/>
        <v>9.1204983710704436E-5</v>
      </c>
      <c r="J985" s="138">
        <v>1449.643098</v>
      </c>
      <c r="K985" s="138">
        <v>12.6554</v>
      </c>
    </row>
    <row r="986" spans="1:11" x14ac:dyDescent="0.2">
      <c r="A986" s="165" t="s">
        <v>1691</v>
      </c>
      <c r="B986" s="165" t="s">
        <v>2045</v>
      </c>
      <c r="C986" s="165" t="s">
        <v>1714</v>
      </c>
      <c r="D986" s="165" t="s">
        <v>136</v>
      </c>
      <c r="E986" s="165" t="s">
        <v>451</v>
      </c>
      <c r="F986" s="171">
        <v>1.44480404</v>
      </c>
      <c r="G986" s="133">
        <v>9.8224179999999994E-2</v>
      </c>
      <c r="H986" s="55">
        <f t="shared" si="30"/>
        <v>13.709250207026416</v>
      </c>
      <c r="I986" s="87">
        <f t="shared" si="31"/>
        <v>9.1133313564900455E-5</v>
      </c>
      <c r="J986" s="138">
        <v>257.72228352881041</v>
      </c>
      <c r="K986" s="138">
        <v>16.7317</v>
      </c>
    </row>
    <row r="987" spans="1:11" x14ac:dyDescent="0.2">
      <c r="A987" s="165" t="s">
        <v>2344</v>
      </c>
      <c r="B987" s="165" t="s">
        <v>2345</v>
      </c>
      <c r="C987" s="165" t="s">
        <v>1313</v>
      </c>
      <c r="D987" s="165" t="s">
        <v>136</v>
      </c>
      <c r="E987" s="165" t="s">
        <v>451</v>
      </c>
      <c r="F987" s="171">
        <v>1.43717034</v>
      </c>
      <c r="G987" s="133">
        <v>2.2138192000000001</v>
      </c>
      <c r="H987" s="55">
        <f t="shared" si="30"/>
        <v>-0.35081855826347519</v>
      </c>
      <c r="I987" s="87">
        <f t="shared" si="31"/>
        <v>9.0651805791873747E-5</v>
      </c>
      <c r="J987" s="138">
        <v>65.355742269959549</v>
      </c>
      <c r="K987" s="138">
        <v>52.869349999999997</v>
      </c>
    </row>
    <row r="988" spans="1:11" x14ac:dyDescent="0.2">
      <c r="A988" s="165" t="s">
        <v>3688</v>
      </c>
      <c r="B988" s="165" t="s">
        <v>739</v>
      </c>
      <c r="C988" s="165" t="s">
        <v>1315</v>
      </c>
      <c r="D988" s="165" t="s">
        <v>396</v>
      </c>
      <c r="E988" s="165" t="s">
        <v>138</v>
      </c>
      <c r="F988" s="171">
        <v>1.4244525700000001</v>
      </c>
      <c r="G988" s="171">
        <v>1.9784650000000001E-2</v>
      </c>
      <c r="H988" s="55">
        <f t="shared" si="30"/>
        <v>70.997865516953809</v>
      </c>
      <c r="I988" s="41">
        <f t="shared" si="31"/>
        <v>8.9849612214635229E-5</v>
      </c>
      <c r="J988" s="138">
        <v>13.814558509999999</v>
      </c>
      <c r="K988" s="173">
        <v>8.4430999999999994</v>
      </c>
    </row>
    <row r="989" spans="1:11" x14ac:dyDescent="0.2">
      <c r="A989" s="165" t="s">
        <v>3267</v>
      </c>
      <c r="B989" s="165" t="s">
        <v>3268</v>
      </c>
      <c r="C989" s="165" t="s">
        <v>411</v>
      </c>
      <c r="D989" s="165" t="s">
        <v>396</v>
      </c>
      <c r="E989" s="165" t="s">
        <v>451</v>
      </c>
      <c r="F989" s="171">
        <v>1.42363624</v>
      </c>
      <c r="G989" s="171">
        <v>2.1177941800000002</v>
      </c>
      <c r="H989" s="55">
        <f t="shared" si="30"/>
        <v>-0.32777403326323251</v>
      </c>
      <c r="I989" s="41">
        <f t="shared" si="31"/>
        <v>8.9798120901071038E-5</v>
      </c>
      <c r="J989" s="138">
        <v>64.886745270000006</v>
      </c>
      <c r="K989" s="173">
        <v>38.9345</v>
      </c>
    </row>
    <row r="990" spans="1:11" x14ac:dyDescent="0.2">
      <c r="A990" s="165" t="s">
        <v>636</v>
      </c>
      <c r="B990" s="165" t="s">
        <v>248</v>
      </c>
      <c r="C990" s="165" t="s">
        <v>411</v>
      </c>
      <c r="D990" s="165" t="s">
        <v>137</v>
      </c>
      <c r="E990" s="165" t="s">
        <v>138</v>
      </c>
      <c r="F990" s="171">
        <v>1.41436582</v>
      </c>
      <c r="G990" s="133">
        <v>3.3267426900000001</v>
      </c>
      <c r="H990" s="55">
        <f t="shared" si="30"/>
        <v>-0.5748496497034461</v>
      </c>
      <c r="I990" s="87">
        <f t="shared" si="31"/>
        <v>8.9213374409956355E-5</v>
      </c>
      <c r="J990" s="138">
        <v>18.177397809999999</v>
      </c>
      <c r="K990" s="138">
        <v>20.699850000000001</v>
      </c>
    </row>
    <row r="991" spans="1:11" x14ac:dyDescent="0.2">
      <c r="A991" s="165" t="s">
        <v>3158</v>
      </c>
      <c r="B991" s="165" t="s">
        <v>2941</v>
      </c>
      <c r="C991" s="170" t="s">
        <v>411</v>
      </c>
      <c r="D991" s="170" t="s">
        <v>396</v>
      </c>
      <c r="E991" s="170" t="s">
        <v>138</v>
      </c>
      <c r="F991" s="133">
        <v>1.4129927799999999</v>
      </c>
      <c r="G991" s="133">
        <v>4.0346644200000004</v>
      </c>
      <c r="H991" s="55">
        <f t="shared" si="30"/>
        <v>-0.64978678945497037</v>
      </c>
      <c r="I991" s="87">
        <f t="shared" si="31"/>
        <v>8.9126767727393946E-5</v>
      </c>
      <c r="J991" s="138">
        <v>77.895912480000007</v>
      </c>
      <c r="K991" s="138">
        <v>28.609100000000002</v>
      </c>
    </row>
    <row r="992" spans="1:11" x14ac:dyDescent="0.2">
      <c r="A992" s="165" t="s">
        <v>3933</v>
      </c>
      <c r="B992" s="165" t="s">
        <v>1726</v>
      </c>
      <c r="C992" s="165" t="s">
        <v>1314</v>
      </c>
      <c r="D992" s="165" t="s">
        <v>137</v>
      </c>
      <c r="E992" s="165" t="s">
        <v>451</v>
      </c>
      <c r="F992" s="171">
        <v>1.41164851</v>
      </c>
      <c r="G992" s="133">
        <v>2.7216542100000001</v>
      </c>
      <c r="H992" s="55">
        <f t="shared" si="30"/>
        <v>-0.48132701618990759</v>
      </c>
      <c r="I992" s="87">
        <f t="shared" si="31"/>
        <v>8.9041975758355791E-5</v>
      </c>
      <c r="J992" s="138">
        <v>121.42859051674641</v>
      </c>
      <c r="K992" s="138">
        <v>32.314300000000003</v>
      </c>
    </row>
    <row r="993" spans="1:11" x14ac:dyDescent="0.2">
      <c r="A993" s="165" t="s">
        <v>3487</v>
      </c>
      <c r="B993" s="165" t="s">
        <v>1543</v>
      </c>
      <c r="C993" s="165" t="s">
        <v>1314</v>
      </c>
      <c r="D993" s="165" t="s">
        <v>137</v>
      </c>
      <c r="E993" s="165" t="s">
        <v>138</v>
      </c>
      <c r="F993" s="171">
        <v>1.40763007</v>
      </c>
      <c r="G993" s="133">
        <v>0.25222156000000001</v>
      </c>
      <c r="H993" s="55">
        <f t="shared" si="30"/>
        <v>4.5809268248122796</v>
      </c>
      <c r="I993" s="87">
        <f t="shared" si="31"/>
        <v>8.8788506261854559E-5</v>
      </c>
      <c r="J993" s="138">
        <v>43.333130340000004</v>
      </c>
      <c r="K993" s="138">
        <v>19.22025</v>
      </c>
    </row>
    <row r="994" spans="1:11" x14ac:dyDescent="0.2">
      <c r="A994" s="165" t="s">
        <v>2839</v>
      </c>
      <c r="B994" s="165" t="s">
        <v>58</v>
      </c>
      <c r="C994" s="165" t="s">
        <v>1509</v>
      </c>
      <c r="D994" s="165" t="s">
        <v>136</v>
      </c>
      <c r="E994" s="165" t="s">
        <v>451</v>
      </c>
      <c r="F994" s="171">
        <v>1.39976425</v>
      </c>
      <c r="G994" s="133">
        <v>1.4342572199999999</v>
      </c>
      <c r="H994" s="55">
        <f t="shared" si="30"/>
        <v>-2.4049361243584921E-2</v>
      </c>
      <c r="I994" s="87">
        <f t="shared" si="31"/>
        <v>8.8292357150515516E-5</v>
      </c>
      <c r="J994" s="138">
        <v>47.337396101000003</v>
      </c>
      <c r="K994" s="138">
        <v>15.046250000000001</v>
      </c>
    </row>
    <row r="995" spans="1:11" x14ac:dyDescent="0.2">
      <c r="A995" s="165" t="s">
        <v>2360</v>
      </c>
      <c r="B995" s="165" t="s">
        <v>979</v>
      </c>
      <c r="C995" s="165" t="s">
        <v>1314</v>
      </c>
      <c r="D995" s="165" t="s">
        <v>137</v>
      </c>
      <c r="E995" s="165" t="s">
        <v>451</v>
      </c>
      <c r="F995" s="171">
        <v>1.3965210100000001</v>
      </c>
      <c r="G995" s="133">
        <v>0.66209819999999997</v>
      </c>
      <c r="H995" s="55">
        <f t="shared" si="30"/>
        <v>1.1092354729253153</v>
      </c>
      <c r="I995" s="87">
        <f t="shared" si="31"/>
        <v>8.8087784627388979E-5</v>
      </c>
      <c r="J995" s="138">
        <v>218.47117696000001</v>
      </c>
      <c r="K995" s="138">
        <v>5.8773999999999997</v>
      </c>
    </row>
    <row r="996" spans="1:11" x14ac:dyDescent="0.2">
      <c r="A996" s="165" t="s">
        <v>3094</v>
      </c>
      <c r="B996" s="165" t="s">
        <v>1524</v>
      </c>
      <c r="C996" s="165" t="s">
        <v>1313</v>
      </c>
      <c r="D996" s="165" t="s">
        <v>137</v>
      </c>
      <c r="E996" s="165" t="s">
        <v>138</v>
      </c>
      <c r="F996" s="171">
        <v>1.39213571</v>
      </c>
      <c r="G996" s="133">
        <v>1.35766129</v>
      </c>
      <c r="H996" s="55">
        <f t="shared" si="30"/>
        <v>2.5392504193737508E-2</v>
      </c>
      <c r="I996" s="87">
        <f t="shared" si="31"/>
        <v>8.7811174852698594E-5</v>
      </c>
      <c r="J996" s="138">
        <v>16.500504419999999</v>
      </c>
      <c r="K996" s="138">
        <v>23.510549999999999</v>
      </c>
    </row>
    <row r="997" spans="1:11" x14ac:dyDescent="0.2">
      <c r="A997" s="165" t="s">
        <v>1295</v>
      </c>
      <c r="B997" s="165" t="s">
        <v>3299</v>
      </c>
      <c r="C997" s="170" t="s">
        <v>1587</v>
      </c>
      <c r="D997" s="170" t="s">
        <v>136</v>
      </c>
      <c r="E997" s="170" t="s">
        <v>451</v>
      </c>
      <c r="F997" s="171">
        <v>1.3745635</v>
      </c>
      <c r="G997" s="133">
        <v>0.71013671</v>
      </c>
      <c r="H997" s="55">
        <f t="shared" si="30"/>
        <v>0.935632224955671</v>
      </c>
      <c r="I997" s="87">
        <f t="shared" si="31"/>
        <v>8.6702779748848874E-5</v>
      </c>
      <c r="J997" s="138">
        <v>123.30941819522991</v>
      </c>
      <c r="K997" s="138">
        <v>91.3215</v>
      </c>
    </row>
    <row r="998" spans="1:11" x14ac:dyDescent="0.2">
      <c r="A998" s="165" t="s">
        <v>2651</v>
      </c>
      <c r="B998" s="165" t="s">
        <v>689</v>
      </c>
      <c r="C998" s="165" t="s">
        <v>1510</v>
      </c>
      <c r="D998" s="165" t="s">
        <v>137</v>
      </c>
      <c r="E998" s="165" t="s">
        <v>451</v>
      </c>
      <c r="F998" s="171">
        <v>1.37314303</v>
      </c>
      <c r="G998" s="133">
        <v>2.2057304900000001</v>
      </c>
      <c r="H998" s="55">
        <f t="shared" si="30"/>
        <v>-0.37746563497882279</v>
      </c>
      <c r="I998" s="87">
        <f t="shared" si="31"/>
        <v>8.6613181343573424E-5</v>
      </c>
      <c r="J998" s="138">
        <v>299.31749007917387</v>
      </c>
      <c r="K998" s="138">
        <v>31.553049999999999</v>
      </c>
    </row>
    <row r="999" spans="1:11" x14ac:dyDescent="0.2">
      <c r="A999" s="165" t="s">
        <v>1667</v>
      </c>
      <c r="B999" s="165" t="s">
        <v>156</v>
      </c>
      <c r="C999" s="165" t="s">
        <v>1714</v>
      </c>
      <c r="D999" s="165" t="s">
        <v>136</v>
      </c>
      <c r="E999" s="165" t="s">
        <v>451</v>
      </c>
      <c r="F999" s="171">
        <v>1.36962166</v>
      </c>
      <c r="G999" s="133">
        <v>9.7211113000000005</v>
      </c>
      <c r="H999" s="55">
        <f t="shared" si="30"/>
        <v>-0.85910853011218991</v>
      </c>
      <c r="I999" s="87">
        <f t="shared" si="31"/>
        <v>8.6391065328180752E-5</v>
      </c>
      <c r="J999" s="138">
        <v>94.971200107499996</v>
      </c>
      <c r="K999" s="138">
        <v>12.09375</v>
      </c>
    </row>
    <row r="1000" spans="1:11" x14ac:dyDescent="0.2">
      <c r="A1000" s="165" t="s">
        <v>1267</v>
      </c>
      <c r="B1000" s="165" t="s">
        <v>466</v>
      </c>
      <c r="C1000" s="165" t="s">
        <v>1510</v>
      </c>
      <c r="D1000" s="165" t="s">
        <v>137</v>
      </c>
      <c r="E1000" s="165" t="s">
        <v>138</v>
      </c>
      <c r="F1000" s="171">
        <v>1.3680406999999999</v>
      </c>
      <c r="G1000" s="133">
        <v>1.1599103799999999</v>
      </c>
      <c r="H1000" s="55">
        <f t="shared" si="30"/>
        <v>0.17943655267573355</v>
      </c>
      <c r="I1000" s="87">
        <f t="shared" si="31"/>
        <v>8.6291343760809184E-5</v>
      </c>
      <c r="J1000" s="138">
        <v>120.75247109</v>
      </c>
      <c r="K1000" s="138">
        <v>64.156700000000001</v>
      </c>
    </row>
    <row r="1001" spans="1:11" x14ac:dyDescent="0.2">
      <c r="A1001" s="165" t="s">
        <v>1677</v>
      </c>
      <c r="B1001" s="165" t="s">
        <v>148</v>
      </c>
      <c r="C1001" s="165" t="s">
        <v>1714</v>
      </c>
      <c r="D1001" s="165" t="s">
        <v>136</v>
      </c>
      <c r="E1001" s="165" t="s">
        <v>451</v>
      </c>
      <c r="F1001" s="171">
        <v>1.3603848999999999</v>
      </c>
      <c r="G1001" s="133">
        <v>0.144985</v>
      </c>
      <c r="H1001" s="55">
        <f t="shared" si="30"/>
        <v>8.3829354760837322</v>
      </c>
      <c r="I1001" s="87">
        <f t="shared" si="31"/>
        <v>8.5808441995120478E-5</v>
      </c>
      <c r="J1001" s="138">
        <v>7.3930613500000009</v>
      </c>
      <c r="K1001" s="138">
        <v>15.101000000000001</v>
      </c>
    </row>
    <row r="1002" spans="1:11" x14ac:dyDescent="0.2">
      <c r="A1002" s="165" t="s">
        <v>3377</v>
      </c>
      <c r="B1002" s="165" t="s">
        <v>3378</v>
      </c>
      <c r="C1002" s="165" t="s">
        <v>1314</v>
      </c>
      <c r="D1002" s="165" t="s">
        <v>137</v>
      </c>
      <c r="E1002" s="165" t="s">
        <v>138</v>
      </c>
      <c r="F1002" s="171">
        <v>1.3534668799999998</v>
      </c>
      <c r="G1002" s="133">
        <v>1.1182908500000002</v>
      </c>
      <c r="H1002" s="55">
        <f t="shared" si="30"/>
        <v>0.21029952091622639</v>
      </c>
      <c r="I1002" s="87">
        <f t="shared" si="31"/>
        <v>8.5372076876769716E-5</v>
      </c>
      <c r="J1002" s="138">
        <v>30.06289215634332</v>
      </c>
      <c r="K1002" s="138">
        <v>21.346550000000001</v>
      </c>
    </row>
    <row r="1003" spans="1:11" x14ac:dyDescent="0.2">
      <c r="A1003" s="165" t="s">
        <v>1461</v>
      </c>
      <c r="B1003" s="165" t="s">
        <v>1889</v>
      </c>
      <c r="C1003" s="165" t="s">
        <v>1314</v>
      </c>
      <c r="D1003" s="165" t="s">
        <v>136</v>
      </c>
      <c r="E1003" s="165" t="s">
        <v>451</v>
      </c>
      <c r="F1003" s="171">
        <v>1.34030242</v>
      </c>
      <c r="G1003" s="133">
        <v>0.49032252000000004</v>
      </c>
      <c r="H1003" s="55">
        <f t="shared" si="30"/>
        <v>1.7335118525659396</v>
      </c>
      <c r="I1003" s="87">
        <f t="shared" si="31"/>
        <v>8.4541707617079274E-5</v>
      </c>
      <c r="J1003" s="138">
        <v>21.856475879999998</v>
      </c>
      <c r="K1003" s="138">
        <v>14.32775</v>
      </c>
    </row>
    <row r="1004" spans="1:11" x14ac:dyDescent="0.2">
      <c r="A1004" s="165" t="s">
        <v>2701</v>
      </c>
      <c r="B1004" s="165" t="s">
        <v>743</v>
      </c>
      <c r="C1004" s="165" t="s">
        <v>1509</v>
      </c>
      <c r="D1004" s="165" t="s">
        <v>136</v>
      </c>
      <c r="E1004" s="165" t="s">
        <v>138</v>
      </c>
      <c r="F1004" s="171">
        <v>1.34027904</v>
      </c>
      <c r="G1004" s="133">
        <v>1.2995961599999999</v>
      </c>
      <c r="H1004" s="55">
        <f t="shared" si="30"/>
        <v>3.1304247621045667E-2</v>
      </c>
      <c r="I1004" s="87">
        <f t="shared" si="31"/>
        <v>8.454023288638074E-5</v>
      </c>
      <c r="J1004" s="138">
        <v>130.49033453199999</v>
      </c>
      <c r="K1004" s="138">
        <v>37.448</v>
      </c>
    </row>
    <row r="1005" spans="1:11" x14ac:dyDescent="0.2">
      <c r="A1005" s="165" t="s">
        <v>2769</v>
      </c>
      <c r="B1005" s="165" t="s">
        <v>837</v>
      </c>
      <c r="C1005" s="165" t="s">
        <v>1509</v>
      </c>
      <c r="D1005" s="165" t="s">
        <v>137</v>
      </c>
      <c r="E1005" s="165" t="s">
        <v>138</v>
      </c>
      <c r="F1005" s="171">
        <v>1.33990235</v>
      </c>
      <c r="G1005" s="133">
        <v>4.8480159500000006</v>
      </c>
      <c r="H1005" s="55">
        <f t="shared" si="30"/>
        <v>-0.72361841136269367</v>
      </c>
      <c r="I1005" s="87">
        <f t="shared" si="31"/>
        <v>8.4516472565301657E-5</v>
      </c>
      <c r="J1005" s="138">
        <v>87.245828824059998</v>
      </c>
      <c r="K1005" s="138">
        <v>14.273149999999999</v>
      </c>
    </row>
    <row r="1006" spans="1:11" x14ac:dyDescent="0.2">
      <c r="A1006" s="165" t="s">
        <v>3779</v>
      </c>
      <c r="B1006" s="165" t="s">
        <v>1812</v>
      </c>
      <c r="C1006" s="165" t="s">
        <v>1314</v>
      </c>
      <c r="D1006" s="165" t="s">
        <v>137</v>
      </c>
      <c r="E1006" s="165" t="s">
        <v>138</v>
      </c>
      <c r="F1006" s="171">
        <v>1.3328026100000001</v>
      </c>
      <c r="G1006" s="133">
        <v>1.62781094</v>
      </c>
      <c r="H1006" s="55">
        <f t="shared" si="30"/>
        <v>-0.18123009420246305</v>
      </c>
      <c r="I1006" s="87">
        <f t="shared" si="31"/>
        <v>8.4068645168827009E-5</v>
      </c>
      <c r="J1006" s="138">
        <v>93.217461749999998</v>
      </c>
      <c r="K1006" s="138">
        <v>23.981000000000002</v>
      </c>
    </row>
    <row r="1007" spans="1:11" x14ac:dyDescent="0.2">
      <c r="A1007" s="165" t="s">
        <v>3101</v>
      </c>
      <c r="B1007" s="165" t="s">
        <v>1576</v>
      </c>
      <c r="C1007" s="165" t="s">
        <v>1313</v>
      </c>
      <c r="D1007" s="165" t="s">
        <v>136</v>
      </c>
      <c r="E1007" s="165" t="s">
        <v>451</v>
      </c>
      <c r="F1007" s="171">
        <v>1.3241784699999999</v>
      </c>
      <c r="G1007" s="133">
        <v>1.41141234</v>
      </c>
      <c r="H1007" s="55">
        <f t="shared" si="30"/>
        <v>-6.1806084251750382E-2</v>
      </c>
      <c r="I1007" s="87">
        <f t="shared" si="31"/>
        <v>8.3524663816970029E-5</v>
      </c>
      <c r="J1007" s="138">
        <v>426.49840754976083</v>
      </c>
      <c r="K1007" s="138">
        <v>16.694099999999999</v>
      </c>
    </row>
    <row r="1008" spans="1:11" x14ac:dyDescent="0.2">
      <c r="A1008" s="165" t="s">
        <v>2836</v>
      </c>
      <c r="B1008" s="165" t="s">
        <v>218</v>
      </c>
      <c r="C1008" s="165" t="s">
        <v>1509</v>
      </c>
      <c r="D1008" s="165" t="s">
        <v>137</v>
      </c>
      <c r="E1008" s="165" t="s">
        <v>138</v>
      </c>
      <c r="F1008" s="171">
        <v>1.3170951000000002</v>
      </c>
      <c r="G1008" s="133">
        <v>0.74200189999999999</v>
      </c>
      <c r="H1008" s="55">
        <f t="shared" si="30"/>
        <v>0.77505623637890975</v>
      </c>
      <c r="I1008" s="87">
        <f t="shared" si="31"/>
        <v>8.3077868984290725E-5</v>
      </c>
      <c r="J1008" s="138">
        <v>103.85349955843199</v>
      </c>
      <c r="K1008" s="138">
        <v>19.604199999999999</v>
      </c>
    </row>
    <row r="1009" spans="1:11" x14ac:dyDescent="0.2">
      <c r="A1009" s="165" t="s">
        <v>3803</v>
      </c>
      <c r="B1009" s="165" t="s">
        <v>3804</v>
      </c>
      <c r="C1009" s="165" t="s">
        <v>411</v>
      </c>
      <c r="D1009" s="165" t="s">
        <v>396</v>
      </c>
      <c r="E1009" s="165" t="s">
        <v>138</v>
      </c>
      <c r="F1009" s="171">
        <v>1.3164221200000001</v>
      </c>
      <c r="G1009" s="133">
        <v>1.34209047</v>
      </c>
      <c r="H1009" s="55">
        <f t="shared" si="30"/>
        <v>-1.9125648064545087E-2</v>
      </c>
      <c r="I1009" s="87">
        <f t="shared" si="31"/>
        <v>8.3035419700052212E-5</v>
      </c>
      <c r="J1009" s="138">
        <v>33.902337791984266</v>
      </c>
      <c r="K1009" s="138">
        <v>31.912199999999999</v>
      </c>
    </row>
    <row r="1010" spans="1:11" x14ac:dyDescent="0.2">
      <c r="A1010" s="165" t="s">
        <v>1729</v>
      </c>
      <c r="B1010" s="165" t="s">
        <v>1730</v>
      </c>
      <c r="C1010" s="165" t="s">
        <v>1343</v>
      </c>
      <c r="D1010" s="165" t="s">
        <v>396</v>
      </c>
      <c r="E1010" s="165" t="s">
        <v>138</v>
      </c>
      <c r="F1010" s="171">
        <v>1.3158359399999999</v>
      </c>
      <c r="G1010" s="133">
        <v>1.19611219</v>
      </c>
      <c r="H1010" s="55">
        <f t="shared" si="30"/>
        <v>0.1000940806397097</v>
      </c>
      <c r="I1010" s="87">
        <f t="shared" si="31"/>
        <v>8.299844546391602E-5</v>
      </c>
      <c r="J1010" s="138">
        <v>139.56961419999999</v>
      </c>
      <c r="K1010" s="138">
        <v>13.4833</v>
      </c>
    </row>
    <row r="1011" spans="1:11" x14ac:dyDescent="0.2">
      <c r="A1011" s="165" t="s">
        <v>1495</v>
      </c>
      <c r="B1011" s="165" t="s">
        <v>420</v>
      </c>
      <c r="C1011" s="165" t="s">
        <v>1314</v>
      </c>
      <c r="D1011" s="165" t="s">
        <v>136</v>
      </c>
      <c r="E1011" s="165" t="s">
        <v>138</v>
      </c>
      <c r="F1011" s="171">
        <v>1.31304993</v>
      </c>
      <c r="G1011" s="133">
        <v>0.66623860999999995</v>
      </c>
      <c r="H1011" s="55">
        <f t="shared" si="30"/>
        <v>0.97084034202100677</v>
      </c>
      <c r="I1011" s="87">
        <f t="shared" si="31"/>
        <v>8.2822713450510978E-5</v>
      </c>
      <c r="J1011" s="138">
        <v>70.000982980200007</v>
      </c>
      <c r="K1011" s="138">
        <v>19.29965</v>
      </c>
    </row>
    <row r="1012" spans="1:11" x14ac:dyDescent="0.2">
      <c r="A1012" s="165" t="s">
        <v>3437</v>
      </c>
      <c r="B1012" s="165" t="s">
        <v>3438</v>
      </c>
      <c r="C1012" s="165" t="s">
        <v>1313</v>
      </c>
      <c r="D1012" s="165" t="s">
        <v>137</v>
      </c>
      <c r="E1012" s="165" t="s">
        <v>451</v>
      </c>
      <c r="F1012" s="171">
        <v>1.3067701</v>
      </c>
      <c r="G1012" s="171">
        <v>2.0388633400000002</v>
      </c>
      <c r="H1012" s="55">
        <f t="shared" si="30"/>
        <v>-0.3590693037817827</v>
      </c>
      <c r="I1012" s="41">
        <f t="shared" si="31"/>
        <v>8.2426603181796421E-5</v>
      </c>
      <c r="J1012" s="138">
        <v>12.457846609970963</v>
      </c>
      <c r="K1012" s="173">
        <v>29.3565</v>
      </c>
    </row>
    <row r="1013" spans="1:11" x14ac:dyDescent="0.2">
      <c r="A1013" s="165" t="s">
        <v>1751</v>
      </c>
      <c r="B1013" s="165" t="s">
        <v>1752</v>
      </c>
      <c r="C1013" s="165" t="s">
        <v>1714</v>
      </c>
      <c r="D1013" s="165" t="s">
        <v>137</v>
      </c>
      <c r="E1013" s="165" t="s">
        <v>138</v>
      </c>
      <c r="F1013" s="171">
        <v>1.3034131899999999</v>
      </c>
      <c r="G1013" s="133">
        <v>1.5095465400000001</v>
      </c>
      <c r="H1013" s="55">
        <f t="shared" si="30"/>
        <v>-0.1365531598648162</v>
      </c>
      <c r="I1013" s="87">
        <f t="shared" si="31"/>
        <v>8.2214860742566275E-5</v>
      </c>
      <c r="J1013" s="138">
        <v>508.11028395843999</v>
      </c>
      <c r="K1013" s="138">
        <v>34.450150000000001</v>
      </c>
    </row>
    <row r="1014" spans="1:11" x14ac:dyDescent="0.2">
      <c r="A1014" s="165" t="s">
        <v>2066</v>
      </c>
      <c r="B1014" s="165" t="s">
        <v>2067</v>
      </c>
      <c r="C1014" s="165" t="s">
        <v>1315</v>
      </c>
      <c r="D1014" s="165" t="s">
        <v>137</v>
      </c>
      <c r="E1014" s="165" t="s">
        <v>138</v>
      </c>
      <c r="F1014" s="171">
        <v>1.30264033</v>
      </c>
      <c r="G1014" s="171">
        <v>2.0311520500000002</v>
      </c>
      <c r="H1014" s="55">
        <f t="shared" si="30"/>
        <v>-0.35866921927385997</v>
      </c>
      <c r="I1014" s="41">
        <f t="shared" si="31"/>
        <v>8.2166111368414639E-5</v>
      </c>
      <c r="J1014" s="138">
        <v>31.488467575599998</v>
      </c>
      <c r="K1014" s="173">
        <v>29.733250000000002</v>
      </c>
    </row>
    <row r="1015" spans="1:11" x14ac:dyDescent="0.2">
      <c r="A1015" s="165" t="s">
        <v>3261</v>
      </c>
      <c r="B1015" s="165" t="s">
        <v>3262</v>
      </c>
      <c r="C1015" s="165" t="s">
        <v>1795</v>
      </c>
      <c r="D1015" s="165" t="s">
        <v>136</v>
      </c>
      <c r="E1015" s="165" t="s">
        <v>138</v>
      </c>
      <c r="F1015" s="171">
        <v>1.2961662899999999</v>
      </c>
      <c r="G1015" s="171">
        <v>0.23859190999999999</v>
      </c>
      <c r="H1015" s="55">
        <f t="shared" si="30"/>
        <v>4.4325659658787258</v>
      </c>
      <c r="I1015" s="41">
        <f t="shared" si="31"/>
        <v>8.1757750994954087E-5</v>
      </c>
      <c r="J1015" s="138">
        <v>20.116383902958777</v>
      </c>
      <c r="K1015" s="173">
        <v>38.728149999999999</v>
      </c>
    </row>
    <row r="1016" spans="1:11" x14ac:dyDescent="0.2">
      <c r="A1016" s="165" t="s">
        <v>3332</v>
      </c>
      <c r="B1016" s="165" t="s">
        <v>3333</v>
      </c>
      <c r="C1016" s="165" t="s">
        <v>1343</v>
      </c>
      <c r="D1016" s="165" t="s">
        <v>396</v>
      </c>
      <c r="E1016" s="165" t="s">
        <v>451</v>
      </c>
      <c r="F1016" s="171">
        <v>1.2941508400000001</v>
      </c>
      <c r="G1016" s="133">
        <v>2.4844872900000001</v>
      </c>
      <c r="H1016" s="55">
        <f t="shared" si="30"/>
        <v>-0.47910748217190513</v>
      </c>
      <c r="I1016" s="87">
        <f t="shared" si="31"/>
        <v>8.1630623279541303E-5</v>
      </c>
      <c r="J1016" s="138">
        <v>55.579887079999999</v>
      </c>
      <c r="K1016" s="138">
        <v>16.080400000000001</v>
      </c>
    </row>
    <row r="1017" spans="1:11" x14ac:dyDescent="0.2">
      <c r="A1017" s="165" t="s">
        <v>2629</v>
      </c>
      <c r="B1017" s="165" t="s">
        <v>1841</v>
      </c>
      <c r="C1017" s="165" t="s">
        <v>1314</v>
      </c>
      <c r="D1017" s="165" t="s">
        <v>136</v>
      </c>
      <c r="E1017" s="165" t="s">
        <v>138</v>
      </c>
      <c r="F1017" s="171">
        <v>1.2859488400000001</v>
      </c>
      <c r="G1017" s="133">
        <v>0.36148771999999996</v>
      </c>
      <c r="H1017" s="55">
        <f t="shared" si="30"/>
        <v>2.5573790445772273</v>
      </c>
      <c r="I1017" s="87">
        <f t="shared" si="31"/>
        <v>8.1113269079826218E-5</v>
      </c>
      <c r="J1017" s="138">
        <v>34.660877934700004</v>
      </c>
      <c r="K1017" s="138">
        <v>27.40635</v>
      </c>
    </row>
    <row r="1018" spans="1:11" x14ac:dyDescent="0.2">
      <c r="A1018" s="165" t="s">
        <v>3194</v>
      </c>
      <c r="B1018" s="165" t="s">
        <v>1086</v>
      </c>
      <c r="C1018" s="165" t="s">
        <v>1314</v>
      </c>
      <c r="D1018" s="165" t="s">
        <v>136</v>
      </c>
      <c r="E1018" s="165" t="s">
        <v>451</v>
      </c>
      <c r="F1018" s="171">
        <v>1.2832203799999999</v>
      </c>
      <c r="G1018" s="133">
        <v>1.98348948</v>
      </c>
      <c r="H1018" s="55">
        <f t="shared" si="30"/>
        <v>-0.35304906179789775</v>
      </c>
      <c r="I1018" s="87">
        <f t="shared" si="31"/>
        <v>8.0941167124235549E-5</v>
      </c>
      <c r="J1018" s="138">
        <v>281.93316852737905</v>
      </c>
      <c r="K1018" s="138">
        <v>13.547000000000001</v>
      </c>
    </row>
    <row r="1019" spans="1:11" x14ac:dyDescent="0.2">
      <c r="A1019" s="165" t="s">
        <v>3496</v>
      </c>
      <c r="B1019" s="165" t="s">
        <v>266</v>
      </c>
      <c r="C1019" s="165" t="s">
        <v>1314</v>
      </c>
      <c r="D1019" s="165" t="s">
        <v>136</v>
      </c>
      <c r="E1019" s="165" t="s">
        <v>451</v>
      </c>
      <c r="F1019" s="171">
        <v>1.2815138000000001</v>
      </c>
      <c r="G1019" s="133">
        <v>1.6408268000000001</v>
      </c>
      <c r="H1019" s="55">
        <f t="shared" si="30"/>
        <v>-0.21898289325844744</v>
      </c>
      <c r="I1019" s="87">
        <f t="shared" si="31"/>
        <v>8.0833521875497478E-5</v>
      </c>
      <c r="J1019" s="138">
        <v>85.85395243832474</v>
      </c>
      <c r="K1019" s="138">
        <v>17.8933</v>
      </c>
    </row>
    <row r="1020" spans="1:11" x14ac:dyDescent="0.2">
      <c r="A1020" s="165" t="s">
        <v>2303</v>
      </c>
      <c r="B1020" s="165" t="s">
        <v>2304</v>
      </c>
      <c r="C1020" s="165" t="s">
        <v>411</v>
      </c>
      <c r="D1020" s="165" t="s">
        <v>137</v>
      </c>
      <c r="E1020" s="165" t="s">
        <v>138</v>
      </c>
      <c r="F1020" s="171">
        <v>1.2799619600000001</v>
      </c>
      <c r="G1020" s="171">
        <v>0.89133660999999997</v>
      </c>
      <c r="H1020" s="55">
        <f t="shared" si="30"/>
        <v>0.43600290354953564</v>
      </c>
      <c r="I1020" s="41">
        <f t="shared" si="31"/>
        <v>8.0735637098457017E-5</v>
      </c>
      <c r="J1020" s="138">
        <v>19.060452372756338</v>
      </c>
      <c r="K1020" s="173">
        <v>28.681999999999999</v>
      </c>
    </row>
    <row r="1021" spans="1:11" x14ac:dyDescent="0.2">
      <c r="A1021" s="165" t="s">
        <v>2411</v>
      </c>
      <c r="B1021" s="165" t="s">
        <v>1580</v>
      </c>
      <c r="C1021" s="165" t="s">
        <v>1313</v>
      </c>
      <c r="D1021" s="165" t="s">
        <v>136</v>
      </c>
      <c r="E1021" s="165" t="s">
        <v>451</v>
      </c>
      <c r="F1021" s="171">
        <v>1.2695368500000002</v>
      </c>
      <c r="G1021" s="133">
        <v>2.2255115999999999</v>
      </c>
      <c r="H1021" s="55">
        <f t="shared" si="30"/>
        <v>-0.42955280484720892</v>
      </c>
      <c r="I1021" s="87">
        <f t="shared" si="31"/>
        <v>8.0078056698433656E-5</v>
      </c>
      <c r="J1021" s="138">
        <v>110.87391987998878</v>
      </c>
      <c r="K1021" s="138">
        <v>17.712150000000001</v>
      </c>
    </row>
    <row r="1022" spans="1:11" x14ac:dyDescent="0.2">
      <c r="A1022" s="165" t="s">
        <v>1497</v>
      </c>
      <c r="B1022" s="165" t="s">
        <v>1329</v>
      </c>
      <c r="C1022" s="165" t="s">
        <v>1314</v>
      </c>
      <c r="D1022" s="165" t="s">
        <v>137</v>
      </c>
      <c r="E1022" s="165" t="s">
        <v>138</v>
      </c>
      <c r="F1022" s="171">
        <v>1.2679576399999999</v>
      </c>
      <c r="G1022" s="133">
        <v>2.0691417400000001</v>
      </c>
      <c r="H1022" s="55">
        <f t="shared" si="30"/>
        <v>-0.38720600165361319</v>
      </c>
      <c r="I1022" s="87">
        <f t="shared" si="31"/>
        <v>7.9978445515096398E-5</v>
      </c>
      <c r="J1022" s="138">
        <v>462.1838775068</v>
      </c>
      <c r="K1022" s="138">
        <v>10.9694</v>
      </c>
    </row>
    <row r="1023" spans="1:11" x14ac:dyDescent="0.2">
      <c r="A1023" s="165" t="s">
        <v>3096</v>
      </c>
      <c r="B1023" s="165" t="s">
        <v>1518</v>
      </c>
      <c r="C1023" s="165" t="s">
        <v>1313</v>
      </c>
      <c r="D1023" s="165" t="s">
        <v>137</v>
      </c>
      <c r="E1023" s="165" t="s">
        <v>138</v>
      </c>
      <c r="F1023" s="171">
        <v>1.25973892</v>
      </c>
      <c r="G1023" s="133">
        <v>0.70916351</v>
      </c>
      <c r="H1023" s="55">
        <f t="shared" si="30"/>
        <v>0.77637301163451</v>
      </c>
      <c r="I1023" s="87">
        <f t="shared" si="31"/>
        <v>7.9460036674779128E-5</v>
      </c>
      <c r="J1023" s="138">
        <v>142.09640420986628</v>
      </c>
      <c r="K1023" s="138">
        <v>22.911750000000001</v>
      </c>
    </row>
    <row r="1024" spans="1:11" x14ac:dyDescent="0.2">
      <c r="A1024" s="165" t="s">
        <v>3495</v>
      </c>
      <c r="B1024" s="165" t="s">
        <v>402</v>
      </c>
      <c r="C1024" s="165" t="s">
        <v>1314</v>
      </c>
      <c r="D1024" s="165" t="s">
        <v>137</v>
      </c>
      <c r="E1024" s="165" t="s">
        <v>138</v>
      </c>
      <c r="F1024" s="171">
        <v>1.2555953700000002</v>
      </c>
      <c r="G1024" s="133">
        <v>1.60399943</v>
      </c>
      <c r="H1024" s="55">
        <f t="shared" si="30"/>
        <v>-0.21720959090365743</v>
      </c>
      <c r="I1024" s="87">
        <f t="shared" si="31"/>
        <v>7.919867566597282E-5</v>
      </c>
      <c r="J1024" s="138">
        <v>71.832606139999996</v>
      </c>
      <c r="K1024" s="138">
        <v>21.74905</v>
      </c>
    </row>
    <row r="1025" spans="1:11" x14ac:dyDescent="0.2">
      <c r="A1025" s="165" t="s">
        <v>2639</v>
      </c>
      <c r="B1025" s="165" t="s">
        <v>2010</v>
      </c>
      <c r="C1025" s="165" t="s">
        <v>1510</v>
      </c>
      <c r="D1025" s="165" t="s">
        <v>137</v>
      </c>
      <c r="E1025" s="165" t="s">
        <v>451</v>
      </c>
      <c r="F1025" s="171">
        <v>1.25527221</v>
      </c>
      <c r="G1025" s="133">
        <v>1.4815119099999998</v>
      </c>
      <c r="H1025" s="55">
        <f t="shared" si="30"/>
        <v>-0.15270866097863489</v>
      </c>
      <c r="I1025" s="87">
        <f t="shared" si="31"/>
        <v>7.9178291834812128E-5</v>
      </c>
      <c r="J1025" s="138">
        <v>105.60351324883207</v>
      </c>
      <c r="K1025" s="138">
        <v>11.47025</v>
      </c>
    </row>
    <row r="1026" spans="1:11" x14ac:dyDescent="0.2">
      <c r="A1026" s="165" t="s">
        <v>1501</v>
      </c>
      <c r="B1026" s="165" t="s">
        <v>1835</v>
      </c>
      <c r="C1026" s="165" t="s">
        <v>1314</v>
      </c>
      <c r="D1026" s="165" t="s">
        <v>137</v>
      </c>
      <c r="E1026" s="165" t="s">
        <v>451</v>
      </c>
      <c r="F1026" s="171">
        <v>1.2503464099999999</v>
      </c>
      <c r="G1026" s="133">
        <v>0.776922</v>
      </c>
      <c r="H1026" s="55">
        <f t="shared" si="30"/>
        <v>0.60935899614118272</v>
      </c>
      <c r="I1026" s="87">
        <f t="shared" si="31"/>
        <v>7.8867589162664282E-5</v>
      </c>
      <c r="J1026" s="138">
        <v>123.352693753</v>
      </c>
      <c r="K1026" s="138">
        <v>7.8281499999999999</v>
      </c>
    </row>
    <row r="1027" spans="1:11" x14ac:dyDescent="0.2">
      <c r="A1027" s="165" t="s">
        <v>3383</v>
      </c>
      <c r="B1027" s="165" t="s">
        <v>3384</v>
      </c>
      <c r="C1027" s="165" t="s">
        <v>1512</v>
      </c>
      <c r="D1027" s="165" t="s">
        <v>137</v>
      </c>
      <c r="E1027" s="165" t="s">
        <v>451</v>
      </c>
      <c r="F1027" s="171">
        <v>1.2492310200000001</v>
      </c>
      <c r="G1027" s="133">
        <v>1.1280877600000001</v>
      </c>
      <c r="H1027" s="55">
        <f t="shared" si="30"/>
        <v>0.10738815214163822</v>
      </c>
      <c r="I1027" s="87">
        <f t="shared" si="31"/>
        <v>7.8797234163783508E-5</v>
      </c>
      <c r="J1027" s="138">
        <v>57.734301330000001</v>
      </c>
      <c r="K1027" s="138">
        <v>71.247500000000002</v>
      </c>
    </row>
    <row r="1028" spans="1:11" x14ac:dyDescent="0.2">
      <c r="A1028" s="165" t="s">
        <v>3840</v>
      </c>
      <c r="B1028" s="165" t="s">
        <v>3382</v>
      </c>
      <c r="C1028" s="165" t="s">
        <v>1314</v>
      </c>
      <c r="D1028" s="165" t="s">
        <v>137</v>
      </c>
      <c r="E1028" s="165" t="s">
        <v>451</v>
      </c>
      <c r="F1028" s="171">
        <v>1.24883447</v>
      </c>
      <c r="G1028" s="133">
        <v>0.50546557000000003</v>
      </c>
      <c r="H1028" s="55">
        <f t="shared" si="30"/>
        <v>1.4706617900799848</v>
      </c>
      <c r="I1028" s="87">
        <f t="shared" si="31"/>
        <v>7.8772221141606353E-5</v>
      </c>
      <c r="J1028" s="138">
        <v>50.548940089150605</v>
      </c>
      <c r="K1028" s="138">
        <v>31.530249999999999</v>
      </c>
    </row>
    <row r="1029" spans="1:11" x14ac:dyDescent="0.2">
      <c r="A1029" s="165" t="s">
        <v>1011</v>
      </c>
      <c r="B1029" s="165" t="s">
        <v>2903</v>
      </c>
      <c r="C1029" s="165" t="s">
        <v>1512</v>
      </c>
      <c r="D1029" s="165" t="s">
        <v>137</v>
      </c>
      <c r="E1029" s="165" t="s">
        <v>138</v>
      </c>
      <c r="F1029" s="171">
        <v>1.2456327</v>
      </c>
      <c r="G1029" s="133">
        <v>1.0569304499999999</v>
      </c>
      <c r="H1029" s="55">
        <f t="shared" si="30"/>
        <v>0.17853800124691288</v>
      </c>
      <c r="I1029" s="87">
        <f t="shared" si="31"/>
        <v>7.8570264404710259E-5</v>
      </c>
      <c r="J1029" s="138">
        <v>47.006928420000001</v>
      </c>
      <c r="K1029" s="138">
        <v>64.157899999999998</v>
      </c>
    </row>
    <row r="1030" spans="1:11" x14ac:dyDescent="0.2">
      <c r="A1030" s="165" t="s">
        <v>3463</v>
      </c>
      <c r="B1030" s="165" t="s">
        <v>3464</v>
      </c>
      <c r="C1030" s="165" t="s">
        <v>411</v>
      </c>
      <c r="D1030" s="165" t="s">
        <v>137</v>
      </c>
      <c r="E1030" s="165" t="s">
        <v>451</v>
      </c>
      <c r="F1030" s="171">
        <v>1.24529706</v>
      </c>
      <c r="G1030" s="133">
        <v>1.25269096</v>
      </c>
      <c r="H1030" s="55">
        <f t="shared" si="30"/>
        <v>-5.9024134731522349E-3</v>
      </c>
      <c r="I1030" s="87">
        <f t="shared" si="31"/>
        <v>7.8549093377693391E-5</v>
      </c>
      <c r="J1030" s="138">
        <v>6.3274403899999996</v>
      </c>
      <c r="K1030" s="138">
        <v>28.03295</v>
      </c>
    </row>
    <row r="1031" spans="1:11" x14ac:dyDescent="0.2">
      <c r="A1031" s="165" t="s">
        <v>2842</v>
      </c>
      <c r="B1031" s="165" t="s">
        <v>61</v>
      </c>
      <c r="C1031" s="165" t="s">
        <v>1509</v>
      </c>
      <c r="D1031" s="165" t="s">
        <v>136</v>
      </c>
      <c r="E1031" s="165" t="s">
        <v>451</v>
      </c>
      <c r="F1031" s="171">
        <v>1.2429864799999999</v>
      </c>
      <c r="G1031" s="133">
        <v>1.40538034</v>
      </c>
      <c r="H1031" s="55">
        <f t="shared" ref="H1031:H1094" si="32">IF(ISERROR(F1031/G1031-1),"",IF((F1031/G1031-1)&gt;10000%,"",F1031/G1031-1))</f>
        <v>-0.11555153816937569</v>
      </c>
      <c r="I1031" s="87">
        <f t="shared" ref="I1031:I1094" si="33">F1031/$F$1639</f>
        <v>7.8403349867966766E-5</v>
      </c>
      <c r="J1031" s="138">
        <v>88.111379409199998</v>
      </c>
      <c r="K1031" s="138">
        <v>17.9115</v>
      </c>
    </row>
    <row r="1032" spans="1:11" x14ac:dyDescent="0.2">
      <c r="A1032" s="165" t="s">
        <v>3443</v>
      </c>
      <c r="B1032" s="165" t="s">
        <v>3444</v>
      </c>
      <c r="C1032" s="165" t="s">
        <v>1313</v>
      </c>
      <c r="D1032" s="165" t="s">
        <v>137</v>
      </c>
      <c r="E1032" s="165" t="s">
        <v>451</v>
      </c>
      <c r="F1032" s="171">
        <v>1.2391541399999999</v>
      </c>
      <c r="G1032" s="171">
        <v>1.79275893</v>
      </c>
      <c r="H1032" s="55">
        <f t="shared" si="32"/>
        <v>-0.30880046432121244</v>
      </c>
      <c r="I1032" s="41">
        <f t="shared" si="33"/>
        <v>7.8161618925058204E-5</v>
      </c>
      <c r="J1032" s="138">
        <v>54.153784786446842</v>
      </c>
      <c r="K1032" s="173">
        <v>31.201049999999999</v>
      </c>
    </row>
    <row r="1033" spans="1:11" x14ac:dyDescent="0.2">
      <c r="A1033" s="165" t="s">
        <v>1445</v>
      </c>
      <c r="B1033" s="165" t="s">
        <v>596</v>
      </c>
      <c r="C1033" s="165" t="s">
        <v>1314</v>
      </c>
      <c r="D1033" s="165" t="s">
        <v>137</v>
      </c>
      <c r="E1033" s="165" t="s">
        <v>138</v>
      </c>
      <c r="F1033" s="171">
        <v>1.23839692</v>
      </c>
      <c r="G1033" s="133">
        <v>1.7651324399999999</v>
      </c>
      <c r="H1033" s="55">
        <f t="shared" si="32"/>
        <v>-0.29841133054016045</v>
      </c>
      <c r="I1033" s="87">
        <f t="shared" si="33"/>
        <v>7.8113856068790443E-5</v>
      </c>
      <c r="J1033" s="138">
        <v>172.05543979699999</v>
      </c>
      <c r="K1033" s="138">
        <v>17.874549999999999</v>
      </c>
    </row>
    <row r="1034" spans="1:11" x14ac:dyDescent="0.2">
      <c r="A1034" s="165" t="s">
        <v>1696</v>
      </c>
      <c r="B1034" s="165" t="s">
        <v>181</v>
      </c>
      <c r="C1034" s="165" t="s">
        <v>1714</v>
      </c>
      <c r="D1034" s="165" t="s">
        <v>136</v>
      </c>
      <c r="E1034" s="165" t="s">
        <v>451</v>
      </c>
      <c r="F1034" s="171">
        <v>1.22589774</v>
      </c>
      <c r="G1034" s="133">
        <v>1.0925900100000001</v>
      </c>
      <c r="H1034" s="55">
        <f t="shared" si="32"/>
        <v>0.12201075314609544</v>
      </c>
      <c r="I1034" s="87">
        <f t="shared" si="33"/>
        <v>7.7325450403587469E-5</v>
      </c>
      <c r="J1034" s="138">
        <v>52.506309687312978</v>
      </c>
      <c r="K1034" s="138">
        <v>47.478349999999999</v>
      </c>
    </row>
    <row r="1035" spans="1:11" x14ac:dyDescent="0.2">
      <c r="A1035" s="165" t="s">
        <v>1300</v>
      </c>
      <c r="B1035" s="165" t="s">
        <v>726</v>
      </c>
      <c r="C1035" s="165" t="s">
        <v>1315</v>
      </c>
      <c r="D1035" s="165" t="s">
        <v>137</v>
      </c>
      <c r="E1035" s="165" t="s">
        <v>451</v>
      </c>
      <c r="F1035" s="171">
        <v>1.2244926200000001</v>
      </c>
      <c r="G1035" s="133">
        <v>0.86375268000000005</v>
      </c>
      <c r="H1035" s="55">
        <f t="shared" si="32"/>
        <v>0.41764262890622827</v>
      </c>
      <c r="I1035" s="87">
        <f t="shared" si="33"/>
        <v>7.7236820223984494E-5</v>
      </c>
      <c r="J1035" s="138">
        <v>571.95512499000006</v>
      </c>
      <c r="K1035" s="138">
        <v>22.624549999999999</v>
      </c>
    </row>
    <row r="1036" spans="1:11" x14ac:dyDescent="0.2">
      <c r="A1036" s="165" t="s">
        <v>3609</v>
      </c>
      <c r="B1036" s="165" t="s">
        <v>3610</v>
      </c>
      <c r="C1036" s="165" t="s">
        <v>1313</v>
      </c>
      <c r="D1036" s="165" t="s">
        <v>137</v>
      </c>
      <c r="E1036" s="165" t="s">
        <v>451</v>
      </c>
      <c r="F1036" s="171">
        <v>1.22390204</v>
      </c>
      <c r="G1036" s="133">
        <v>0.35728368999999999</v>
      </c>
      <c r="H1036" s="55">
        <f t="shared" si="32"/>
        <v>2.4255748981992435</v>
      </c>
      <c r="I1036" s="87">
        <f t="shared" si="33"/>
        <v>7.7199568450847731E-5</v>
      </c>
      <c r="J1036" s="138">
        <v>6.7819015849876338</v>
      </c>
      <c r="K1036" s="138">
        <v>38.121699999999997</v>
      </c>
    </row>
    <row r="1037" spans="1:11" x14ac:dyDescent="0.2">
      <c r="A1037" s="165" t="s">
        <v>3569</v>
      </c>
      <c r="B1037" s="165" t="s">
        <v>1815</v>
      </c>
      <c r="C1037" s="165" t="s">
        <v>1314</v>
      </c>
      <c r="D1037" s="165" t="s">
        <v>396</v>
      </c>
      <c r="E1037" s="165" t="s">
        <v>451</v>
      </c>
      <c r="F1037" s="171">
        <v>1.21847774</v>
      </c>
      <c r="G1037" s="133">
        <v>1.2795686399999999</v>
      </c>
      <c r="H1037" s="55">
        <f t="shared" si="32"/>
        <v>-4.7743355135680732E-2</v>
      </c>
      <c r="I1037" s="87">
        <f t="shared" si="33"/>
        <v>7.6857422098066148E-5</v>
      </c>
      <c r="J1037" s="138">
        <v>62.259324400000004</v>
      </c>
      <c r="K1037" s="138">
        <v>18.876799999999999</v>
      </c>
    </row>
    <row r="1038" spans="1:11" x14ac:dyDescent="0.2">
      <c r="A1038" s="165" t="s">
        <v>2838</v>
      </c>
      <c r="B1038" s="165" t="s">
        <v>1252</v>
      </c>
      <c r="C1038" s="165" t="s">
        <v>1509</v>
      </c>
      <c r="D1038" s="165" t="s">
        <v>137</v>
      </c>
      <c r="E1038" s="165" t="s">
        <v>138</v>
      </c>
      <c r="F1038" s="171">
        <v>1.21593643</v>
      </c>
      <c r="G1038" s="133">
        <v>0.50767945000000003</v>
      </c>
      <c r="H1038" s="55">
        <f t="shared" si="32"/>
        <v>1.3950869589068455</v>
      </c>
      <c r="I1038" s="87">
        <f t="shared" si="33"/>
        <v>7.6697124926488738E-5</v>
      </c>
      <c r="J1038" s="138">
        <v>11.768148440300001</v>
      </c>
      <c r="K1038" s="138">
        <v>82.100149999999999</v>
      </c>
    </row>
    <row r="1039" spans="1:11" x14ac:dyDescent="0.2">
      <c r="A1039" s="165" t="s">
        <v>2788</v>
      </c>
      <c r="B1039" s="165" t="s">
        <v>1332</v>
      </c>
      <c r="C1039" s="165" t="s">
        <v>1509</v>
      </c>
      <c r="D1039" s="165" t="s">
        <v>137</v>
      </c>
      <c r="E1039" s="165" t="s">
        <v>138</v>
      </c>
      <c r="F1039" s="171">
        <v>1.2095630500000001</v>
      </c>
      <c r="G1039" s="133">
        <v>1.79915721</v>
      </c>
      <c r="H1039" s="55">
        <f t="shared" si="32"/>
        <v>-0.32770574840427635</v>
      </c>
      <c r="I1039" s="87">
        <f t="shared" si="33"/>
        <v>7.6295113842682338E-5</v>
      </c>
      <c r="J1039" s="138">
        <v>76.20493053557</v>
      </c>
      <c r="K1039" s="138">
        <v>25.916250000000002</v>
      </c>
    </row>
    <row r="1040" spans="1:11" x14ac:dyDescent="0.2">
      <c r="A1040" s="165" t="s">
        <v>1654</v>
      </c>
      <c r="B1040" s="165" t="s">
        <v>763</v>
      </c>
      <c r="C1040" s="165" t="s">
        <v>1714</v>
      </c>
      <c r="D1040" s="165" t="s">
        <v>136</v>
      </c>
      <c r="E1040" s="165" t="s">
        <v>451</v>
      </c>
      <c r="F1040" s="171">
        <v>1.20501967</v>
      </c>
      <c r="G1040" s="133">
        <v>2.5865039700000003</v>
      </c>
      <c r="H1040" s="55">
        <f t="shared" si="32"/>
        <v>-0.53411257667623069</v>
      </c>
      <c r="I1040" s="87">
        <f t="shared" si="33"/>
        <v>7.6008532920480255E-5</v>
      </c>
      <c r="J1040" s="138">
        <v>13.100340220400001</v>
      </c>
      <c r="K1040" s="138">
        <v>17.8063</v>
      </c>
    </row>
    <row r="1041" spans="1:11" x14ac:dyDescent="0.2">
      <c r="A1041" s="165" t="s">
        <v>2591</v>
      </c>
      <c r="B1041" s="165" t="s">
        <v>2000</v>
      </c>
      <c r="C1041" s="165" t="s">
        <v>1314</v>
      </c>
      <c r="D1041" s="165" t="s">
        <v>137</v>
      </c>
      <c r="E1041" s="165" t="s">
        <v>451</v>
      </c>
      <c r="F1041" s="171">
        <v>1.2014136399999999</v>
      </c>
      <c r="G1041" s="133">
        <v>0.483263</v>
      </c>
      <c r="H1041" s="55">
        <f t="shared" si="32"/>
        <v>1.4860451555364262</v>
      </c>
      <c r="I1041" s="87">
        <f t="shared" si="33"/>
        <v>7.5781076840890081E-5</v>
      </c>
      <c r="J1041" s="138">
        <v>47.019765446693654</v>
      </c>
      <c r="K1041" s="138">
        <v>43.536900000000003</v>
      </c>
    </row>
    <row r="1042" spans="1:11" x14ac:dyDescent="0.2">
      <c r="A1042" s="165" t="s">
        <v>3545</v>
      </c>
      <c r="B1042" s="165" t="s">
        <v>3546</v>
      </c>
      <c r="C1042" s="165" t="s">
        <v>1509</v>
      </c>
      <c r="D1042" s="165" t="s">
        <v>396</v>
      </c>
      <c r="E1042" s="165" t="s">
        <v>451</v>
      </c>
      <c r="F1042" s="171">
        <v>1.20073477</v>
      </c>
      <c r="G1042" s="171">
        <v>3.7908407799999999</v>
      </c>
      <c r="H1042" s="55">
        <f t="shared" si="32"/>
        <v>-0.68325370552756381</v>
      </c>
      <c r="I1042" s="41">
        <f t="shared" si="33"/>
        <v>7.5738256035530341E-5</v>
      </c>
      <c r="J1042" s="138">
        <v>12.530246633400001</v>
      </c>
      <c r="K1042" s="173">
        <v>33.882599999999996</v>
      </c>
    </row>
    <row r="1043" spans="1:11" x14ac:dyDescent="0.2">
      <c r="A1043" s="165" t="s">
        <v>2442</v>
      </c>
      <c r="B1043" s="165" t="s">
        <v>1044</v>
      </c>
      <c r="C1043" s="165" t="s">
        <v>3126</v>
      </c>
      <c r="D1043" s="165" t="s">
        <v>136</v>
      </c>
      <c r="E1043" s="165" t="s">
        <v>451</v>
      </c>
      <c r="F1043" s="171">
        <v>1.1996558100000001</v>
      </c>
      <c r="G1043" s="133">
        <v>0.36524227000000004</v>
      </c>
      <c r="H1043" s="55">
        <f t="shared" si="32"/>
        <v>2.2845481165145536</v>
      </c>
      <c r="I1043" s="87">
        <f t="shared" si="33"/>
        <v>7.5670198916861172E-5</v>
      </c>
      <c r="J1043" s="138">
        <v>61.464294590000002</v>
      </c>
      <c r="K1043" s="138">
        <v>28.249549999999999</v>
      </c>
    </row>
    <row r="1044" spans="1:11" x14ac:dyDescent="0.2">
      <c r="A1044" s="165" t="s">
        <v>3457</v>
      </c>
      <c r="B1044" s="165" t="s">
        <v>3458</v>
      </c>
      <c r="C1044" s="165" t="s">
        <v>1513</v>
      </c>
      <c r="D1044" s="165" t="s">
        <v>396</v>
      </c>
      <c r="E1044" s="165" t="s">
        <v>451</v>
      </c>
      <c r="F1044" s="171">
        <v>1.1962916299999999</v>
      </c>
      <c r="G1044" s="133">
        <v>0.40749460999999998</v>
      </c>
      <c r="H1044" s="55">
        <f t="shared" si="32"/>
        <v>1.9357238123959482</v>
      </c>
      <c r="I1044" s="87">
        <f t="shared" si="33"/>
        <v>7.5457997910814169E-5</v>
      </c>
      <c r="J1044" s="138">
        <v>28.800932661257274</v>
      </c>
      <c r="K1044" s="138">
        <v>34.245736842105302</v>
      </c>
    </row>
    <row r="1045" spans="1:11" x14ac:dyDescent="0.2">
      <c r="A1045" s="165" t="s">
        <v>3079</v>
      </c>
      <c r="B1045" s="165" t="s">
        <v>269</v>
      </c>
      <c r="C1045" s="165" t="s">
        <v>1313</v>
      </c>
      <c r="D1045" s="165" t="s">
        <v>136</v>
      </c>
      <c r="E1045" s="165" t="s">
        <v>451</v>
      </c>
      <c r="F1045" s="171">
        <v>1.19601315</v>
      </c>
      <c r="G1045" s="133">
        <v>0.46053112000000002</v>
      </c>
      <c r="H1045" s="55">
        <f t="shared" si="32"/>
        <v>1.597030033496976</v>
      </c>
      <c r="I1045" s="87">
        <f t="shared" si="33"/>
        <v>7.544043234174118E-5</v>
      </c>
      <c r="J1045" s="138">
        <v>24.039523379991763</v>
      </c>
      <c r="K1045" s="138">
        <v>33.3491</v>
      </c>
    </row>
    <row r="1046" spans="1:11" x14ac:dyDescent="0.2">
      <c r="A1046" s="165" t="s">
        <v>587</v>
      </c>
      <c r="B1046" s="165" t="s">
        <v>2907</v>
      </c>
      <c r="C1046" s="165" t="s">
        <v>1512</v>
      </c>
      <c r="D1046" s="165" t="s">
        <v>137</v>
      </c>
      <c r="E1046" s="165" t="s">
        <v>138</v>
      </c>
      <c r="F1046" s="171">
        <v>1.19405104</v>
      </c>
      <c r="G1046" s="133">
        <v>0.88211881999999997</v>
      </c>
      <c r="H1046" s="55">
        <f t="shared" si="32"/>
        <v>0.35361701046124372</v>
      </c>
      <c r="I1046" s="87">
        <f t="shared" si="33"/>
        <v>7.5316669131694492E-5</v>
      </c>
      <c r="J1046" s="138">
        <v>34.01573321</v>
      </c>
      <c r="K1046" s="138">
        <v>76.799099999999996</v>
      </c>
    </row>
    <row r="1047" spans="1:11" x14ac:dyDescent="0.2">
      <c r="A1047" s="165" t="s">
        <v>1443</v>
      </c>
      <c r="B1047" s="165" t="s">
        <v>295</v>
      </c>
      <c r="C1047" s="165" t="s">
        <v>1314</v>
      </c>
      <c r="D1047" s="165" t="s">
        <v>136</v>
      </c>
      <c r="E1047" s="165" t="s">
        <v>138</v>
      </c>
      <c r="F1047" s="171">
        <v>1.19284875</v>
      </c>
      <c r="G1047" s="133">
        <v>1.4456501499999999</v>
      </c>
      <c r="H1047" s="55">
        <f t="shared" si="32"/>
        <v>-0.17487038617192396</v>
      </c>
      <c r="I1047" s="87">
        <f t="shared" si="33"/>
        <v>7.5240832777052278E-5</v>
      </c>
      <c r="J1047" s="138">
        <v>247.58917169000003</v>
      </c>
      <c r="K1047" s="138">
        <v>8.6000999999999994</v>
      </c>
    </row>
    <row r="1048" spans="1:11" x14ac:dyDescent="0.2">
      <c r="A1048" s="165" t="s">
        <v>3484</v>
      </c>
      <c r="B1048" s="165" t="s">
        <v>845</v>
      </c>
      <c r="C1048" s="165" t="s">
        <v>1314</v>
      </c>
      <c r="D1048" s="165" t="s">
        <v>137</v>
      </c>
      <c r="E1048" s="165" t="s">
        <v>138</v>
      </c>
      <c r="F1048" s="171">
        <v>1.1904039499999999</v>
      </c>
      <c r="G1048" s="133">
        <v>0.29166924</v>
      </c>
      <c r="H1048" s="55">
        <f t="shared" si="32"/>
        <v>3.0813489622697272</v>
      </c>
      <c r="I1048" s="87">
        <f t="shared" si="33"/>
        <v>7.5086623127276184E-5</v>
      </c>
      <c r="J1048" s="138">
        <v>32.423860859999998</v>
      </c>
      <c r="K1048" s="138">
        <v>17.382950000000001</v>
      </c>
    </row>
    <row r="1049" spans="1:11" x14ac:dyDescent="0.2">
      <c r="A1049" s="165" t="s">
        <v>2589</v>
      </c>
      <c r="B1049" s="165" t="s">
        <v>1834</v>
      </c>
      <c r="C1049" s="165" t="s">
        <v>1314</v>
      </c>
      <c r="D1049" s="165" t="s">
        <v>136</v>
      </c>
      <c r="E1049" s="165" t="s">
        <v>138</v>
      </c>
      <c r="F1049" s="171">
        <v>1.1890737199999999</v>
      </c>
      <c r="G1049" s="133">
        <v>0.87899824000000004</v>
      </c>
      <c r="H1049" s="55">
        <f t="shared" si="32"/>
        <v>0.35276006923517822</v>
      </c>
      <c r="I1049" s="87">
        <f t="shared" si="33"/>
        <v>7.5002716753576234E-5</v>
      </c>
      <c r="J1049" s="138">
        <v>118.965136923</v>
      </c>
      <c r="K1049" s="138">
        <v>25.793600000000001</v>
      </c>
    </row>
    <row r="1050" spans="1:11" x14ac:dyDescent="0.2">
      <c r="A1050" s="165" t="s">
        <v>2780</v>
      </c>
      <c r="B1050" s="165" t="s">
        <v>653</v>
      </c>
      <c r="C1050" s="165" t="s">
        <v>1509</v>
      </c>
      <c r="D1050" s="165" t="s">
        <v>137</v>
      </c>
      <c r="E1050" s="165" t="s">
        <v>451</v>
      </c>
      <c r="F1050" s="171">
        <v>1.1880071699999999</v>
      </c>
      <c r="G1050" s="133">
        <v>0.95349321999999992</v>
      </c>
      <c r="H1050" s="55">
        <f t="shared" si="32"/>
        <v>0.24595240436004362</v>
      </c>
      <c r="I1050" s="87">
        <f t="shared" si="33"/>
        <v>7.493544241540188E-5</v>
      </c>
      <c r="J1050" s="138">
        <v>30.712961153664001</v>
      </c>
      <c r="K1050" s="138">
        <v>26.49765</v>
      </c>
    </row>
    <row r="1051" spans="1:11" x14ac:dyDescent="0.2">
      <c r="A1051" s="165" t="s">
        <v>1247</v>
      </c>
      <c r="B1051" s="165" t="s">
        <v>1253</v>
      </c>
      <c r="C1051" s="165" t="s">
        <v>1510</v>
      </c>
      <c r="D1051" s="165" t="s">
        <v>136</v>
      </c>
      <c r="E1051" s="165" t="s">
        <v>451</v>
      </c>
      <c r="F1051" s="171">
        <v>1.1873600399999999</v>
      </c>
      <c r="G1051" s="133">
        <v>0.52019411999999998</v>
      </c>
      <c r="H1051" s="55">
        <f t="shared" si="32"/>
        <v>1.2825326053281803</v>
      </c>
      <c r="I1051" s="87">
        <f t="shared" si="33"/>
        <v>7.4894623661041774E-5</v>
      </c>
      <c r="J1051" s="138">
        <v>6.4523965588066554</v>
      </c>
      <c r="K1051" s="138">
        <v>43.708849999999998</v>
      </c>
    </row>
    <row r="1052" spans="1:11" x14ac:dyDescent="0.2">
      <c r="A1052" s="165" t="s">
        <v>1310</v>
      </c>
      <c r="B1052" s="165" t="s">
        <v>816</v>
      </c>
      <c r="C1052" s="165" t="s">
        <v>1510</v>
      </c>
      <c r="D1052" s="165" t="s">
        <v>137</v>
      </c>
      <c r="E1052" s="165" t="s">
        <v>138</v>
      </c>
      <c r="F1052" s="171">
        <v>1.1746948100000001</v>
      </c>
      <c r="G1052" s="133">
        <v>0.32461620000000002</v>
      </c>
      <c r="H1052" s="55">
        <f t="shared" si="32"/>
        <v>2.6187189980044128</v>
      </c>
      <c r="I1052" s="87">
        <f t="shared" si="33"/>
        <v>7.4095744127896523E-5</v>
      </c>
      <c r="J1052" s="138">
        <v>431.56528247569878</v>
      </c>
      <c r="K1052" s="138">
        <v>43.011749999999999</v>
      </c>
    </row>
    <row r="1053" spans="1:11" x14ac:dyDescent="0.2">
      <c r="A1053" s="165" t="s">
        <v>3271</v>
      </c>
      <c r="B1053" s="165" t="s">
        <v>3272</v>
      </c>
      <c r="C1053" s="165" t="s">
        <v>1314</v>
      </c>
      <c r="D1053" s="165" t="s">
        <v>136</v>
      </c>
      <c r="E1053" s="165" t="s">
        <v>138</v>
      </c>
      <c r="F1053" s="171">
        <v>1.1585308000000001</v>
      </c>
      <c r="G1053" s="171">
        <v>1.64185106</v>
      </c>
      <c r="H1053" s="55">
        <f t="shared" si="32"/>
        <v>-0.29437521573972725</v>
      </c>
      <c r="I1053" s="41">
        <f t="shared" si="33"/>
        <v>7.30761734795502E-5</v>
      </c>
      <c r="J1053" s="138">
        <v>77.844714750000009</v>
      </c>
      <c r="K1053" s="173">
        <v>18.5794</v>
      </c>
    </row>
    <row r="1054" spans="1:11" x14ac:dyDescent="0.2">
      <c r="A1054" s="165" t="s">
        <v>646</v>
      </c>
      <c r="B1054" s="165" t="s">
        <v>423</v>
      </c>
      <c r="C1054" s="165" t="s">
        <v>411</v>
      </c>
      <c r="D1054" s="165" t="s">
        <v>137</v>
      </c>
      <c r="E1054" s="165" t="s">
        <v>138</v>
      </c>
      <c r="F1054" s="171">
        <v>1.1520596999999999</v>
      </c>
      <c r="G1054" s="133">
        <v>1.4767389099999999</v>
      </c>
      <c r="H1054" s="55">
        <f t="shared" si="32"/>
        <v>-0.21986229779778743</v>
      </c>
      <c r="I1054" s="87">
        <f t="shared" si="33"/>
        <v>7.2667998551267295E-5</v>
      </c>
      <c r="J1054" s="138">
        <v>75.069859019999996</v>
      </c>
      <c r="K1054" s="138">
        <v>25.719249999999999</v>
      </c>
    </row>
    <row r="1055" spans="1:11" x14ac:dyDescent="0.2">
      <c r="A1055" s="165" t="s">
        <v>2636</v>
      </c>
      <c r="B1055" s="165" t="s">
        <v>1244</v>
      </c>
      <c r="C1055" s="165" t="s">
        <v>1510</v>
      </c>
      <c r="D1055" s="165" t="s">
        <v>136</v>
      </c>
      <c r="E1055" s="165" t="s">
        <v>451</v>
      </c>
      <c r="F1055" s="171">
        <v>1.1498659899999999</v>
      </c>
      <c r="G1055" s="133">
        <v>0.57837596999999996</v>
      </c>
      <c r="H1055" s="55">
        <f t="shared" si="32"/>
        <v>0.98809433593861096</v>
      </c>
      <c r="I1055" s="87">
        <f t="shared" si="33"/>
        <v>7.2529626802735606E-5</v>
      </c>
      <c r="J1055" s="138">
        <v>196.00654292648142</v>
      </c>
      <c r="K1055" s="138">
        <v>44.587899999999998</v>
      </c>
    </row>
    <row r="1056" spans="1:11" x14ac:dyDescent="0.2">
      <c r="A1056" s="165" t="s">
        <v>3115</v>
      </c>
      <c r="B1056" s="165" t="s">
        <v>2372</v>
      </c>
      <c r="C1056" s="165" t="s">
        <v>1313</v>
      </c>
      <c r="D1056" s="165" t="s">
        <v>137</v>
      </c>
      <c r="E1056" s="165" t="s">
        <v>451</v>
      </c>
      <c r="F1056" s="171">
        <v>1.1492189099999999</v>
      </c>
      <c r="G1056" s="133">
        <v>1.6562001899999998</v>
      </c>
      <c r="H1056" s="55">
        <f t="shared" si="32"/>
        <v>-0.30611111087965759</v>
      </c>
      <c r="I1056" s="87">
        <f t="shared" si="33"/>
        <v>7.2488811202205047E-5</v>
      </c>
      <c r="J1056" s="138">
        <v>66.910924671564104</v>
      </c>
      <c r="K1056" s="138">
        <v>30.796849999999999</v>
      </c>
    </row>
    <row r="1057" spans="1:11" x14ac:dyDescent="0.2">
      <c r="A1057" s="165" t="s">
        <v>3502</v>
      </c>
      <c r="B1057" s="165" t="s">
        <v>595</v>
      </c>
      <c r="C1057" s="165" t="s">
        <v>1314</v>
      </c>
      <c r="D1057" s="165" t="s">
        <v>136</v>
      </c>
      <c r="E1057" s="165" t="s">
        <v>451</v>
      </c>
      <c r="F1057" s="171">
        <v>1.14512444</v>
      </c>
      <c r="G1057" s="133">
        <v>2.7310957200000003</v>
      </c>
      <c r="H1057" s="55">
        <f t="shared" si="32"/>
        <v>-0.58070878599597386</v>
      </c>
      <c r="I1057" s="87">
        <f t="shared" si="33"/>
        <v>7.2230545992487012E-5</v>
      </c>
      <c r="J1057" s="138">
        <v>35.068809941808055</v>
      </c>
      <c r="K1057" s="138">
        <v>56.323799999999999</v>
      </c>
    </row>
    <row r="1058" spans="1:11" x14ac:dyDescent="0.2">
      <c r="A1058" s="165" t="s">
        <v>2549</v>
      </c>
      <c r="B1058" s="165" t="s">
        <v>121</v>
      </c>
      <c r="C1058" s="165" t="s">
        <v>411</v>
      </c>
      <c r="D1058" s="165" t="s">
        <v>137</v>
      </c>
      <c r="E1058" s="165" t="s">
        <v>451</v>
      </c>
      <c r="F1058" s="171">
        <v>1.13589154</v>
      </c>
      <c r="G1058" s="133">
        <v>2.3312399199999998</v>
      </c>
      <c r="H1058" s="55">
        <f t="shared" si="32"/>
        <v>-0.51275219240411762</v>
      </c>
      <c r="I1058" s="87">
        <f t="shared" si="33"/>
        <v>7.1648166135068162E-5</v>
      </c>
      <c r="J1058" s="138">
        <v>139.20096064548383</v>
      </c>
      <c r="K1058" s="138">
        <v>22.661149999999999</v>
      </c>
    </row>
    <row r="1059" spans="1:11" x14ac:dyDescent="0.2">
      <c r="A1059" s="165" t="s">
        <v>3403</v>
      </c>
      <c r="B1059" s="165" t="s">
        <v>3404</v>
      </c>
      <c r="C1059" s="165" t="s">
        <v>1314</v>
      </c>
      <c r="D1059" s="165" t="s">
        <v>137</v>
      </c>
      <c r="E1059" s="165" t="s">
        <v>138</v>
      </c>
      <c r="F1059" s="171">
        <v>1.1343740600000001</v>
      </c>
      <c r="G1059" s="133">
        <v>0.65844128000000002</v>
      </c>
      <c r="H1059" s="55">
        <f t="shared" si="32"/>
        <v>0.72281734826832245</v>
      </c>
      <c r="I1059" s="87">
        <f t="shared" si="33"/>
        <v>7.155244866969586E-5</v>
      </c>
      <c r="J1059" s="138">
        <v>19.0481382</v>
      </c>
      <c r="K1059" s="138">
        <v>25.672750000000001</v>
      </c>
    </row>
    <row r="1060" spans="1:11" x14ac:dyDescent="0.2">
      <c r="A1060" s="165" t="s">
        <v>2387</v>
      </c>
      <c r="B1060" s="165" t="s">
        <v>1588</v>
      </c>
      <c r="C1060" s="165" t="s">
        <v>1313</v>
      </c>
      <c r="D1060" s="165" t="s">
        <v>136</v>
      </c>
      <c r="E1060" s="165" t="s">
        <v>451</v>
      </c>
      <c r="F1060" s="171">
        <v>1.1340356699999998</v>
      </c>
      <c r="G1060" s="133">
        <v>0.83577226999999998</v>
      </c>
      <c r="H1060" s="55">
        <f t="shared" si="32"/>
        <v>0.35687161527864508</v>
      </c>
      <c r="I1060" s="87">
        <f t="shared" si="33"/>
        <v>7.1531104182053613E-5</v>
      </c>
      <c r="J1060" s="138">
        <v>415.70616667038826</v>
      </c>
      <c r="K1060" s="138">
        <v>12.61975</v>
      </c>
    </row>
    <row r="1061" spans="1:11" x14ac:dyDescent="0.2">
      <c r="A1061" s="165" t="s">
        <v>3650</v>
      </c>
      <c r="B1061" s="165" t="s">
        <v>3651</v>
      </c>
      <c r="C1061" s="170" t="s">
        <v>1313</v>
      </c>
      <c r="D1061" s="170" t="s">
        <v>137</v>
      </c>
      <c r="E1061" s="170" t="s">
        <v>451</v>
      </c>
      <c r="F1061" s="133">
        <v>1.12864966</v>
      </c>
      <c r="G1061" s="133">
        <v>1.0760211399999999</v>
      </c>
      <c r="H1061" s="55">
        <f t="shared" si="32"/>
        <v>4.8910303007615674E-2</v>
      </c>
      <c r="I1061" s="87">
        <f t="shared" si="33"/>
        <v>7.1191373031942998E-5</v>
      </c>
      <c r="J1061" s="138">
        <v>64.555229215161503</v>
      </c>
      <c r="K1061" s="138">
        <v>27.4039</v>
      </c>
    </row>
    <row r="1062" spans="1:11" x14ac:dyDescent="0.2">
      <c r="A1062" s="165" t="s">
        <v>2624</v>
      </c>
      <c r="B1062" s="165" t="s">
        <v>197</v>
      </c>
      <c r="C1062" s="165" t="s">
        <v>1314</v>
      </c>
      <c r="D1062" s="165" t="s">
        <v>136</v>
      </c>
      <c r="E1062" s="165" t="s">
        <v>451</v>
      </c>
      <c r="F1062" s="171">
        <v>1.1257427</v>
      </c>
      <c r="G1062" s="133">
        <v>0.15909575000000001</v>
      </c>
      <c r="H1062" s="55">
        <f t="shared" si="32"/>
        <v>6.0758816624579843</v>
      </c>
      <c r="I1062" s="87">
        <f t="shared" si="33"/>
        <v>7.1008011904851584E-5</v>
      </c>
      <c r="J1062" s="138">
        <v>22.485254473200001</v>
      </c>
      <c r="K1062" s="138">
        <v>49.334000000000003</v>
      </c>
    </row>
    <row r="1063" spans="1:11" x14ac:dyDescent="0.2">
      <c r="A1063" s="165" t="s">
        <v>1485</v>
      </c>
      <c r="B1063" s="165" t="s">
        <v>444</v>
      </c>
      <c r="C1063" s="165" t="s">
        <v>1315</v>
      </c>
      <c r="D1063" s="165" t="s">
        <v>396</v>
      </c>
      <c r="E1063" s="165" t="s">
        <v>138</v>
      </c>
      <c r="F1063" s="171">
        <v>1.11899295</v>
      </c>
      <c r="G1063" s="133">
        <v>2.3009303299999999</v>
      </c>
      <c r="H1063" s="55">
        <f t="shared" si="32"/>
        <v>-0.51367803909125742</v>
      </c>
      <c r="I1063" s="87">
        <f t="shared" si="33"/>
        <v>7.0582260684475223E-5</v>
      </c>
      <c r="J1063" s="138">
        <v>369.97739468076389</v>
      </c>
      <c r="K1063" s="138">
        <v>5.5103999999999997</v>
      </c>
    </row>
    <row r="1064" spans="1:11" x14ac:dyDescent="0.2">
      <c r="A1064" s="165" t="s">
        <v>3467</v>
      </c>
      <c r="B1064" s="165" t="s">
        <v>3468</v>
      </c>
      <c r="C1064" s="165" t="s">
        <v>411</v>
      </c>
      <c r="D1064" s="165" t="s">
        <v>137</v>
      </c>
      <c r="E1064" s="165" t="s">
        <v>451</v>
      </c>
      <c r="F1064" s="171">
        <v>1.11447798</v>
      </c>
      <c r="G1064" s="133">
        <v>0.82376644999999993</v>
      </c>
      <c r="H1064" s="55">
        <f t="shared" si="32"/>
        <v>0.35290528037406732</v>
      </c>
      <c r="I1064" s="87">
        <f t="shared" si="33"/>
        <v>7.0297471768224605E-5</v>
      </c>
      <c r="J1064" s="138">
        <v>2.51245494</v>
      </c>
      <c r="K1064" s="138">
        <v>23.034600000000001</v>
      </c>
    </row>
    <row r="1065" spans="1:11" x14ac:dyDescent="0.2">
      <c r="A1065" s="165" t="s">
        <v>3072</v>
      </c>
      <c r="B1065" s="165" t="s">
        <v>128</v>
      </c>
      <c r="C1065" s="165" t="s">
        <v>1313</v>
      </c>
      <c r="D1065" s="165" t="s">
        <v>137</v>
      </c>
      <c r="E1065" s="165" t="s">
        <v>451</v>
      </c>
      <c r="F1065" s="171">
        <v>1.1136921299999998</v>
      </c>
      <c r="G1065" s="171">
        <v>0.61525463000000002</v>
      </c>
      <c r="H1065" s="55">
        <f t="shared" si="32"/>
        <v>0.81013205865675442</v>
      </c>
      <c r="I1065" s="41">
        <f t="shared" si="33"/>
        <v>7.0247903029155325E-5</v>
      </c>
      <c r="J1065" s="138">
        <v>306.62711451993346</v>
      </c>
      <c r="K1065" s="173">
        <v>5.5510000000000002</v>
      </c>
    </row>
    <row r="1066" spans="1:11" x14ac:dyDescent="0.2">
      <c r="A1066" s="165" t="s">
        <v>3646</v>
      </c>
      <c r="B1066" s="165" t="s">
        <v>3647</v>
      </c>
      <c r="C1066" s="170" t="s">
        <v>3126</v>
      </c>
      <c r="D1066" s="170" t="s">
        <v>396</v>
      </c>
      <c r="E1066" s="170" t="s">
        <v>451</v>
      </c>
      <c r="F1066" s="133">
        <v>1.1108279399999998</v>
      </c>
      <c r="G1066" s="133">
        <v>0.45994922999999999</v>
      </c>
      <c r="H1066" s="55">
        <f t="shared" si="32"/>
        <v>1.4151099024559728</v>
      </c>
      <c r="I1066" s="87">
        <f t="shared" si="33"/>
        <v>7.006723968786273E-5</v>
      </c>
      <c r="J1066" s="138">
        <v>3.1160000000000001</v>
      </c>
      <c r="K1066" s="138">
        <v>89.457350000000005</v>
      </c>
    </row>
    <row r="1067" spans="1:11" x14ac:dyDescent="0.2">
      <c r="A1067" s="165" t="s">
        <v>3408</v>
      </c>
      <c r="B1067" s="165" t="s">
        <v>3409</v>
      </c>
      <c r="C1067" s="165" t="s">
        <v>411</v>
      </c>
      <c r="D1067" s="165" t="s">
        <v>136</v>
      </c>
      <c r="E1067" s="165" t="s">
        <v>451</v>
      </c>
      <c r="F1067" s="171">
        <v>1.1106033500000001</v>
      </c>
      <c r="G1067" s="133">
        <v>1.3060494899999999</v>
      </c>
      <c r="H1067" s="55">
        <f t="shared" si="32"/>
        <v>-0.14964681009140002</v>
      </c>
      <c r="I1067" s="87">
        <f t="shared" si="33"/>
        <v>7.0053073316280932E-5</v>
      </c>
      <c r="J1067" s="138">
        <v>591.55680401606446</v>
      </c>
      <c r="K1067" s="138">
        <v>8.82545</v>
      </c>
    </row>
    <row r="1068" spans="1:11" x14ac:dyDescent="0.2">
      <c r="A1068" s="165" t="s">
        <v>2723</v>
      </c>
      <c r="B1068" s="165" t="s">
        <v>108</v>
      </c>
      <c r="C1068" s="165" t="s">
        <v>1509</v>
      </c>
      <c r="D1068" s="165" t="s">
        <v>396</v>
      </c>
      <c r="E1068" s="165" t="s">
        <v>138</v>
      </c>
      <c r="F1068" s="171">
        <v>1.11002322</v>
      </c>
      <c r="G1068" s="133">
        <v>0.66269081000000007</v>
      </c>
      <c r="H1068" s="55">
        <f t="shared" si="32"/>
        <v>0.67502431488373871</v>
      </c>
      <c r="I1068" s="87">
        <f t="shared" si="33"/>
        <v>7.001648069352054E-5</v>
      </c>
      <c r="J1068" s="138">
        <v>43.877504731200005</v>
      </c>
      <c r="K1068" s="138">
        <v>6.8033999999999999</v>
      </c>
    </row>
    <row r="1069" spans="1:11" x14ac:dyDescent="0.2">
      <c r="A1069" s="165" t="s">
        <v>3336</v>
      </c>
      <c r="B1069" s="165" t="s">
        <v>3337</v>
      </c>
      <c r="C1069" s="165" t="s">
        <v>2889</v>
      </c>
      <c r="D1069" s="165" t="s">
        <v>137</v>
      </c>
      <c r="E1069" s="165" t="s">
        <v>451</v>
      </c>
      <c r="F1069" s="171">
        <v>1.1027314500000001</v>
      </c>
      <c r="G1069" s="133">
        <v>0.88140109</v>
      </c>
      <c r="H1069" s="55">
        <f t="shared" si="32"/>
        <v>0.25111196538229841</v>
      </c>
      <c r="I1069" s="87">
        <f t="shared" si="33"/>
        <v>6.9556540699268355E-5</v>
      </c>
      <c r="J1069" s="138">
        <v>12.832032161298255</v>
      </c>
      <c r="K1069" s="138">
        <v>96.930949999999996</v>
      </c>
    </row>
    <row r="1070" spans="1:11" x14ac:dyDescent="0.2">
      <c r="A1070" s="165" t="s">
        <v>2682</v>
      </c>
      <c r="B1070" s="165" t="s">
        <v>233</v>
      </c>
      <c r="C1070" s="165" t="s">
        <v>1509</v>
      </c>
      <c r="D1070" s="165" t="s">
        <v>136</v>
      </c>
      <c r="E1070" s="165" t="s">
        <v>451</v>
      </c>
      <c r="F1070" s="171">
        <v>1.0912261399999998</v>
      </c>
      <c r="G1070" s="133">
        <v>0.51528421999999996</v>
      </c>
      <c r="H1070" s="55">
        <f t="shared" si="32"/>
        <v>1.1177169756915899</v>
      </c>
      <c r="I1070" s="87">
        <f t="shared" si="33"/>
        <v>6.8830824965602914E-5</v>
      </c>
      <c r="J1070" s="138">
        <v>15.435873562591</v>
      </c>
      <c r="K1070" s="138">
        <v>14.907349999999999</v>
      </c>
    </row>
    <row r="1071" spans="1:11" x14ac:dyDescent="0.2">
      <c r="A1071" s="165" t="s">
        <v>1010</v>
      </c>
      <c r="B1071" s="165" t="s">
        <v>807</v>
      </c>
      <c r="C1071" s="165" t="s">
        <v>1315</v>
      </c>
      <c r="D1071" s="165" t="s">
        <v>137</v>
      </c>
      <c r="E1071" s="165" t="s">
        <v>451</v>
      </c>
      <c r="F1071" s="171">
        <v>1.0893770300000001</v>
      </c>
      <c r="G1071" s="133">
        <v>1.14326678</v>
      </c>
      <c r="H1071" s="55">
        <f t="shared" si="32"/>
        <v>-4.713663594773565E-2</v>
      </c>
      <c r="I1071" s="87">
        <f t="shared" si="33"/>
        <v>6.8714189410343821E-5</v>
      </c>
      <c r="J1071" s="138">
        <v>65.486260079999994</v>
      </c>
      <c r="K1071" s="138">
        <v>51.422199999999997</v>
      </c>
    </row>
    <row r="1072" spans="1:11" x14ac:dyDescent="0.2">
      <c r="A1072" s="165" t="s">
        <v>3086</v>
      </c>
      <c r="B1072" s="165" t="s">
        <v>686</v>
      </c>
      <c r="C1072" s="165" t="s">
        <v>1313</v>
      </c>
      <c r="D1072" s="165" t="s">
        <v>136</v>
      </c>
      <c r="E1072" s="165" t="s">
        <v>451</v>
      </c>
      <c r="F1072" s="171">
        <v>1.0846626499999998</v>
      </c>
      <c r="G1072" s="133">
        <v>1.5813197700000001</v>
      </c>
      <c r="H1072" s="55">
        <f t="shared" si="32"/>
        <v>-0.31407760114198802</v>
      </c>
      <c r="I1072" s="87">
        <f t="shared" si="33"/>
        <v>6.8416822391073782E-5</v>
      </c>
      <c r="J1072" s="138">
        <v>20.516246259757768</v>
      </c>
      <c r="K1072" s="138">
        <v>16.3781</v>
      </c>
    </row>
    <row r="1073" spans="1:11" x14ac:dyDescent="0.2">
      <c r="A1073" s="165" t="s">
        <v>3660</v>
      </c>
      <c r="B1073" s="165" t="s">
        <v>901</v>
      </c>
      <c r="C1073" s="165" t="s">
        <v>1509</v>
      </c>
      <c r="D1073" s="165" t="s">
        <v>396</v>
      </c>
      <c r="E1073" s="165" t="s">
        <v>138</v>
      </c>
      <c r="F1073" s="171">
        <v>1.0810188799999998</v>
      </c>
      <c r="G1073" s="133">
        <v>0.84592972</v>
      </c>
      <c r="H1073" s="55">
        <f t="shared" si="32"/>
        <v>0.2779062544344697</v>
      </c>
      <c r="I1073" s="87">
        <f t="shared" si="33"/>
        <v>6.8186985800937735E-5</v>
      </c>
      <c r="J1073" s="138">
        <v>81.473137768816997</v>
      </c>
      <c r="K1073" s="138">
        <v>30.920649999999998</v>
      </c>
    </row>
    <row r="1074" spans="1:11" x14ac:dyDescent="0.2">
      <c r="A1074" s="165" t="s">
        <v>1289</v>
      </c>
      <c r="B1074" s="165" t="s">
        <v>506</v>
      </c>
      <c r="C1074" s="165" t="s">
        <v>1510</v>
      </c>
      <c r="D1074" s="165" t="s">
        <v>396</v>
      </c>
      <c r="E1074" s="165" t="s">
        <v>138</v>
      </c>
      <c r="F1074" s="171">
        <v>1.07804057</v>
      </c>
      <c r="G1074" s="133">
        <v>1.8922134399999999</v>
      </c>
      <c r="H1074" s="55">
        <f t="shared" si="32"/>
        <v>-0.43027538690349854</v>
      </c>
      <c r="I1074" s="87">
        <f t="shared" si="33"/>
        <v>6.7999124159075596E-5</v>
      </c>
      <c r="J1074" s="138">
        <v>150.24698719965576</v>
      </c>
      <c r="K1074" s="138">
        <v>15.92825</v>
      </c>
    </row>
    <row r="1075" spans="1:11" x14ac:dyDescent="0.2">
      <c r="A1075" s="165" t="s">
        <v>2764</v>
      </c>
      <c r="B1075" s="165" t="s">
        <v>1082</v>
      </c>
      <c r="C1075" s="165" t="s">
        <v>1509</v>
      </c>
      <c r="D1075" s="165" t="s">
        <v>137</v>
      </c>
      <c r="E1075" s="165" t="s">
        <v>138</v>
      </c>
      <c r="F1075" s="171">
        <v>1.07715418</v>
      </c>
      <c r="G1075" s="133">
        <v>0.6394595500000001</v>
      </c>
      <c r="H1075" s="55">
        <f t="shared" si="32"/>
        <v>0.68447586716000997</v>
      </c>
      <c r="I1075" s="87">
        <f t="shared" si="33"/>
        <v>6.7943213699543097E-5</v>
      </c>
      <c r="J1075" s="138">
        <v>59.026117133299998</v>
      </c>
      <c r="K1075" s="138">
        <v>24.957599999999999</v>
      </c>
    </row>
    <row r="1076" spans="1:11" x14ac:dyDescent="0.2">
      <c r="A1076" s="165" t="s">
        <v>2602</v>
      </c>
      <c r="B1076" s="165" t="s">
        <v>1989</v>
      </c>
      <c r="C1076" s="165" t="s">
        <v>1314</v>
      </c>
      <c r="D1076" s="165" t="s">
        <v>136</v>
      </c>
      <c r="E1076" s="165" t="s">
        <v>451</v>
      </c>
      <c r="F1076" s="171">
        <v>1.0768653500000001</v>
      </c>
      <c r="G1076" s="133">
        <v>0.82136617000000001</v>
      </c>
      <c r="H1076" s="55">
        <f t="shared" si="32"/>
        <v>0.31106611074571044</v>
      </c>
      <c r="I1076" s="87">
        <f t="shared" si="33"/>
        <v>6.7924995287752844E-5</v>
      </c>
      <c r="J1076" s="138">
        <v>44.646700321000004</v>
      </c>
      <c r="K1076" s="138">
        <v>64.057000000000002</v>
      </c>
    </row>
    <row r="1077" spans="1:11" x14ac:dyDescent="0.2">
      <c r="A1077" s="165" t="s">
        <v>3508</v>
      </c>
      <c r="B1077" s="165" t="s">
        <v>289</v>
      </c>
      <c r="C1077" s="165" t="s">
        <v>1314</v>
      </c>
      <c r="D1077" s="165" t="s">
        <v>136</v>
      </c>
      <c r="E1077" s="165" t="s">
        <v>138</v>
      </c>
      <c r="F1077" s="171">
        <v>1.0656892199999999</v>
      </c>
      <c r="G1077" s="133">
        <v>1.05039555</v>
      </c>
      <c r="H1077" s="55">
        <f t="shared" si="32"/>
        <v>1.4559915071993501E-2</v>
      </c>
      <c r="I1077" s="87">
        <f t="shared" si="33"/>
        <v>6.722004310632615E-5</v>
      </c>
      <c r="J1077" s="138">
        <v>60.740500106548652</v>
      </c>
      <c r="K1077" s="138">
        <v>29.437950000000001</v>
      </c>
    </row>
    <row r="1078" spans="1:11" x14ac:dyDescent="0.2">
      <c r="A1078" s="165" t="s">
        <v>3838</v>
      </c>
      <c r="B1078" s="165" t="s">
        <v>3247</v>
      </c>
      <c r="C1078" s="165" t="s">
        <v>1314</v>
      </c>
      <c r="D1078" s="165" t="s">
        <v>137</v>
      </c>
      <c r="E1078" s="165" t="s">
        <v>451</v>
      </c>
      <c r="F1078" s="171">
        <v>1.0608990900000002</v>
      </c>
      <c r="G1078" s="171">
        <v>2.0745118899999997</v>
      </c>
      <c r="H1078" s="55">
        <f t="shared" si="32"/>
        <v>-0.4886030323017333</v>
      </c>
      <c r="I1078" s="41">
        <f t="shared" si="33"/>
        <v>6.6917898035284817E-5</v>
      </c>
      <c r="J1078" s="138">
        <v>43.784733228584329</v>
      </c>
      <c r="K1078" s="173">
        <v>34.726799999999997</v>
      </c>
    </row>
    <row r="1079" spans="1:11" x14ac:dyDescent="0.2">
      <c r="A1079" s="165" t="s">
        <v>2720</v>
      </c>
      <c r="B1079" s="165" t="s">
        <v>95</v>
      </c>
      <c r="C1079" s="165" t="s">
        <v>1509</v>
      </c>
      <c r="D1079" s="165" t="s">
        <v>136</v>
      </c>
      <c r="E1079" s="165" t="s">
        <v>138</v>
      </c>
      <c r="F1079" s="171">
        <v>1.0608781599999999</v>
      </c>
      <c r="G1079" s="133">
        <v>0.99532376</v>
      </c>
      <c r="H1079" s="55">
        <f t="shared" si="32"/>
        <v>6.5862388334826827E-2</v>
      </c>
      <c r="I1079" s="87">
        <f t="shared" si="33"/>
        <v>6.6916577842234315E-5</v>
      </c>
      <c r="J1079" s="138">
        <v>72.820381488194997</v>
      </c>
      <c r="K1079" s="138">
        <v>3.9990000000000001</v>
      </c>
    </row>
    <row r="1080" spans="1:11" x14ac:dyDescent="0.2">
      <c r="A1080" s="165" t="s">
        <v>3244</v>
      </c>
      <c r="B1080" s="165" t="s">
        <v>3245</v>
      </c>
      <c r="C1080" s="165" t="s">
        <v>1313</v>
      </c>
      <c r="D1080" s="165" t="s">
        <v>137</v>
      </c>
      <c r="E1080" s="165" t="s">
        <v>451</v>
      </c>
      <c r="F1080" s="171">
        <v>1.0496728799999999</v>
      </c>
      <c r="G1080" s="171">
        <v>1.1243329499999999</v>
      </c>
      <c r="H1080" s="55">
        <f t="shared" si="32"/>
        <v>-6.6403879740427385E-2</v>
      </c>
      <c r="I1080" s="41">
        <f t="shared" si="33"/>
        <v>6.6209786978178793E-5</v>
      </c>
      <c r="J1080" s="138">
        <v>3.8966723264925038</v>
      </c>
      <c r="K1080" s="173">
        <v>32.736750000000001</v>
      </c>
    </row>
    <row r="1081" spans="1:11" x14ac:dyDescent="0.2">
      <c r="A1081" s="165" t="s">
        <v>3277</v>
      </c>
      <c r="B1081" s="165" t="s">
        <v>3278</v>
      </c>
      <c r="C1081" s="165" t="s">
        <v>1314</v>
      </c>
      <c r="D1081" s="165" t="s">
        <v>136</v>
      </c>
      <c r="E1081" s="165" t="s">
        <v>138</v>
      </c>
      <c r="F1081" s="171">
        <v>1.04518354</v>
      </c>
      <c r="G1081" s="171">
        <v>0.91297709999999999</v>
      </c>
      <c r="H1081" s="55">
        <f t="shared" si="32"/>
        <v>0.14480805706955846</v>
      </c>
      <c r="I1081" s="41">
        <f t="shared" si="33"/>
        <v>6.5926614714956555E-5</v>
      </c>
      <c r="J1081" s="138">
        <v>28.920796446200001</v>
      </c>
      <c r="K1081" s="173">
        <v>18.892749999999999</v>
      </c>
    </row>
    <row r="1082" spans="1:11" x14ac:dyDescent="0.2">
      <c r="A1082" s="165" t="s">
        <v>2471</v>
      </c>
      <c r="B1082" s="165" t="s">
        <v>2914</v>
      </c>
      <c r="C1082" s="165" t="s">
        <v>1512</v>
      </c>
      <c r="D1082" s="165" t="s">
        <v>137</v>
      </c>
      <c r="E1082" s="165" t="s">
        <v>138</v>
      </c>
      <c r="F1082" s="171">
        <v>1.0434651800000001</v>
      </c>
      <c r="G1082" s="133">
        <v>0.85208026999999997</v>
      </c>
      <c r="H1082" s="55">
        <f t="shared" si="32"/>
        <v>0.22460901482908424</v>
      </c>
      <c r="I1082" s="87">
        <f t="shared" si="33"/>
        <v>6.5818226423976017E-5</v>
      </c>
      <c r="J1082" s="138">
        <v>42.169758700000003</v>
      </c>
      <c r="K1082" s="138">
        <v>32.960799999999999</v>
      </c>
    </row>
    <row r="1083" spans="1:11" x14ac:dyDescent="0.2">
      <c r="A1083" s="165" t="s">
        <v>2592</v>
      </c>
      <c r="B1083" s="165" t="s">
        <v>2289</v>
      </c>
      <c r="C1083" s="165" t="s">
        <v>1314</v>
      </c>
      <c r="D1083" s="165" t="s">
        <v>396</v>
      </c>
      <c r="E1083" s="165" t="s">
        <v>451</v>
      </c>
      <c r="F1083" s="171">
        <v>1.04266529</v>
      </c>
      <c r="G1083" s="133">
        <v>0.84981235999999993</v>
      </c>
      <c r="H1083" s="55">
        <f t="shared" si="32"/>
        <v>0.22693589676666992</v>
      </c>
      <c r="I1083" s="87">
        <f t="shared" si="33"/>
        <v>6.5767772089568531E-5</v>
      </c>
      <c r="J1083" s="138">
        <v>23.348935439999998</v>
      </c>
      <c r="K1083" s="138">
        <v>43.731099999999998</v>
      </c>
    </row>
    <row r="1084" spans="1:11" x14ac:dyDescent="0.2">
      <c r="A1084" s="165" t="s">
        <v>3687</v>
      </c>
      <c r="B1084" s="165" t="s">
        <v>1782</v>
      </c>
      <c r="C1084" s="165" t="s">
        <v>411</v>
      </c>
      <c r="D1084" s="165" t="s">
        <v>137</v>
      </c>
      <c r="E1084" s="165" t="s">
        <v>451</v>
      </c>
      <c r="F1084" s="171">
        <v>1.04122822</v>
      </c>
      <c r="G1084" s="133">
        <v>1.0838133600000002</v>
      </c>
      <c r="H1084" s="55">
        <f t="shared" si="32"/>
        <v>-3.9291949676649285E-2</v>
      </c>
      <c r="I1084" s="87">
        <f t="shared" si="33"/>
        <v>6.5677126612881815E-5</v>
      </c>
      <c r="J1084" s="138">
        <v>29.282484230800755</v>
      </c>
      <c r="K1084" s="138">
        <v>26.064450000000001</v>
      </c>
    </row>
    <row r="1085" spans="1:11" x14ac:dyDescent="0.2">
      <c r="A1085" s="165" t="s">
        <v>2529</v>
      </c>
      <c r="B1085" s="165" t="s">
        <v>1806</v>
      </c>
      <c r="C1085" s="165" t="s">
        <v>411</v>
      </c>
      <c r="D1085" s="165" t="s">
        <v>396</v>
      </c>
      <c r="E1085" s="165" t="s">
        <v>138</v>
      </c>
      <c r="F1085" s="171">
        <v>1.0061541300000001</v>
      </c>
      <c r="G1085" s="133">
        <v>1.0182894</v>
      </c>
      <c r="H1085" s="55">
        <f t="shared" si="32"/>
        <v>-1.191730955855963E-2</v>
      </c>
      <c r="I1085" s="87">
        <f t="shared" si="33"/>
        <v>6.3464772581830285E-5</v>
      </c>
      <c r="J1085" s="138">
        <v>190.62748485</v>
      </c>
      <c r="K1085" s="138">
        <v>20.76465</v>
      </c>
    </row>
    <row r="1086" spans="1:11" x14ac:dyDescent="0.2">
      <c r="A1086" s="165" t="s">
        <v>1658</v>
      </c>
      <c r="B1086" s="165" t="s">
        <v>180</v>
      </c>
      <c r="C1086" s="165" t="s">
        <v>1714</v>
      </c>
      <c r="D1086" s="165" t="s">
        <v>136</v>
      </c>
      <c r="E1086" s="165" t="s">
        <v>451</v>
      </c>
      <c r="F1086" s="171">
        <v>1.0047980999999999</v>
      </c>
      <c r="G1086" s="133">
        <v>0.33682784999999998</v>
      </c>
      <c r="H1086" s="55">
        <f t="shared" si="32"/>
        <v>1.9831206059712696</v>
      </c>
      <c r="I1086" s="87">
        <f t="shared" si="33"/>
        <v>6.3379238832081476E-5</v>
      </c>
      <c r="J1086" s="138">
        <v>98.207111685900003</v>
      </c>
      <c r="K1086" s="138">
        <v>13.6236</v>
      </c>
    </row>
    <row r="1087" spans="1:11" x14ac:dyDescent="0.2">
      <c r="A1087" s="165" t="s">
        <v>2434</v>
      </c>
      <c r="B1087" s="165" t="s">
        <v>2331</v>
      </c>
      <c r="C1087" s="165" t="s">
        <v>3126</v>
      </c>
      <c r="D1087" s="165" t="s">
        <v>396</v>
      </c>
      <c r="E1087" s="165" t="s">
        <v>138</v>
      </c>
      <c r="F1087" s="171">
        <v>1.00441348</v>
      </c>
      <c r="G1087" s="133">
        <v>0.23609729999999998</v>
      </c>
      <c r="H1087" s="55">
        <f t="shared" si="32"/>
        <v>3.2542353512725475</v>
      </c>
      <c r="I1087" s="87">
        <f t="shared" si="33"/>
        <v>6.3354978313635442E-5</v>
      </c>
      <c r="J1087" s="138">
        <v>157.23749127000002</v>
      </c>
      <c r="K1087" s="138">
        <v>10.196199999999999</v>
      </c>
    </row>
    <row r="1088" spans="1:11" x14ac:dyDescent="0.2">
      <c r="A1088" s="165" t="s">
        <v>2686</v>
      </c>
      <c r="B1088" s="165" t="s">
        <v>706</v>
      </c>
      <c r="C1088" s="165" t="s">
        <v>1509</v>
      </c>
      <c r="D1088" s="165" t="s">
        <v>137</v>
      </c>
      <c r="E1088" s="165" t="s">
        <v>451</v>
      </c>
      <c r="F1088" s="171">
        <v>0.99169680000000004</v>
      </c>
      <c r="G1088" s="133">
        <v>0.90165351999999999</v>
      </c>
      <c r="H1088" s="55">
        <f t="shared" si="32"/>
        <v>9.9864613183121564E-2</v>
      </c>
      <c r="I1088" s="87">
        <f t="shared" si="33"/>
        <v>6.2552853489881139E-5</v>
      </c>
      <c r="J1088" s="138">
        <v>28.55949</v>
      </c>
      <c r="K1088" s="138">
        <v>27.30545</v>
      </c>
    </row>
    <row r="1089" spans="1:11" x14ac:dyDescent="0.2">
      <c r="A1089" s="165" t="s">
        <v>1294</v>
      </c>
      <c r="B1089" s="165" t="s">
        <v>3</v>
      </c>
      <c r="C1089" s="165" t="s">
        <v>1510</v>
      </c>
      <c r="D1089" s="165" t="s">
        <v>137</v>
      </c>
      <c r="E1089" s="165" t="s">
        <v>138</v>
      </c>
      <c r="F1089" s="171">
        <v>0.99037905000000004</v>
      </c>
      <c r="G1089" s="133">
        <v>1.3869784299999999</v>
      </c>
      <c r="H1089" s="55">
        <f t="shared" si="32"/>
        <v>-0.28594487947444136</v>
      </c>
      <c r="I1089" s="87">
        <f t="shared" si="33"/>
        <v>6.2469734312037379E-5</v>
      </c>
      <c r="J1089" s="138">
        <v>274.83385716000004</v>
      </c>
      <c r="K1089" s="138">
        <v>20.2879</v>
      </c>
    </row>
    <row r="1090" spans="1:11" x14ac:dyDescent="0.2">
      <c r="A1090" s="165" t="s">
        <v>3073</v>
      </c>
      <c r="B1090" s="165" t="s">
        <v>129</v>
      </c>
      <c r="C1090" s="165" t="s">
        <v>1313</v>
      </c>
      <c r="D1090" s="165" t="s">
        <v>137</v>
      </c>
      <c r="E1090" s="165" t="s">
        <v>451</v>
      </c>
      <c r="F1090" s="171">
        <v>0.98979377000000002</v>
      </c>
      <c r="G1090" s="133">
        <v>0.55343567000000005</v>
      </c>
      <c r="H1090" s="55">
        <f t="shared" si="32"/>
        <v>0.78845315481743339</v>
      </c>
      <c r="I1090" s="87">
        <f t="shared" si="33"/>
        <v>6.2432816844833135E-5</v>
      </c>
      <c r="J1090" s="138">
        <v>181.50433596997894</v>
      </c>
      <c r="K1090" s="138">
        <v>6.0126499999999998</v>
      </c>
    </row>
    <row r="1091" spans="1:11" x14ac:dyDescent="0.2">
      <c r="A1091" s="165" t="s">
        <v>2088</v>
      </c>
      <c r="B1091" s="165" t="s">
        <v>2089</v>
      </c>
      <c r="C1091" s="165" t="s">
        <v>1513</v>
      </c>
      <c r="D1091" s="165" t="s">
        <v>137</v>
      </c>
      <c r="E1091" s="165" t="s">
        <v>451</v>
      </c>
      <c r="F1091" s="171">
        <v>0.98265495999999997</v>
      </c>
      <c r="G1091" s="133">
        <v>0.54728600000000005</v>
      </c>
      <c r="H1091" s="55">
        <f t="shared" si="32"/>
        <v>0.79550538475312704</v>
      </c>
      <c r="I1091" s="87">
        <f t="shared" si="33"/>
        <v>6.1982525045946516E-5</v>
      </c>
      <c r="J1091" s="138">
        <v>34.525395746250311</v>
      </c>
      <c r="K1091" s="138">
        <v>26.272549999999999</v>
      </c>
    </row>
    <row r="1092" spans="1:11" x14ac:dyDescent="0.2">
      <c r="A1092" s="165" t="s">
        <v>1286</v>
      </c>
      <c r="B1092" s="165" t="s">
        <v>814</v>
      </c>
      <c r="C1092" s="165" t="s">
        <v>1510</v>
      </c>
      <c r="D1092" s="165" t="s">
        <v>137</v>
      </c>
      <c r="E1092" s="165" t="s">
        <v>138</v>
      </c>
      <c r="F1092" s="171">
        <v>0.98096979000000006</v>
      </c>
      <c r="G1092" s="133">
        <v>0.36994445000000004</v>
      </c>
      <c r="H1092" s="55">
        <f t="shared" si="32"/>
        <v>1.6516678112078718</v>
      </c>
      <c r="I1092" s="87">
        <f t="shared" si="33"/>
        <v>6.1876230267022614E-5</v>
      </c>
      <c r="J1092" s="138">
        <v>174.56373782</v>
      </c>
      <c r="K1092" s="138">
        <v>26.879049999999999</v>
      </c>
    </row>
    <row r="1093" spans="1:11" x14ac:dyDescent="0.2">
      <c r="A1093" s="165" t="s">
        <v>3118</v>
      </c>
      <c r="B1093" s="165" t="s">
        <v>1976</v>
      </c>
      <c r="C1093" s="165" t="s">
        <v>1313</v>
      </c>
      <c r="D1093" s="165" t="s">
        <v>137</v>
      </c>
      <c r="E1093" s="165" t="s">
        <v>138</v>
      </c>
      <c r="F1093" s="171">
        <v>0.97896855000000005</v>
      </c>
      <c r="G1093" s="133">
        <v>2.2697961000000002</v>
      </c>
      <c r="H1093" s="55">
        <f t="shared" si="32"/>
        <v>-0.56869758036856266</v>
      </c>
      <c r="I1093" s="87">
        <f t="shared" si="33"/>
        <v>6.1749998869968503E-5</v>
      </c>
      <c r="J1093" s="138">
        <v>120.6564244518555</v>
      </c>
      <c r="K1093" s="138">
        <v>38.225250000000003</v>
      </c>
    </row>
    <row r="1094" spans="1:11" x14ac:dyDescent="0.2">
      <c r="A1094" s="165" t="s">
        <v>3865</v>
      </c>
      <c r="B1094" s="165" t="s">
        <v>3866</v>
      </c>
      <c r="C1094" s="170" t="s">
        <v>411</v>
      </c>
      <c r="D1094" s="170" t="s">
        <v>137</v>
      </c>
      <c r="E1094" s="170" t="s">
        <v>451</v>
      </c>
      <c r="F1094" s="133">
        <v>0.97834412000000004</v>
      </c>
      <c r="G1094" s="133"/>
      <c r="H1094" s="55" t="str">
        <f t="shared" si="32"/>
        <v/>
      </c>
      <c r="I1094" s="87">
        <f t="shared" si="33"/>
        <v>6.1710611954225023E-5</v>
      </c>
      <c r="J1094" s="138">
        <v>6.1279591199999999</v>
      </c>
      <c r="K1094" s="138">
        <v>30.750222222222199</v>
      </c>
    </row>
    <row r="1095" spans="1:11" x14ac:dyDescent="0.2">
      <c r="A1095" s="165" t="s">
        <v>2543</v>
      </c>
      <c r="B1095" s="165" t="s">
        <v>123</v>
      </c>
      <c r="C1095" s="165" t="s">
        <v>411</v>
      </c>
      <c r="D1095" s="165" t="s">
        <v>137</v>
      </c>
      <c r="E1095" s="165" t="s">
        <v>451</v>
      </c>
      <c r="F1095" s="171">
        <v>0.97736548000000001</v>
      </c>
      <c r="G1095" s="133">
        <v>1.1865392800000001</v>
      </c>
      <c r="H1095" s="55">
        <f t="shared" ref="H1095:H1158" si="34">IF(ISERROR(F1095/G1095-1),"",IF((F1095/G1095-1)&gt;10000%,"",F1095/G1095-1))</f>
        <v>-0.17628898050471631</v>
      </c>
      <c r="I1095" s="87">
        <f t="shared" ref="I1095:I1158" si="35">F1095/$F$1639</f>
        <v>6.1648882679169031E-5</v>
      </c>
      <c r="J1095" s="138">
        <v>459.97191420375384</v>
      </c>
      <c r="K1095" s="138">
        <v>14.18225</v>
      </c>
    </row>
    <row r="1096" spans="1:11" x14ac:dyDescent="0.2">
      <c r="A1096" s="165" t="s">
        <v>3078</v>
      </c>
      <c r="B1096" s="165" t="s">
        <v>133</v>
      </c>
      <c r="C1096" s="165" t="s">
        <v>1313</v>
      </c>
      <c r="D1096" s="165" t="s">
        <v>136</v>
      </c>
      <c r="E1096" s="165" t="s">
        <v>451</v>
      </c>
      <c r="F1096" s="171">
        <v>0.97693831999999992</v>
      </c>
      <c r="G1096" s="133">
        <v>0.49332540999999996</v>
      </c>
      <c r="H1096" s="55">
        <f t="shared" si="34"/>
        <v>0.98031218379770868</v>
      </c>
      <c r="I1096" s="87">
        <f t="shared" si="35"/>
        <v>6.1621938882540126E-5</v>
      </c>
      <c r="J1096" s="138">
        <v>35.958073819981493</v>
      </c>
      <c r="K1096" s="138">
        <v>34.42465</v>
      </c>
    </row>
    <row r="1097" spans="1:11" x14ac:dyDescent="0.2">
      <c r="A1097" s="165" t="s">
        <v>2322</v>
      </c>
      <c r="B1097" s="165" t="s">
        <v>1851</v>
      </c>
      <c r="C1097" s="165" t="s">
        <v>1420</v>
      </c>
      <c r="D1097" s="165" t="s">
        <v>137</v>
      </c>
      <c r="E1097" s="165" t="s">
        <v>138</v>
      </c>
      <c r="F1097" s="171">
        <v>0.97553192</v>
      </c>
      <c r="G1097" s="133">
        <v>1.19525646</v>
      </c>
      <c r="H1097" s="55">
        <f t="shared" si="34"/>
        <v>-0.18383045593411806</v>
      </c>
      <c r="I1097" s="87">
        <f t="shared" si="35"/>
        <v>6.1533227964900614E-5</v>
      </c>
      <c r="J1097" s="138">
        <v>132.51282742000001</v>
      </c>
      <c r="K1097" s="138">
        <v>23.990349999999999</v>
      </c>
    </row>
    <row r="1098" spans="1:11" x14ac:dyDescent="0.2">
      <c r="A1098" s="165" t="s">
        <v>1770</v>
      </c>
      <c r="B1098" s="165" t="s">
        <v>1327</v>
      </c>
      <c r="C1098" s="165" t="s">
        <v>1314</v>
      </c>
      <c r="D1098" s="165" t="s">
        <v>137</v>
      </c>
      <c r="E1098" s="165" t="s">
        <v>138</v>
      </c>
      <c r="F1098" s="171">
        <v>0.97425530000000005</v>
      </c>
      <c r="G1098" s="133">
        <v>0.59425275</v>
      </c>
      <c r="H1098" s="55">
        <f t="shared" si="34"/>
        <v>0.63946283799275649</v>
      </c>
      <c r="I1098" s="87">
        <f t="shared" si="35"/>
        <v>6.1452703127246348E-5</v>
      </c>
      <c r="J1098" s="138">
        <v>266.69258533210001</v>
      </c>
      <c r="K1098" s="138">
        <v>17.055</v>
      </c>
    </row>
    <row r="1099" spans="1:11" x14ac:dyDescent="0.2">
      <c r="A1099" s="165" t="s">
        <v>3027</v>
      </c>
      <c r="B1099" s="165" t="s">
        <v>3028</v>
      </c>
      <c r="C1099" s="165" t="s">
        <v>1313</v>
      </c>
      <c r="D1099" s="165" t="s">
        <v>137</v>
      </c>
      <c r="E1099" s="165" t="s">
        <v>451</v>
      </c>
      <c r="F1099" s="171">
        <v>0.96990092000000006</v>
      </c>
      <c r="G1099" s="171">
        <v>0.90558767000000007</v>
      </c>
      <c r="H1099" s="55">
        <f t="shared" si="34"/>
        <v>7.1018248293950315E-2</v>
      </c>
      <c r="I1099" s="41">
        <f t="shared" si="35"/>
        <v>6.1178043680750941E-5</v>
      </c>
      <c r="J1099" s="138">
        <v>78.240571169180498</v>
      </c>
      <c r="K1099" s="173">
        <v>19.07225</v>
      </c>
    </row>
    <row r="1100" spans="1:11" x14ac:dyDescent="0.2">
      <c r="A1100" s="165" t="s">
        <v>2632</v>
      </c>
      <c r="B1100" s="165" t="s">
        <v>2277</v>
      </c>
      <c r="C1100" s="165" t="s">
        <v>1314</v>
      </c>
      <c r="D1100" s="165" t="s">
        <v>136</v>
      </c>
      <c r="E1100" s="165" t="s">
        <v>451</v>
      </c>
      <c r="F1100" s="171">
        <v>0.96355776999999998</v>
      </c>
      <c r="G1100" s="133">
        <v>0.68590732999999993</v>
      </c>
      <c r="H1100" s="55">
        <f t="shared" si="34"/>
        <v>0.40479293317947196</v>
      </c>
      <c r="I1100" s="87">
        <f t="shared" si="35"/>
        <v>6.0777939402291698E-5</v>
      </c>
      <c r="J1100" s="138">
        <v>106.97701658252267</v>
      </c>
      <c r="K1100" s="138">
        <v>17.298400000000001</v>
      </c>
    </row>
    <row r="1101" spans="1:11" x14ac:dyDescent="0.2">
      <c r="A1101" s="165" t="s">
        <v>1665</v>
      </c>
      <c r="B1101" s="165" t="s">
        <v>2040</v>
      </c>
      <c r="C1101" s="165" t="s">
        <v>1714</v>
      </c>
      <c r="D1101" s="165" t="s">
        <v>136</v>
      </c>
      <c r="E1101" s="165" t="s">
        <v>451</v>
      </c>
      <c r="F1101" s="171">
        <v>0.96188530000000005</v>
      </c>
      <c r="G1101" s="133">
        <v>6.0471179999999999E-2</v>
      </c>
      <c r="H1101" s="55">
        <f t="shared" si="34"/>
        <v>14.906507860438643</v>
      </c>
      <c r="I1101" s="87">
        <f t="shared" si="35"/>
        <v>6.0672445696074012E-5</v>
      </c>
      <c r="J1101" s="138">
        <v>29.250362232000001</v>
      </c>
      <c r="K1101" s="138">
        <v>24.076000000000001</v>
      </c>
    </row>
    <row r="1102" spans="1:11" x14ac:dyDescent="0.2">
      <c r="A1102" s="165" t="s">
        <v>2757</v>
      </c>
      <c r="B1102" s="165" t="s">
        <v>446</v>
      </c>
      <c r="C1102" s="165" t="s">
        <v>1509</v>
      </c>
      <c r="D1102" s="165" t="s">
        <v>136</v>
      </c>
      <c r="E1102" s="165" t="s">
        <v>451</v>
      </c>
      <c r="F1102" s="171">
        <v>0.96095109000000001</v>
      </c>
      <c r="G1102" s="133">
        <v>1.0707647199999999</v>
      </c>
      <c r="H1102" s="55">
        <f t="shared" si="34"/>
        <v>-0.10255626464794232</v>
      </c>
      <c r="I1102" s="87">
        <f t="shared" si="35"/>
        <v>6.0613518913957963E-5</v>
      </c>
      <c r="J1102" s="138">
        <v>33.423015862665004</v>
      </c>
      <c r="K1102" s="138">
        <v>108.27894999999999</v>
      </c>
    </row>
    <row r="1103" spans="1:11" x14ac:dyDescent="0.2">
      <c r="A1103" s="165" t="s">
        <v>3021</v>
      </c>
      <c r="B1103" s="165" t="s">
        <v>3022</v>
      </c>
      <c r="C1103" s="165" t="s">
        <v>1313</v>
      </c>
      <c r="D1103" s="165" t="s">
        <v>137</v>
      </c>
      <c r="E1103" s="165" t="s">
        <v>451</v>
      </c>
      <c r="F1103" s="171">
        <v>0.96060562999999999</v>
      </c>
      <c r="G1103" s="171">
        <v>1.22993475</v>
      </c>
      <c r="H1103" s="55">
        <f t="shared" si="34"/>
        <v>-0.21897838076369502</v>
      </c>
      <c r="I1103" s="41">
        <f t="shared" si="35"/>
        <v>6.0591728474817073E-5</v>
      </c>
      <c r="J1103" s="138">
        <v>3.4116403713232732</v>
      </c>
      <c r="K1103" s="173">
        <v>25.522749999999998</v>
      </c>
    </row>
    <row r="1104" spans="1:11" x14ac:dyDescent="0.2">
      <c r="A1104" s="165" t="s">
        <v>2409</v>
      </c>
      <c r="B1104" s="165" t="s">
        <v>1623</v>
      </c>
      <c r="C1104" s="165" t="s">
        <v>1313</v>
      </c>
      <c r="D1104" s="165" t="s">
        <v>136</v>
      </c>
      <c r="E1104" s="165" t="s">
        <v>451</v>
      </c>
      <c r="F1104" s="171">
        <v>0.95955330000000005</v>
      </c>
      <c r="G1104" s="133">
        <v>1.4376186000000002</v>
      </c>
      <c r="H1104" s="55">
        <f t="shared" si="34"/>
        <v>-0.33253972924390385</v>
      </c>
      <c r="I1104" s="87">
        <f t="shared" si="35"/>
        <v>6.0525351085767311E-5</v>
      </c>
      <c r="J1104" s="138">
        <v>97.342430599994273</v>
      </c>
      <c r="K1104" s="138">
        <v>55.010550000000002</v>
      </c>
    </row>
    <row r="1105" spans="1:11" x14ac:dyDescent="0.2">
      <c r="A1105" s="165" t="s">
        <v>3876</v>
      </c>
      <c r="B1105" s="165" t="s">
        <v>3877</v>
      </c>
      <c r="C1105" s="170" t="s">
        <v>1643</v>
      </c>
      <c r="D1105" s="170" t="s">
        <v>137</v>
      </c>
      <c r="E1105" s="170" t="s">
        <v>451</v>
      </c>
      <c r="F1105" s="133">
        <v>0.95842411999999999</v>
      </c>
      <c r="G1105" s="133"/>
      <c r="H1105" s="55" t="str">
        <f t="shared" si="34"/>
        <v/>
      </c>
      <c r="I1105" s="87">
        <f t="shared" si="35"/>
        <v>6.0454126260696072E-5</v>
      </c>
      <c r="J1105" s="138">
        <v>1.6392099008278012</v>
      </c>
      <c r="K1105" s="138">
        <v>43.343000000000004</v>
      </c>
    </row>
    <row r="1106" spans="1:11" x14ac:dyDescent="0.2">
      <c r="A1106" s="165" t="s">
        <v>3228</v>
      </c>
      <c r="B1106" s="165" t="s">
        <v>3229</v>
      </c>
      <c r="C1106" s="165" t="s">
        <v>1511</v>
      </c>
      <c r="D1106" s="165" t="s">
        <v>137</v>
      </c>
      <c r="E1106" s="165" t="s">
        <v>138</v>
      </c>
      <c r="F1106" s="171">
        <v>0.95774400999999998</v>
      </c>
      <c r="G1106" s="171">
        <v>0.89290700000000001</v>
      </c>
      <c r="H1106" s="55">
        <f t="shared" si="34"/>
        <v>7.2613396467941183E-2</v>
      </c>
      <c r="I1106" s="41">
        <f t="shared" si="35"/>
        <v>6.0411227240363443E-5</v>
      </c>
      <c r="J1106" s="138">
        <v>552.14066324999999</v>
      </c>
      <c r="K1106" s="173">
        <v>49.860050000000001</v>
      </c>
    </row>
    <row r="1107" spans="1:11" x14ac:dyDescent="0.2">
      <c r="A1107" s="165" t="s">
        <v>3551</v>
      </c>
      <c r="B1107" s="165" t="s">
        <v>3552</v>
      </c>
      <c r="C1107" s="165" t="s">
        <v>1313</v>
      </c>
      <c r="D1107" s="165" t="s">
        <v>137</v>
      </c>
      <c r="E1107" s="165" t="s">
        <v>451</v>
      </c>
      <c r="F1107" s="171">
        <v>0.95683493999999991</v>
      </c>
      <c r="G1107" s="171">
        <v>1.1576238000000001</v>
      </c>
      <c r="H1107" s="55">
        <f t="shared" si="34"/>
        <v>-0.17344914643254583</v>
      </c>
      <c r="I1107" s="41">
        <f t="shared" si="35"/>
        <v>6.0353886203746152E-5</v>
      </c>
      <c r="J1107" s="138">
        <v>3.1696857599991297</v>
      </c>
      <c r="K1107" s="173">
        <v>36.593699999999998</v>
      </c>
    </row>
    <row r="1108" spans="1:11" x14ac:dyDescent="0.2">
      <c r="A1108" s="165" t="s">
        <v>2946</v>
      </c>
      <c r="B1108" s="165" t="s">
        <v>2947</v>
      </c>
      <c r="C1108" s="165" t="s">
        <v>411</v>
      </c>
      <c r="D1108" s="165" t="s">
        <v>396</v>
      </c>
      <c r="E1108" s="165" t="s">
        <v>451</v>
      </c>
      <c r="F1108" s="171">
        <v>0.94939750000000001</v>
      </c>
      <c r="G1108" s="171">
        <v>1.4146043899999998</v>
      </c>
      <c r="H1108" s="55">
        <f t="shared" si="34"/>
        <v>-0.328860063837353</v>
      </c>
      <c r="I1108" s="41">
        <f t="shared" si="35"/>
        <v>5.9884757842477084E-5</v>
      </c>
      <c r="J1108" s="138">
        <v>11.21043186</v>
      </c>
      <c r="K1108" s="173">
        <v>21.0625</v>
      </c>
    </row>
    <row r="1109" spans="1:11" x14ac:dyDescent="0.2">
      <c r="A1109" s="165" t="s">
        <v>2963</v>
      </c>
      <c r="B1109" s="165" t="s">
        <v>2964</v>
      </c>
      <c r="C1109" s="165" t="s">
        <v>1314</v>
      </c>
      <c r="D1109" s="165" t="s">
        <v>137</v>
      </c>
      <c r="E1109" s="165" t="s">
        <v>451</v>
      </c>
      <c r="F1109" s="171">
        <v>0.94850719999999999</v>
      </c>
      <c r="G1109" s="171">
        <v>1.3903246200000001</v>
      </c>
      <c r="H1109" s="55">
        <f t="shared" si="34"/>
        <v>-0.31778004477831956</v>
      </c>
      <c r="I1109" s="41">
        <f t="shared" si="35"/>
        <v>5.982860075347363E-5</v>
      </c>
      <c r="J1109" s="138">
        <v>37.394948966507172</v>
      </c>
      <c r="K1109" s="173">
        <v>53.305050000000001</v>
      </c>
    </row>
    <row r="1110" spans="1:11" x14ac:dyDescent="0.2">
      <c r="A1110" s="165" t="s">
        <v>2681</v>
      </c>
      <c r="B1110" s="165" t="s">
        <v>69</v>
      </c>
      <c r="C1110" s="165" t="s">
        <v>1509</v>
      </c>
      <c r="D1110" s="165" t="s">
        <v>137</v>
      </c>
      <c r="E1110" s="165" t="s">
        <v>138</v>
      </c>
      <c r="F1110" s="171">
        <v>0.94593503000000001</v>
      </c>
      <c r="G1110" s="171">
        <v>2.20859256</v>
      </c>
      <c r="H1110" s="55">
        <f t="shared" si="34"/>
        <v>-0.57170233789069724</v>
      </c>
      <c r="I1110" s="41">
        <f t="shared" si="35"/>
        <v>5.9666357038296708E-5</v>
      </c>
      <c r="J1110" s="138">
        <v>83.420859813448999</v>
      </c>
      <c r="K1110" s="173">
        <v>29.691050000000001</v>
      </c>
    </row>
    <row r="1111" spans="1:11" x14ac:dyDescent="0.2">
      <c r="A1111" s="165" t="s">
        <v>2433</v>
      </c>
      <c r="B1111" s="165" t="s">
        <v>1036</v>
      </c>
      <c r="C1111" s="165" t="s">
        <v>3126</v>
      </c>
      <c r="D1111" s="165" t="s">
        <v>136</v>
      </c>
      <c r="E1111" s="165" t="s">
        <v>451</v>
      </c>
      <c r="F1111" s="171">
        <v>0.93763121999999999</v>
      </c>
      <c r="G1111" s="133">
        <v>0.36136029999999997</v>
      </c>
      <c r="H1111" s="55">
        <f t="shared" si="34"/>
        <v>1.5947267035144703</v>
      </c>
      <c r="I1111" s="87">
        <f t="shared" si="35"/>
        <v>5.9142581010847781E-5</v>
      </c>
      <c r="J1111" s="138">
        <v>74.58783815000001</v>
      </c>
      <c r="K1111" s="138">
        <v>17.7362</v>
      </c>
    </row>
    <row r="1112" spans="1:11" x14ac:dyDescent="0.2">
      <c r="A1112" s="165" t="s">
        <v>1018</v>
      </c>
      <c r="B1112" s="165" t="s">
        <v>2904</v>
      </c>
      <c r="C1112" s="165" t="s">
        <v>1512</v>
      </c>
      <c r="D1112" s="165" t="s">
        <v>137</v>
      </c>
      <c r="E1112" s="165" t="s">
        <v>138</v>
      </c>
      <c r="F1112" s="171">
        <v>0.93711696</v>
      </c>
      <c r="G1112" s="133">
        <v>0.81864473999999998</v>
      </c>
      <c r="H1112" s="55">
        <f t="shared" si="34"/>
        <v>0.14471749980339466</v>
      </c>
      <c r="I1112" s="87">
        <f t="shared" si="35"/>
        <v>5.9110143243139242E-5</v>
      </c>
      <c r="J1112" s="138">
        <v>137.4888421</v>
      </c>
      <c r="K1112" s="138">
        <v>19.438600000000001</v>
      </c>
    </row>
    <row r="1113" spans="1:11" x14ac:dyDescent="0.2">
      <c r="A1113" s="165" t="s">
        <v>2741</v>
      </c>
      <c r="B1113" s="165" t="s">
        <v>89</v>
      </c>
      <c r="C1113" s="165" t="s">
        <v>1509</v>
      </c>
      <c r="D1113" s="165" t="s">
        <v>136</v>
      </c>
      <c r="E1113" s="165" t="s">
        <v>451</v>
      </c>
      <c r="F1113" s="171">
        <v>0.93641063999999996</v>
      </c>
      <c r="G1113" s="133">
        <v>2.4639655400000002</v>
      </c>
      <c r="H1113" s="55">
        <f t="shared" si="34"/>
        <v>-0.61995789924886702</v>
      </c>
      <c r="I1113" s="87">
        <f t="shared" si="35"/>
        <v>5.9065590985355432E-5</v>
      </c>
      <c r="J1113" s="138">
        <v>89.304558006400001</v>
      </c>
      <c r="K1113" s="138">
        <v>39.517499999999998</v>
      </c>
    </row>
    <row r="1114" spans="1:11" x14ac:dyDescent="0.2">
      <c r="A1114" s="165" t="s">
        <v>675</v>
      </c>
      <c r="B1114" s="165" t="s">
        <v>676</v>
      </c>
      <c r="C1114" s="165" t="s">
        <v>1315</v>
      </c>
      <c r="D1114" s="165" t="s">
        <v>137</v>
      </c>
      <c r="E1114" s="165" t="s">
        <v>451</v>
      </c>
      <c r="F1114" s="171">
        <v>0.93418522999999998</v>
      </c>
      <c r="G1114" s="133">
        <v>1.3630131200000002</v>
      </c>
      <c r="H1114" s="55">
        <f t="shared" si="34"/>
        <v>-0.31461758049695088</v>
      </c>
      <c r="I1114" s="87">
        <f t="shared" si="35"/>
        <v>5.892521970888775E-5</v>
      </c>
      <c r="J1114" s="138">
        <v>76.851540720000003</v>
      </c>
      <c r="K1114" s="138">
        <v>27.501999999999999</v>
      </c>
    </row>
    <row r="1115" spans="1:11" x14ac:dyDescent="0.2">
      <c r="A1115" s="165" t="s">
        <v>3125</v>
      </c>
      <c r="B1115" s="165" t="s">
        <v>2343</v>
      </c>
      <c r="C1115" s="165" t="s">
        <v>1313</v>
      </c>
      <c r="D1115" s="165" t="s">
        <v>136</v>
      </c>
      <c r="E1115" s="165" t="s">
        <v>451</v>
      </c>
      <c r="F1115" s="171">
        <v>0.93311661999999995</v>
      </c>
      <c r="G1115" s="133">
        <v>0.42057585999999997</v>
      </c>
      <c r="H1115" s="55">
        <f t="shared" si="34"/>
        <v>1.2186642381234147</v>
      </c>
      <c r="I1115" s="87">
        <f t="shared" si="35"/>
        <v>5.8857815432935844E-5</v>
      </c>
      <c r="J1115" s="138">
        <v>86.368332019986696</v>
      </c>
      <c r="K1115" s="138">
        <v>63.625450000000001</v>
      </c>
    </row>
    <row r="1116" spans="1:11" x14ac:dyDescent="0.2">
      <c r="A1116" s="165" t="s">
        <v>1695</v>
      </c>
      <c r="B1116" s="165" t="s">
        <v>1351</v>
      </c>
      <c r="C1116" s="165" t="s">
        <v>1714</v>
      </c>
      <c r="D1116" s="165" t="s">
        <v>396</v>
      </c>
      <c r="E1116" s="165" t="s">
        <v>451</v>
      </c>
      <c r="F1116" s="171">
        <v>0.92536297999999995</v>
      </c>
      <c r="G1116" s="133">
        <v>0.72069773999999998</v>
      </c>
      <c r="H1116" s="55">
        <f t="shared" si="34"/>
        <v>0.28398207548146326</v>
      </c>
      <c r="I1116" s="87">
        <f t="shared" si="35"/>
        <v>5.8368742253579734E-5</v>
      </c>
      <c r="J1116" s="138">
        <v>25.607149771579998</v>
      </c>
      <c r="K1116" s="138">
        <v>50.852649999999997</v>
      </c>
    </row>
    <row r="1117" spans="1:11" x14ac:dyDescent="0.2">
      <c r="A1117" s="165" t="s">
        <v>1284</v>
      </c>
      <c r="B1117" s="165" t="s">
        <v>930</v>
      </c>
      <c r="C1117" s="165" t="s">
        <v>1510</v>
      </c>
      <c r="D1117" s="165" t="s">
        <v>396</v>
      </c>
      <c r="E1117" s="165" t="s">
        <v>451</v>
      </c>
      <c r="F1117" s="171">
        <v>0.9199522</v>
      </c>
      <c r="G1117" s="133">
        <v>2.2514604199999999</v>
      </c>
      <c r="H1117" s="55">
        <f t="shared" si="34"/>
        <v>-0.59139756940519517</v>
      </c>
      <c r="I1117" s="87">
        <f t="shared" si="35"/>
        <v>5.8027448696309029E-5</v>
      </c>
      <c r="J1117" s="138">
        <v>347.06115016113438</v>
      </c>
      <c r="K1117" s="138">
        <v>63.8506</v>
      </c>
    </row>
    <row r="1118" spans="1:11" x14ac:dyDescent="0.2">
      <c r="A1118" s="165" t="s">
        <v>2710</v>
      </c>
      <c r="B1118" s="165" t="s">
        <v>81</v>
      </c>
      <c r="C1118" s="165" t="s">
        <v>1509</v>
      </c>
      <c r="D1118" s="165" t="s">
        <v>396</v>
      </c>
      <c r="E1118" s="165" t="s">
        <v>451</v>
      </c>
      <c r="F1118" s="171">
        <v>0.90429043999999992</v>
      </c>
      <c r="G1118" s="133">
        <v>0.92711991000000005</v>
      </c>
      <c r="H1118" s="55">
        <f t="shared" si="34"/>
        <v>-2.4624074786615435E-2</v>
      </c>
      <c r="I1118" s="87">
        <f t="shared" si="35"/>
        <v>5.7039558265812844E-5</v>
      </c>
      <c r="J1118" s="138">
        <v>27.985721041200001</v>
      </c>
      <c r="K1118" s="138">
        <v>15.836349999999999</v>
      </c>
    </row>
    <row r="1119" spans="1:11" x14ac:dyDescent="0.2">
      <c r="A1119" s="165" t="s">
        <v>3868</v>
      </c>
      <c r="B1119" s="165" t="s">
        <v>3869</v>
      </c>
      <c r="C1119" s="170" t="s">
        <v>411</v>
      </c>
      <c r="D1119" s="170" t="s">
        <v>137</v>
      </c>
      <c r="E1119" s="170" t="s">
        <v>451</v>
      </c>
      <c r="F1119" s="133">
        <v>0.89637868000000009</v>
      </c>
      <c r="G1119" s="133"/>
      <c r="H1119" s="55" t="str">
        <f t="shared" si="34"/>
        <v/>
      </c>
      <c r="I1119" s="87">
        <f t="shared" si="35"/>
        <v>5.6540511415881402E-5</v>
      </c>
      <c r="J1119" s="138">
        <v>25.101152690000003</v>
      </c>
      <c r="K1119" s="138">
        <v>23.814571428571401</v>
      </c>
    </row>
    <row r="1120" spans="1:11" x14ac:dyDescent="0.2">
      <c r="A1120" s="165" t="s">
        <v>869</v>
      </c>
      <c r="B1120" s="165" t="s">
        <v>29</v>
      </c>
      <c r="C1120" s="165" t="s">
        <v>1511</v>
      </c>
      <c r="D1120" s="165" t="s">
        <v>137</v>
      </c>
      <c r="E1120" s="165" t="s">
        <v>138</v>
      </c>
      <c r="F1120" s="171">
        <v>0.89473544999999999</v>
      </c>
      <c r="G1120" s="133">
        <v>0.60122173000000001</v>
      </c>
      <c r="H1120" s="55">
        <f t="shared" si="34"/>
        <v>0.48819546159783678</v>
      </c>
      <c r="I1120" s="87">
        <f t="shared" si="35"/>
        <v>5.6436862069185737E-5</v>
      </c>
      <c r="J1120" s="138">
        <v>67.411928849999995</v>
      </c>
      <c r="K1120" s="138">
        <v>5.6069500000000003</v>
      </c>
    </row>
    <row r="1121" spans="1:11" x14ac:dyDescent="0.2">
      <c r="A1121" s="165" t="s">
        <v>1639</v>
      </c>
      <c r="B1121" s="165" t="s">
        <v>1409</v>
      </c>
      <c r="C1121" s="165" t="s">
        <v>1314</v>
      </c>
      <c r="D1121" s="165" t="s">
        <v>137</v>
      </c>
      <c r="E1121" s="165" t="s">
        <v>138</v>
      </c>
      <c r="F1121" s="171">
        <v>0.88979889000000001</v>
      </c>
      <c r="G1121" s="133">
        <v>0.21862720999999999</v>
      </c>
      <c r="H1121" s="55">
        <f t="shared" si="34"/>
        <v>3.069936628656607</v>
      </c>
      <c r="I1121" s="87">
        <f t="shared" si="35"/>
        <v>5.6125480692918306E-5</v>
      </c>
      <c r="J1121" s="138">
        <v>275.32456652249999</v>
      </c>
      <c r="K1121" s="138">
        <v>12.155749999999999</v>
      </c>
    </row>
    <row r="1122" spans="1:11" x14ac:dyDescent="0.2">
      <c r="A1122" s="165" t="s">
        <v>738</v>
      </c>
      <c r="B1122" s="165" t="s">
        <v>735</v>
      </c>
      <c r="C1122" s="165" t="s">
        <v>1315</v>
      </c>
      <c r="D1122" s="165" t="s">
        <v>137</v>
      </c>
      <c r="E1122" s="165" t="s">
        <v>451</v>
      </c>
      <c r="F1122" s="171">
        <v>0.88565045999999992</v>
      </c>
      <c r="G1122" s="133">
        <v>0.8555855</v>
      </c>
      <c r="H1122" s="55">
        <f t="shared" si="34"/>
        <v>3.5139632450526426E-2</v>
      </c>
      <c r="I1122" s="87">
        <f t="shared" si="35"/>
        <v>5.5863811870347701E-5</v>
      </c>
      <c r="J1122" s="138">
        <v>65.055879279999999</v>
      </c>
      <c r="K1122" s="138">
        <v>29.259899999999998</v>
      </c>
    </row>
    <row r="1123" spans="1:11" x14ac:dyDescent="0.2">
      <c r="A1123" s="165" t="s">
        <v>2848</v>
      </c>
      <c r="B1123" s="165" t="s">
        <v>66</v>
      </c>
      <c r="C1123" s="165" t="s">
        <v>1509</v>
      </c>
      <c r="D1123" s="165" t="s">
        <v>136</v>
      </c>
      <c r="E1123" s="165" t="s">
        <v>451</v>
      </c>
      <c r="F1123" s="171">
        <v>0.88424685999999997</v>
      </c>
      <c r="G1123" s="133">
        <v>0.92094240000000005</v>
      </c>
      <c r="H1123" s="55">
        <f t="shared" si="34"/>
        <v>-3.9845640726282161E-2</v>
      </c>
      <c r="I1123" s="87">
        <f t="shared" si="35"/>
        <v>5.5775277567163109E-5</v>
      </c>
      <c r="J1123" s="138">
        <v>16.553930670100002</v>
      </c>
      <c r="K1123" s="138">
        <v>19.8932</v>
      </c>
    </row>
    <row r="1124" spans="1:11" x14ac:dyDescent="0.2">
      <c r="A1124" s="165" t="s">
        <v>1012</v>
      </c>
      <c r="B1124" s="165" t="s">
        <v>2910</v>
      </c>
      <c r="C1124" s="165" t="s">
        <v>1512</v>
      </c>
      <c r="D1124" s="165" t="s">
        <v>137</v>
      </c>
      <c r="E1124" s="165" t="s">
        <v>138</v>
      </c>
      <c r="F1124" s="171">
        <v>0.87609918000000009</v>
      </c>
      <c r="G1124" s="133">
        <v>1.9117072399999999</v>
      </c>
      <c r="H1124" s="55">
        <f t="shared" si="34"/>
        <v>-0.5417189611103842</v>
      </c>
      <c r="I1124" s="87">
        <f t="shared" si="35"/>
        <v>5.5261349687873362E-5</v>
      </c>
      <c r="J1124" s="138">
        <v>486.4386336</v>
      </c>
      <c r="K1124" s="138">
        <v>16.195450000000001</v>
      </c>
    </row>
    <row r="1125" spans="1:11" x14ac:dyDescent="0.2">
      <c r="A1125" s="165" t="s">
        <v>2721</v>
      </c>
      <c r="B1125" s="165" t="s">
        <v>109</v>
      </c>
      <c r="C1125" s="165" t="s">
        <v>1509</v>
      </c>
      <c r="D1125" s="165" t="s">
        <v>396</v>
      </c>
      <c r="E1125" s="165" t="s">
        <v>138</v>
      </c>
      <c r="F1125" s="171">
        <v>0.87276699999999996</v>
      </c>
      <c r="G1125" s="133">
        <v>0.53083553999999999</v>
      </c>
      <c r="H1125" s="55">
        <f t="shared" si="34"/>
        <v>0.64413822028570267</v>
      </c>
      <c r="I1125" s="87">
        <f t="shared" si="35"/>
        <v>5.5051167132739653E-5</v>
      </c>
      <c r="J1125" s="138">
        <v>13.4760581448</v>
      </c>
      <c r="K1125" s="138">
        <v>5.1183500000000004</v>
      </c>
    </row>
    <row r="1126" spans="1:11" x14ac:dyDescent="0.2">
      <c r="A1126" s="165" t="s">
        <v>3328</v>
      </c>
      <c r="B1126" s="165" t="s">
        <v>3329</v>
      </c>
      <c r="C1126" s="165" t="s">
        <v>1343</v>
      </c>
      <c r="D1126" s="165" t="s">
        <v>396</v>
      </c>
      <c r="E1126" s="165" t="s">
        <v>451</v>
      </c>
      <c r="F1126" s="171">
        <v>0.86417533999999996</v>
      </c>
      <c r="G1126" s="133">
        <v>0.16997819</v>
      </c>
      <c r="H1126" s="55">
        <f t="shared" si="34"/>
        <v>4.0840366049314909</v>
      </c>
      <c r="I1126" s="87">
        <f t="shared" si="35"/>
        <v>5.4509234508559689E-5</v>
      </c>
      <c r="J1126" s="138">
        <v>1.81055045</v>
      </c>
      <c r="K1126" s="138">
        <v>25.925249999999998</v>
      </c>
    </row>
    <row r="1127" spans="1:11" x14ac:dyDescent="0.2">
      <c r="A1127" s="165" t="s">
        <v>3250</v>
      </c>
      <c r="B1127" s="165" t="s">
        <v>3251</v>
      </c>
      <c r="C1127" s="165" t="s">
        <v>1320</v>
      </c>
      <c r="D1127" s="165" t="s">
        <v>137</v>
      </c>
      <c r="E1127" s="165" t="s">
        <v>451</v>
      </c>
      <c r="F1127" s="171">
        <v>0.86257445999999993</v>
      </c>
      <c r="G1127" s="171">
        <v>1.02620613</v>
      </c>
      <c r="H1127" s="55">
        <f t="shared" si="34"/>
        <v>-0.15945302334142175</v>
      </c>
      <c r="I1127" s="41">
        <f t="shared" si="35"/>
        <v>5.4408256455494602E-5</v>
      </c>
      <c r="J1127" s="138">
        <v>31.21899642652242</v>
      </c>
      <c r="K1127" s="173">
        <v>21.1374</v>
      </c>
    </row>
    <row r="1128" spans="1:11" x14ac:dyDescent="0.2">
      <c r="A1128" s="165" t="s">
        <v>1862</v>
      </c>
      <c r="B1128" s="165" t="s">
        <v>1863</v>
      </c>
      <c r="C1128" s="165" t="s">
        <v>411</v>
      </c>
      <c r="D1128" s="165" t="s">
        <v>137</v>
      </c>
      <c r="E1128" s="165" t="s">
        <v>451</v>
      </c>
      <c r="F1128" s="171">
        <v>0.85670586000000004</v>
      </c>
      <c r="G1128" s="171">
        <v>0.47231090000000003</v>
      </c>
      <c r="H1128" s="55">
        <f t="shared" si="34"/>
        <v>0.81386002313306771</v>
      </c>
      <c r="I1128" s="41">
        <f t="shared" si="35"/>
        <v>5.4038085173313687E-5</v>
      </c>
      <c r="J1128" s="138">
        <v>164.98976010163105</v>
      </c>
      <c r="K1128" s="173">
        <v>74.168300000000002</v>
      </c>
    </row>
    <row r="1129" spans="1:11" x14ac:dyDescent="0.2">
      <c r="A1129" s="165" t="s">
        <v>3352</v>
      </c>
      <c r="B1129" s="165" t="s">
        <v>3353</v>
      </c>
      <c r="C1129" s="165" t="s">
        <v>1314</v>
      </c>
      <c r="D1129" s="165" t="s">
        <v>136</v>
      </c>
      <c r="E1129" s="165" t="s">
        <v>138</v>
      </c>
      <c r="F1129" s="171">
        <v>0.85205452000000004</v>
      </c>
      <c r="G1129" s="133">
        <v>0.30807670000000004</v>
      </c>
      <c r="H1129" s="55">
        <f t="shared" si="34"/>
        <v>1.7657220425952365</v>
      </c>
      <c r="I1129" s="87">
        <f t="shared" si="35"/>
        <v>5.3744694502342855E-5</v>
      </c>
      <c r="J1129" s="138">
        <v>32.790358916999999</v>
      </c>
      <c r="K1129" s="138">
        <v>20.382650000000002</v>
      </c>
    </row>
    <row r="1130" spans="1:11" x14ac:dyDescent="0.2">
      <c r="A1130" s="165" t="s">
        <v>1014</v>
      </c>
      <c r="B1130" s="165" t="s">
        <v>2916</v>
      </c>
      <c r="C1130" s="165" t="s">
        <v>1512</v>
      </c>
      <c r="D1130" s="165" t="s">
        <v>137</v>
      </c>
      <c r="E1130" s="165" t="s">
        <v>138</v>
      </c>
      <c r="F1130" s="171">
        <v>0.84701567</v>
      </c>
      <c r="G1130" s="133">
        <v>1.0394060300000001</v>
      </c>
      <c r="H1130" s="55">
        <f t="shared" si="34"/>
        <v>-0.1850964439757965</v>
      </c>
      <c r="I1130" s="87">
        <f t="shared" si="35"/>
        <v>5.3426861021577881E-5</v>
      </c>
      <c r="J1130" s="138">
        <v>196.35470809999998</v>
      </c>
      <c r="K1130" s="138">
        <v>20.9557</v>
      </c>
    </row>
    <row r="1131" spans="1:11" x14ac:dyDescent="0.2">
      <c r="A1131" s="165" t="s">
        <v>1302</v>
      </c>
      <c r="B1131" s="165" t="s">
        <v>1097</v>
      </c>
      <c r="C1131" s="165" t="s">
        <v>1510</v>
      </c>
      <c r="D1131" s="165" t="s">
        <v>137</v>
      </c>
      <c r="E1131" s="165" t="s">
        <v>138</v>
      </c>
      <c r="F1131" s="171">
        <v>0.84380809000000001</v>
      </c>
      <c r="G1131" s="133">
        <v>0.19110331999999999</v>
      </c>
      <c r="H1131" s="55">
        <f t="shared" si="34"/>
        <v>3.4154548963356577</v>
      </c>
      <c r="I1131" s="87">
        <f t="shared" si="35"/>
        <v>5.322453780968784E-5</v>
      </c>
      <c r="J1131" s="138">
        <v>16.016660711990824</v>
      </c>
      <c r="K1131" s="138">
        <v>48.306649999999998</v>
      </c>
    </row>
    <row r="1132" spans="1:11" x14ac:dyDescent="0.2">
      <c r="A1132" s="165" t="s">
        <v>3279</v>
      </c>
      <c r="B1132" s="165" t="s">
        <v>3280</v>
      </c>
      <c r="C1132" s="165" t="s">
        <v>1314</v>
      </c>
      <c r="D1132" s="165" t="s">
        <v>136</v>
      </c>
      <c r="E1132" s="165" t="s">
        <v>138</v>
      </c>
      <c r="F1132" s="171">
        <v>0.84344160000000001</v>
      </c>
      <c r="G1132" s="171">
        <v>0.63082883999999995</v>
      </c>
      <c r="H1132" s="55">
        <f t="shared" si="34"/>
        <v>0.33703715892253761</v>
      </c>
      <c r="I1132" s="41">
        <f t="shared" si="35"/>
        <v>5.3201420869837368E-5</v>
      </c>
      <c r="J1132" s="138">
        <v>10.581939333000001</v>
      </c>
      <c r="K1132" s="173">
        <v>19.122900000000001</v>
      </c>
    </row>
    <row r="1133" spans="1:11" x14ac:dyDescent="0.2">
      <c r="A1133" s="165" t="s">
        <v>2445</v>
      </c>
      <c r="B1133" s="165" t="s">
        <v>2332</v>
      </c>
      <c r="C1133" s="165" t="s">
        <v>3126</v>
      </c>
      <c r="D1133" s="165" t="s">
        <v>137</v>
      </c>
      <c r="E1133" s="165" t="s">
        <v>451</v>
      </c>
      <c r="F1133" s="171">
        <v>0.84245312999999999</v>
      </c>
      <c r="G1133" s="133">
        <v>0.69588000999999999</v>
      </c>
      <c r="H1133" s="55">
        <f t="shared" si="34"/>
        <v>0.2106298756879077</v>
      </c>
      <c r="I1133" s="87">
        <f t="shared" si="35"/>
        <v>5.3139071551891454E-5</v>
      </c>
      <c r="J1133" s="138">
        <v>142.03286681999998</v>
      </c>
      <c r="K1133" s="138">
        <v>17.263999999999999</v>
      </c>
    </row>
    <row r="1134" spans="1:11" x14ac:dyDescent="0.2">
      <c r="A1134" s="165" t="s">
        <v>757</v>
      </c>
      <c r="B1134" s="165" t="s">
        <v>3304</v>
      </c>
      <c r="C1134" s="165" t="s">
        <v>1587</v>
      </c>
      <c r="D1134" s="165" t="s">
        <v>137</v>
      </c>
      <c r="E1134" s="165" t="s">
        <v>138</v>
      </c>
      <c r="F1134" s="171">
        <v>0.83614965000000008</v>
      </c>
      <c r="G1134" s="133">
        <v>0.49766669000000002</v>
      </c>
      <c r="H1134" s="55">
        <f t="shared" si="34"/>
        <v>0.68013987434039436</v>
      </c>
      <c r="I1134" s="87">
        <f t="shared" si="35"/>
        <v>5.2741469521798803E-5</v>
      </c>
      <c r="J1134" s="138">
        <v>19.568866549999999</v>
      </c>
      <c r="K1134" s="138">
        <v>27.925049999999999</v>
      </c>
    </row>
    <row r="1135" spans="1:11" x14ac:dyDescent="0.2">
      <c r="A1135" s="165" t="s">
        <v>1700</v>
      </c>
      <c r="B1135" s="165" t="s">
        <v>44</v>
      </c>
      <c r="C1135" s="165" t="s">
        <v>1714</v>
      </c>
      <c r="D1135" s="165" t="s">
        <v>137</v>
      </c>
      <c r="E1135" s="165" t="s">
        <v>138</v>
      </c>
      <c r="F1135" s="171">
        <v>0.83479798999999999</v>
      </c>
      <c r="G1135" s="133">
        <v>0.70793638000000003</v>
      </c>
      <c r="H1135" s="55">
        <f t="shared" si="34"/>
        <v>0.17919916758621723</v>
      </c>
      <c r="I1135" s="87">
        <f t="shared" si="35"/>
        <v>5.2656211416752844E-5</v>
      </c>
      <c r="J1135" s="138">
        <v>218.86292826028094</v>
      </c>
      <c r="K1135" s="138">
        <v>24.265499999999999</v>
      </c>
    </row>
    <row r="1136" spans="1:11" x14ac:dyDescent="0.2">
      <c r="A1136" s="165" t="s">
        <v>2265</v>
      </c>
      <c r="B1136" s="165" t="s">
        <v>2266</v>
      </c>
      <c r="C1136" s="165" t="s">
        <v>1511</v>
      </c>
      <c r="D1136" s="165" t="s">
        <v>137</v>
      </c>
      <c r="E1136" s="165" t="s">
        <v>138</v>
      </c>
      <c r="F1136" s="171">
        <v>0.8304381999999999</v>
      </c>
      <c r="G1136" s="133">
        <v>0.93138480000000001</v>
      </c>
      <c r="H1136" s="55">
        <f t="shared" si="34"/>
        <v>-0.10838334488602364</v>
      </c>
      <c r="I1136" s="87">
        <f t="shared" si="35"/>
        <v>5.2381210725899897E-5</v>
      </c>
      <c r="J1136" s="138">
        <v>29.70231244</v>
      </c>
      <c r="K1136" s="138">
        <v>51.863999999999997</v>
      </c>
    </row>
    <row r="1137" spans="1:11" x14ac:dyDescent="0.2">
      <c r="A1137" s="165" t="s">
        <v>2530</v>
      </c>
      <c r="B1137" s="165" t="s">
        <v>716</v>
      </c>
      <c r="C1137" s="165" t="s">
        <v>411</v>
      </c>
      <c r="D1137" s="165" t="s">
        <v>137</v>
      </c>
      <c r="E1137" s="165" t="s">
        <v>451</v>
      </c>
      <c r="F1137" s="171">
        <v>0.82817724999999998</v>
      </c>
      <c r="G1137" s="133">
        <v>0.78649674000000003</v>
      </c>
      <c r="H1137" s="55">
        <f t="shared" si="34"/>
        <v>5.2995146553309169E-2</v>
      </c>
      <c r="I1137" s="87">
        <f t="shared" si="35"/>
        <v>5.223859770738664E-5</v>
      </c>
      <c r="J1137" s="138">
        <v>100.27320813999999</v>
      </c>
      <c r="K1137" s="138">
        <v>17.442699999999999</v>
      </c>
    </row>
    <row r="1138" spans="1:11" x14ac:dyDescent="0.2">
      <c r="A1138" s="165" t="s">
        <v>3775</v>
      </c>
      <c r="B1138" s="165" t="s">
        <v>2329</v>
      </c>
      <c r="C1138" s="165" t="s">
        <v>3126</v>
      </c>
      <c r="D1138" s="165" t="s">
        <v>137</v>
      </c>
      <c r="E1138" s="165" t="s">
        <v>451</v>
      </c>
      <c r="F1138" s="171">
        <v>0.82773987000000004</v>
      </c>
      <c r="G1138" s="133">
        <v>1.1301910100000001</v>
      </c>
      <c r="H1138" s="55">
        <f t="shared" si="34"/>
        <v>-0.26761064043501814</v>
      </c>
      <c r="I1138" s="87">
        <f t="shared" si="35"/>
        <v>5.2211009267997298E-5</v>
      </c>
      <c r="J1138" s="138">
        <v>214.79041132</v>
      </c>
      <c r="K1138" s="138">
        <v>26.09065</v>
      </c>
    </row>
    <row r="1139" spans="1:11" x14ac:dyDescent="0.2">
      <c r="A1139" s="165" t="s">
        <v>2090</v>
      </c>
      <c r="B1139" s="165" t="s">
        <v>2091</v>
      </c>
      <c r="C1139" s="170" t="s">
        <v>1315</v>
      </c>
      <c r="D1139" s="170" t="s">
        <v>396</v>
      </c>
      <c r="E1139" s="170" t="s">
        <v>451</v>
      </c>
      <c r="F1139" s="133">
        <v>0.82534441000000003</v>
      </c>
      <c r="G1139" s="133">
        <v>0.13102274999999999</v>
      </c>
      <c r="H1139" s="55">
        <f t="shared" si="34"/>
        <v>5.2992450547710233</v>
      </c>
      <c r="I1139" s="87">
        <f t="shared" si="35"/>
        <v>5.2059911817223164E-5</v>
      </c>
      <c r="J1139" s="138">
        <v>11.29673704057072</v>
      </c>
      <c r="K1139" s="138">
        <v>23.09395</v>
      </c>
    </row>
    <row r="1140" spans="1:11" x14ac:dyDescent="0.2">
      <c r="A1140" s="165" t="s">
        <v>1707</v>
      </c>
      <c r="B1140" s="165" t="s">
        <v>701</v>
      </c>
      <c r="C1140" s="165" t="s">
        <v>1714</v>
      </c>
      <c r="D1140" s="165" t="s">
        <v>396</v>
      </c>
      <c r="E1140" s="165" t="s">
        <v>138</v>
      </c>
      <c r="F1140" s="171">
        <v>0.81863492000000004</v>
      </c>
      <c r="G1140" s="133">
        <v>0.95718186999999999</v>
      </c>
      <c r="H1140" s="55">
        <f t="shared" si="34"/>
        <v>-0.14474464502759543</v>
      </c>
      <c r="I1140" s="87">
        <f t="shared" si="35"/>
        <v>5.1636700060402102E-5</v>
      </c>
      <c r="J1140" s="138">
        <v>30.659643401987484</v>
      </c>
      <c r="K1140" s="138">
        <v>87.325900000000004</v>
      </c>
    </row>
    <row r="1141" spans="1:11" x14ac:dyDescent="0.2">
      <c r="A1141" s="165" t="s">
        <v>3342</v>
      </c>
      <c r="B1141" s="165" t="s">
        <v>3343</v>
      </c>
      <c r="C1141" s="165" t="s">
        <v>1314</v>
      </c>
      <c r="D1141" s="165" t="s">
        <v>136</v>
      </c>
      <c r="E1141" s="165" t="s">
        <v>138</v>
      </c>
      <c r="F1141" s="171">
        <v>0.81159550999999996</v>
      </c>
      <c r="G1141" s="133">
        <v>0.87716183999999997</v>
      </c>
      <c r="H1141" s="55">
        <f t="shared" si="34"/>
        <v>-7.4748269942978784E-2</v>
      </c>
      <c r="I1141" s="87">
        <f t="shared" si="35"/>
        <v>5.1192678074664919E-5</v>
      </c>
      <c r="J1141" s="138">
        <v>16.286473279999999</v>
      </c>
      <c r="K1141" s="138">
        <v>18.303899999999999</v>
      </c>
    </row>
    <row r="1142" spans="1:11" x14ac:dyDescent="0.2">
      <c r="A1142" s="165" t="s">
        <v>3242</v>
      </c>
      <c r="B1142" s="165" t="s">
        <v>3243</v>
      </c>
      <c r="C1142" s="165" t="s">
        <v>1314</v>
      </c>
      <c r="D1142" s="165" t="s">
        <v>136</v>
      </c>
      <c r="E1142" s="165" t="s">
        <v>138</v>
      </c>
      <c r="F1142" s="171">
        <v>0.80483314000000006</v>
      </c>
      <c r="G1142" s="171">
        <v>0.47072259999999999</v>
      </c>
      <c r="H1142" s="55">
        <f t="shared" si="34"/>
        <v>0.70978223692680165</v>
      </c>
      <c r="I1142" s="41">
        <f t="shared" si="35"/>
        <v>5.0766130827709636E-5</v>
      </c>
      <c r="J1142" s="138">
        <v>32.46916957398286</v>
      </c>
      <c r="K1142" s="173">
        <v>23.052499999999998</v>
      </c>
    </row>
    <row r="1143" spans="1:11" x14ac:dyDescent="0.2">
      <c r="A1143" s="165" t="s">
        <v>1275</v>
      </c>
      <c r="B1143" s="165" t="s">
        <v>815</v>
      </c>
      <c r="C1143" s="165" t="s">
        <v>1510</v>
      </c>
      <c r="D1143" s="165" t="s">
        <v>137</v>
      </c>
      <c r="E1143" s="165" t="s">
        <v>138</v>
      </c>
      <c r="F1143" s="171">
        <v>0.80428860999999996</v>
      </c>
      <c r="G1143" s="133">
        <v>1.2254934</v>
      </c>
      <c r="H1143" s="55">
        <f t="shared" si="34"/>
        <v>-0.34370221006494206</v>
      </c>
      <c r="I1143" s="87">
        <f t="shared" si="35"/>
        <v>5.0731783731590293E-5</v>
      </c>
      <c r="J1143" s="138">
        <v>185.89514959790182</v>
      </c>
      <c r="K1143" s="138">
        <v>26.59205</v>
      </c>
    </row>
    <row r="1144" spans="1:11" x14ac:dyDescent="0.2">
      <c r="A1144" s="165" t="s">
        <v>3812</v>
      </c>
      <c r="B1144" s="165" t="s">
        <v>3813</v>
      </c>
      <c r="C1144" s="165" t="s">
        <v>1714</v>
      </c>
      <c r="D1144" s="165" t="s">
        <v>137</v>
      </c>
      <c r="E1144" s="165" t="s">
        <v>451</v>
      </c>
      <c r="F1144" s="171">
        <v>0.79931367000000009</v>
      </c>
      <c r="G1144" s="133">
        <v>8.0383949999999996E-2</v>
      </c>
      <c r="H1144" s="55">
        <f t="shared" si="34"/>
        <v>8.9436973425665212</v>
      </c>
      <c r="I1144" s="87">
        <f t="shared" si="35"/>
        <v>5.0417981475758727E-5</v>
      </c>
      <c r="J1144" s="138">
        <v>1.9708373353035429</v>
      </c>
      <c r="K1144" s="138">
        <v>19.945</v>
      </c>
    </row>
    <row r="1145" spans="1:11" x14ac:dyDescent="0.2">
      <c r="A1145" s="165" t="s">
        <v>588</v>
      </c>
      <c r="B1145" s="165" t="s">
        <v>2915</v>
      </c>
      <c r="C1145" s="165" t="s">
        <v>1512</v>
      </c>
      <c r="D1145" s="165" t="s">
        <v>137</v>
      </c>
      <c r="E1145" s="165" t="s">
        <v>138</v>
      </c>
      <c r="F1145" s="171">
        <v>0.79859354000000005</v>
      </c>
      <c r="G1145" s="133">
        <v>0.60985143000000008</v>
      </c>
      <c r="H1145" s="55">
        <f t="shared" si="34"/>
        <v>0.30948867333147012</v>
      </c>
      <c r="I1145" s="87">
        <f t="shared" si="35"/>
        <v>5.0372558130252652E-5</v>
      </c>
      <c r="J1145" s="138">
        <v>3.9864199149999999</v>
      </c>
      <c r="K1145" s="138">
        <v>67.815849999999998</v>
      </c>
    </row>
    <row r="1146" spans="1:11" x14ac:dyDescent="0.2">
      <c r="A1146" s="165" t="s">
        <v>3097</v>
      </c>
      <c r="B1146" s="165" t="s">
        <v>1515</v>
      </c>
      <c r="C1146" s="165" t="s">
        <v>1313</v>
      </c>
      <c r="D1146" s="165" t="s">
        <v>137</v>
      </c>
      <c r="E1146" s="165" t="s">
        <v>138</v>
      </c>
      <c r="F1146" s="171">
        <v>0.79816001999999997</v>
      </c>
      <c r="G1146" s="133">
        <v>1.0628747599999999</v>
      </c>
      <c r="H1146" s="55">
        <f t="shared" si="34"/>
        <v>-0.24905543904344851</v>
      </c>
      <c r="I1146" s="87">
        <f t="shared" si="35"/>
        <v>5.0345213166504718E-5</v>
      </c>
      <c r="J1146" s="138">
        <v>10.128408030997218</v>
      </c>
      <c r="K1146" s="138">
        <v>12.863250000000001</v>
      </c>
    </row>
    <row r="1147" spans="1:11" x14ac:dyDescent="0.2">
      <c r="A1147" s="165" t="s">
        <v>2494</v>
      </c>
      <c r="B1147" s="165" t="s">
        <v>832</v>
      </c>
      <c r="C1147" s="165" t="s">
        <v>411</v>
      </c>
      <c r="D1147" s="165" t="s">
        <v>396</v>
      </c>
      <c r="E1147" s="165" t="s">
        <v>451</v>
      </c>
      <c r="F1147" s="171">
        <v>0.79081570999999995</v>
      </c>
      <c r="G1147" s="133">
        <v>3.6989554999999998</v>
      </c>
      <c r="H1147" s="55">
        <f t="shared" si="34"/>
        <v>-0.78620567076300318</v>
      </c>
      <c r="I1147" s="87">
        <f t="shared" si="35"/>
        <v>4.9881959128159259E-5</v>
      </c>
      <c r="J1147" s="138">
        <v>32.740143830000001</v>
      </c>
      <c r="K1147" s="138">
        <v>32.624000000000002</v>
      </c>
    </row>
    <row r="1148" spans="1:11" x14ac:dyDescent="0.2">
      <c r="A1148" s="165" t="s">
        <v>3058</v>
      </c>
      <c r="B1148" s="165" t="s">
        <v>3059</v>
      </c>
      <c r="C1148" s="165" t="s">
        <v>1510</v>
      </c>
      <c r="D1148" s="165" t="s">
        <v>137</v>
      </c>
      <c r="E1148" s="165" t="s">
        <v>451</v>
      </c>
      <c r="F1148" s="171">
        <v>0.78990324999999995</v>
      </c>
      <c r="G1148" s="171">
        <v>0.78491108999999992</v>
      </c>
      <c r="H1148" s="55">
        <f t="shared" si="34"/>
        <v>6.3601598494422706E-3</v>
      </c>
      <c r="I1148" s="41">
        <f t="shared" si="35"/>
        <v>4.9824404261898347E-5</v>
      </c>
      <c r="J1148" s="138">
        <v>69.931501245858172</v>
      </c>
      <c r="K1148" s="173">
        <v>61.061750000000004</v>
      </c>
    </row>
    <row r="1149" spans="1:11" x14ac:dyDescent="0.2">
      <c r="A1149" s="165" t="s">
        <v>873</v>
      </c>
      <c r="B1149" s="165" t="s">
        <v>30</v>
      </c>
      <c r="C1149" s="165" t="s">
        <v>1511</v>
      </c>
      <c r="D1149" s="165" t="s">
        <v>137</v>
      </c>
      <c r="E1149" s="165" t="s">
        <v>138</v>
      </c>
      <c r="F1149" s="171">
        <v>0.78969256999999993</v>
      </c>
      <c r="G1149" s="133">
        <v>0.56782420999999994</v>
      </c>
      <c r="H1149" s="55">
        <f t="shared" si="34"/>
        <v>0.39073423797833495</v>
      </c>
      <c r="I1149" s="87">
        <f t="shared" si="35"/>
        <v>4.9811115285697907E-5</v>
      </c>
      <c r="J1149" s="138">
        <v>130.54232012</v>
      </c>
      <c r="K1149" s="138">
        <v>5.5474500000000004</v>
      </c>
    </row>
    <row r="1150" spans="1:11" x14ac:dyDescent="0.2">
      <c r="A1150" s="165" t="s">
        <v>3564</v>
      </c>
      <c r="B1150" s="165" t="s">
        <v>3565</v>
      </c>
      <c r="C1150" s="165" t="s">
        <v>1314</v>
      </c>
      <c r="D1150" s="165" t="s">
        <v>137</v>
      </c>
      <c r="E1150" s="165" t="s">
        <v>451</v>
      </c>
      <c r="F1150" s="171">
        <v>0.78742138000000006</v>
      </c>
      <c r="G1150" s="171">
        <v>0.38699781</v>
      </c>
      <c r="H1150" s="55">
        <f t="shared" si="34"/>
        <v>1.034692082624447</v>
      </c>
      <c r="I1150" s="41">
        <f t="shared" si="35"/>
        <v>4.9667856362892393E-5</v>
      </c>
      <c r="J1150" s="138">
        <v>775.02523886640006</v>
      </c>
      <c r="K1150" s="173">
        <v>31.357368421052598</v>
      </c>
    </row>
    <row r="1151" spans="1:11" x14ac:dyDescent="0.2">
      <c r="A1151" s="165" t="s">
        <v>2789</v>
      </c>
      <c r="B1151" s="165" t="s">
        <v>1333</v>
      </c>
      <c r="C1151" s="165" t="s">
        <v>1509</v>
      </c>
      <c r="D1151" s="165" t="s">
        <v>137</v>
      </c>
      <c r="E1151" s="165" t="s">
        <v>138</v>
      </c>
      <c r="F1151" s="171">
        <v>0.7849924399999999</v>
      </c>
      <c r="G1151" s="133">
        <v>0.8586190600000001</v>
      </c>
      <c r="H1151" s="55">
        <f t="shared" si="34"/>
        <v>-8.575004146774956E-2</v>
      </c>
      <c r="I1151" s="87">
        <f t="shared" si="35"/>
        <v>4.9514647107850209E-5</v>
      </c>
      <c r="J1151" s="138">
        <v>77.301422731907991</v>
      </c>
      <c r="K1151" s="138">
        <v>25.533999999999999</v>
      </c>
    </row>
    <row r="1152" spans="1:11" x14ac:dyDescent="0.2">
      <c r="A1152" s="165" t="s">
        <v>3081</v>
      </c>
      <c r="B1152" s="165" t="s">
        <v>134</v>
      </c>
      <c r="C1152" s="165" t="s">
        <v>1313</v>
      </c>
      <c r="D1152" s="165" t="s">
        <v>136</v>
      </c>
      <c r="E1152" s="165" t="s">
        <v>451</v>
      </c>
      <c r="F1152" s="171">
        <v>0.77940015000000007</v>
      </c>
      <c r="G1152" s="133">
        <v>0.70539244999999995</v>
      </c>
      <c r="H1152" s="55">
        <f t="shared" si="34"/>
        <v>0.10491705716441979</v>
      </c>
      <c r="I1152" s="87">
        <f t="shared" si="35"/>
        <v>4.9161904518539725E-5</v>
      </c>
      <c r="J1152" s="138">
        <v>37.066761299997658</v>
      </c>
      <c r="K1152" s="138">
        <v>27.433050000000001</v>
      </c>
    </row>
    <row r="1153" spans="1:11" x14ac:dyDescent="0.2">
      <c r="A1153" s="165" t="s">
        <v>2847</v>
      </c>
      <c r="B1153" s="165" t="s">
        <v>1750</v>
      </c>
      <c r="C1153" s="165" t="s">
        <v>1509</v>
      </c>
      <c r="D1153" s="165" t="s">
        <v>137</v>
      </c>
      <c r="E1153" s="165" t="s">
        <v>451</v>
      </c>
      <c r="F1153" s="171">
        <v>0.77847644999999999</v>
      </c>
      <c r="G1153" s="133">
        <v>0.70894941</v>
      </c>
      <c r="H1153" s="55">
        <f t="shared" si="34"/>
        <v>9.807052381918191E-2</v>
      </c>
      <c r="I1153" s="87">
        <f t="shared" si="35"/>
        <v>4.9103640671395514E-5</v>
      </c>
      <c r="J1153" s="138">
        <v>7.3899328370999999</v>
      </c>
      <c r="K1153" s="138">
        <v>23.399650000000001</v>
      </c>
    </row>
    <row r="1154" spans="1:11" x14ac:dyDescent="0.2">
      <c r="A1154" s="165" t="s">
        <v>671</v>
      </c>
      <c r="B1154" s="165" t="s">
        <v>734</v>
      </c>
      <c r="C1154" s="165" t="s">
        <v>1315</v>
      </c>
      <c r="D1154" s="165" t="s">
        <v>137</v>
      </c>
      <c r="E1154" s="165" t="s">
        <v>451</v>
      </c>
      <c r="F1154" s="171">
        <v>0.77646442000000004</v>
      </c>
      <c r="G1154" s="133">
        <v>0.83537032</v>
      </c>
      <c r="H1154" s="55">
        <f t="shared" si="34"/>
        <v>-7.0514714958989644E-2</v>
      </c>
      <c r="I1154" s="87">
        <f t="shared" si="35"/>
        <v>4.8976728677924078E-5</v>
      </c>
      <c r="J1154" s="138">
        <v>348.58503625999998</v>
      </c>
      <c r="K1154" s="138">
        <v>27.2822</v>
      </c>
    </row>
    <row r="1155" spans="1:11" x14ac:dyDescent="0.2">
      <c r="A1155" s="165" t="s">
        <v>3248</v>
      </c>
      <c r="B1155" s="165" t="s">
        <v>3249</v>
      </c>
      <c r="C1155" s="165" t="s">
        <v>2934</v>
      </c>
      <c r="D1155" s="165" t="s">
        <v>137</v>
      </c>
      <c r="E1155" s="165" t="s">
        <v>451</v>
      </c>
      <c r="F1155" s="171">
        <v>0.77644330000000006</v>
      </c>
      <c r="G1155" s="171">
        <v>1.285844E-2</v>
      </c>
      <c r="H1155" s="55">
        <f t="shared" si="34"/>
        <v>59.383942375591445</v>
      </c>
      <c r="I1155" s="41">
        <f t="shared" si="35"/>
        <v>4.8975396500321302E-5</v>
      </c>
      <c r="J1155" s="138">
        <v>177.82968609130401</v>
      </c>
      <c r="K1155" s="173">
        <v>36.690449999999998</v>
      </c>
    </row>
    <row r="1156" spans="1:11" x14ac:dyDescent="0.2">
      <c r="A1156" s="165" t="s">
        <v>3435</v>
      </c>
      <c r="B1156" s="165" t="s">
        <v>3436</v>
      </c>
      <c r="C1156" s="165" t="s">
        <v>1315</v>
      </c>
      <c r="D1156" s="165" t="s">
        <v>396</v>
      </c>
      <c r="E1156" s="165" t="s">
        <v>451</v>
      </c>
      <c r="F1156" s="171">
        <v>0.77185926999999999</v>
      </c>
      <c r="G1156" s="171">
        <v>0.10243569999999999</v>
      </c>
      <c r="H1156" s="55">
        <f t="shared" si="34"/>
        <v>6.5350612140103506</v>
      </c>
      <c r="I1156" s="41">
        <f t="shared" si="35"/>
        <v>4.8686251514693412E-5</v>
      </c>
      <c r="J1156" s="138">
        <v>82.149587480000008</v>
      </c>
      <c r="K1156" s="173">
        <v>12.724349999999999</v>
      </c>
    </row>
    <row r="1157" spans="1:11" x14ac:dyDescent="0.2">
      <c r="A1157" s="165" t="s">
        <v>672</v>
      </c>
      <c r="B1157" s="165" t="s">
        <v>731</v>
      </c>
      <c r="C1157" s="165" t="s">
        <v>1315</v>
      </c>
      <c r="D1157" s="165" t="s">
        <v>137</v>
      </c>
      <c r="E1157" s="165" t="s">
        <v>451</v>
      </c>
      <c r="F1157" s="171">
        <v>0.77095665000000002</v>
      </c>
      <c r="G1157" s="133">
        <v>0.73141131000000004</v>
      </c>
      <c r="H1157" s="55">
        <f t="shared" si="34"/>
        <v>5.40671704953537E-2</v>
      </c>
      <c r="I1157" s="87">
        <f t="shared" si="35"/>
        <v>4.8629317322088336E-5</v>
      </c>
      <c r="J1157" s="138">
        <v>127.20104207</v>
      </c>
      <c r="K1157" s="138">
        <v>25.568999999999999</v>
      </c>
    </row>
    <row r="1158" spans="1:11" x14ac:dyDescent="0.2">
      <c r="A1158" s="165" t="s">
        <v>3934</v>
      </c>
      <c r="B1158" s="165" t="s">
        <v>1568</v>
      </c>
      <c r="C1158" s="165" t="s">
        <v>1314</v>
      </c>
      <c r="D1158" s="165" t="s">
        <v>137</v>
      </c>
      <c r="E1158" s="165" t="s">
        <v>451</v>
      </c>
      <c r="F1158" s="171">
        <v>0.76911780000000007</v>
      </c>
      <c r="G1158" s="133">
        <v>1.10014141</v>
      </c>
      <c r="H1158" s="55">
        <f t="shared" si="34"/>
        <v>-0.30089187352742219</v>
      </c>
      <c r="I1158" s="87">
        <f t="shared" si="35"/>
        <v>4.851332893265332E-5</v>
      </c>
      <c r="J1158" s="138">
        <v>266.91804706449471</v>
      </c>
      <c r="K1158" s="138">
        <v>37.051250000000003</v>
      </c>
    </row>
    <row r="1159" spans="1:11" x14ac:dyDescent="0.2">
      <c r="A1159" s="165" t="s">
        <v>2028</v>
      </c>
      <c r="B1159" s="165" t="s">
        <v>2029</v>
      </c>
      <c r="C1159" s="165" t="s">
        <v>411</v>
      </c>
      <c r="D1159" s="165" t="s">
        <v>396</v>
      </c>
      <c r="E1159" s="165" t="s">
        <v>138</v>
      </c>
      <c r="F1159" s="171">
        <v>0.76649153000000003</v>
      </c>
      <c r="G1159" s="133">
        <v>6.6184670000000001E-2</v>
      </c>
      <c r="H1159" s="55">
        <f t="shared" ref="H1159:H1222" si="36">IF(ISERROR(F1159/G1159-1),"",IF((F1159/G1159-1)&gt;10000%,"",F1159/G1159-1))</f>
        <v>10.581103751065013</v>
      </c>
      <c r="I1159" s="87">
        <f t="shared" ref="I1159:I1222" si="37">F1159/$F$1639</f>
        <v>4.8347672773901093E-5</v>
      </c>
      <c r="J1159" s="138">
        <v>103.69180234000001</v>
      </c>
      <c r="K1159" s="138">
        <v>29.946100000000001</v>
      </c>
    </row>
    <row r="1160" spans="1:11" x14ac:dyDescent="0.2">
      <c r="A1160" s="165" t="s">
        <v>3782</v>
      </c>
      <c r="B1160" s="165" t="s">
        <v>775</v>
      </c>
      <c r="C1160" s="165" t="s">
        <v>781</v>
      </c>
      <c r="D1160" s="165" t="s">
        <v>136</v>
      </c>
      <c r="E1160" s="165" t="s">
        <v>451</v>
      </c>
      <c r="F1160" s="171">
        <v>0.75926590999999999</v>
      </c>
      <c r="G1160" s="171">
        <v>0.15709432000000001</v>
      </c>
      <c r="H1160" s="55">
        <f t="shared" si="36"/>
        <v>3.8331849935758333</v>
      </c>
      <c r="I1160" s="41">
        <f t="shared" si="37"/>
        <v>4.789190529614624E-5</v>
      </c>
      <c r="J1160" s="138">
        <v>30.723759999999999</v>
      </c>
      <c r="K1160" s="173">
        <v>66.595349999999996</v>
      </c>
    </row>
    <row r="1161" spans="1:11" x14ac:dyDescent="0.2">
      <c r="A1161" s="165" t="s">
        <v>3839</v>
      </c>
      <c r="B1161" s="165" t="s">
        <v>3246</v>
      </c>
      <c r="C1161" s="165" t="s">
        <v>1314</v>
      </c>
      <c r="D1161" s="165" t="s">
        <v>137</v>
      </c>
      <c r="E1161" s="165" t="s">
        <v>451</v>
      </c>
      <c r="F1161" s="171">
        <v>0.75662167000000002</v>
      </c>
      <c r="G1161" s="171">
        <v>1.8474628200000001</v>
      </c>
      <c r="H1161" s="55">
        <f t="shared" si="36"/>
        <v>-0.59045364171388304</v>
      </c>
      <c r="I1161" s="41">
        <f t="shared" si="37"/>
        <v>4.7725115651053019E-5</v>
      </c>
      <c r="J1161" s="138">
        <v>732.70240384759995</v>
      </c>
      <c r="K1161" s="173">
        <v>34.56765</v>
      </c>
    </row>
    <row r="1162" spans="1:11" x14ac:dyDescent="0.2">
      <c r="A1162" s="165" t="s">
        <v>3652</v>
      </c>
      <c r="B1162" s="165" t="s">
        <v>3653</v>
      </c>
      <c r="C1162" s="170" t="s">
        <v>1509</v>
      </c>
      <c r="D1162" s="170" t="s">
        <v>137</v>
      </c>
      <c r="E1162" s="170" t="s">
        <v>138</v>
      </c>
      <c r="F1162" s="133">
        <v>0.75519236999999995</v>
      </c>
      <c r="G1162" s="133">
        <v>1.12912627</v>
      </c>
      <c r="H1162" s="55">
        <f t="shared" si="36"/>
        <v>-0.33117102128887677</v>
      </c>
      <c r="I1162" s="87">
        <f t="shared" si="37"/>
        <v>4.7634960279478674E-5</v>
      </c>
      <c r="J1162" s="138">
        <v>219.711368103914</v>
      </c>
      <c r="K1162" s="138">
        <v>59.419699999999999</v>
      </c>
    </row>
    <row r="1163" spans="1:11" x14ac:dyDescent="0.2">
      <c r="A1163" s="165" t="s">
        <v>1454</v>
      </c>
      <c r="B1163" s="165" t="s">
        <v>1890</v>
      </c>
      <c r="C1163" s="165" t="s">
        <v>1314</v>
      </c>
      <c r="D1163" s="165" t="s">
        <v>136</v>
      </c>
      <c r="E1163" s="165" t="s">
        <v>451</v>
      </c>
      <c r="F1163" s="171">
        <v>0.74704831999999999</v>
      </c>
      <c r="G1163" s="133">
        <v>0.42459884000000003</v>
      </c>
      <c r="H1163" s="55">
        <f t="shared" si="36"/>
        <v>0.7594214812268445</v>
      </c>
      <c r="I1163" s="87">
        <f t="shared" si="37"/>
        <v>4.7121261368214403E-5</v>
      </c>
      <c r="J1163" s="138">
        <v>16.512422093999998</v>
      </c>
      <c r="K1163" s="138">
        <v>14.113099999999999</v>
      </c>
    </row>
    <row r="1164" spans="1:11" x14ac:dyDescent="0.2">
      <c r="A1164" s="165" t="s">
        <v>2969</v>
      </c>
      <c r="B1164" s="165" t="s">
        <v>2908</v>
      </c>
      <c r="C1164" s="165" t="s">
        <v>1512</v>
      </c>
      <c r="D1164" s="165" t="s">
        <v>137</v>
      </c>
      <c r="E1164" s="165" t="s">
        <v>138</v>
      </c>
      <c r="F1164" s="171">
        <v>0.74481348000000003</v>
      </c>
      <c r="G1164" s="133">
        <v>1.0639817199999999</v>
      </c>
      <c r="H1164" s="55">
        <f t="shared" si="36"/>
        <v>-0.29997530408699113</v>
      </c>
      <c r="I1164" s="87">
        <f t="shared" si="37"/>
        <v>4.6980295279493206E-5</v>
      </c>
      <c r="J1164" s="138">
        <v>38.057741299999996</v>
      </c>
      <c r="K1164" s="138">
        <v>43.70485</v>
      </c>
    </row>
    <row r="1165" spans="1:11" x14ac:dyDescent="0.2">
      <c r="A1165" s="165" t="s">
        <v>1641</v>
      </c>
      <c r="B1165" s="165" t="s">
        <v>1177</v>
      </c>
      <c r="C1165" s="165" t="s">
        <v>1314</v>
      </c>
      <c r="D1165" s="165" t="s">
        <v>137</v>
      </c>
      <c r="E1165" s="165" t="s">
        <v>138</v>
      </c>
      <c r="F1165" s="171">
        <v>0.74323539999999999</v>
      </c>
      <c r="G1165" s="133">
        <v>1.0292371199999999</v>
      </c>
      <c r="H1165" s="55">
        <f t="shared" si="36"/>
        <v>-0.27787738553386021</v>
      </c>
      <c r="I1165" s="87">
        <f t="shared" si="37"/>
        <v>4.6880755372703838E-5</v>
      </c>
      <c r="J1165" s="138">
        <v>13.298898986299999</v>
      </c>
      <c r="K1165" s="138">
        <v>16.311699999999998</v>
      </c>
    </row>
    <row r="1166" spans="1:11" x14ac:dyDescent="0.2">
      <c r="A1166" s="165" t="s">
        <v>2792</v>
      </c>
      <c r="B1166" s="165" t="s">
        <v>1334</v>
      </c>
      <c r="C1166" s="165" t="s">
        <v>1509</v>
      </c>
      <c r="D1166" s="165" t="s">
        <v>137</v>
      </c>
      <c r="E1166" s="165" t="s">
        <v>138</v>
      </c>
      <c r="F1166" s="171">
        <v>0.73985793999999994</v>
      </c>
      <c r="G1166" s="133">
        <v>1.7058568999999999</v>
      </c>
      <c r="H1166" s="55">
        <f t="shared" si="36"/>
        <v>-0.5662837017571638</v>
      </c>
      <c r="I1166" s="87">
        <f t="shared" si="37"/>
        <v>4.6667716709527818E-5</v>
      </c>
      <c r="J1166" s="138">
        <v>420.76513499862199</v>
      </c>
      <c r="K1166" s="138">
        <v>23.7392</v>
      </c>
    </row>
    <row r="1167" spans="1:11" x14ac:dyDescent="0.2">
      <c r="A1167" s="165" t="s">
        <v>1273</v>
      </c>
      <c r="B1167" s="165" t="s">
        <v>504</v>
      </c>
      <c r="C1167" s="165" t="s">
        <v>1510</v>
      </c>
      <c r="D1167" s="165" t="s">
        <v>137</v>
      </c>
      <c r="E1167" s="165" t="s">
        <v>138</v>
      </c>
      <c r="F1167" s="171">
        <v>0.7391396899999999</v>
      </c>
      <c r="G1167" s="133">
        <v>0.61678138000000005</v>
      </c>
      <c r="H1167" s="55">
        <f t="shared" si="36"/>
        <v>0.19838197774388044</v>
      </c>
      <c r="I1167" s="87">
        <f t="shared" si="37"/>
        <v>4.6622411948012901E-5</v>
      </c>
      <c r="J1167" s="138">
        <v>799.70039798475534</v>
      </c>
      <c r="K1167" s="138">
        <v>17.243749999999999</v>
      </c>
    </row>
    <row r="1168" spans="1:11" x14ac:dyDescent="0.2">
      <c r="A1168" s="165" t="s">
        <v>2621</v>
      </c>
      <c r="B1168" s="165" t="s">
        <v>203</v>
      </c>
      <c r="C1168" s="165" t="s">
        <v>1314</v>
      </c>
      <c r="D1168" s="165" t="s">
        <v>136</v>
      </c>
      <c r="E1168" s="165" t="s">
        <v>451</v>
      </c>
      <c r="F1168" s="171">
        <v>0.73753795</v>
      </c>
      <c r="G1168" s="133">
        <v>0.76060130000000004</v>
      </c>
      <c r="H1168" s="55">
        <f t="shared" si="36"/>
        <v>-3.0322522456903589E-2</v>
      </c>
      <c r="I1168" s="87">
        <f t="shared" si="37"/>
        <v>4.6521379649079519E-5</v>
      </c>
      <c r="J1168" s="138">
        <v>42.480797971199998</v>
      </c>
      <c r="K1168" s="138">
        <v>31.35</v>
      </c>
    </row>
    <row r="1169" spans="1:11" x14ac:dyDescent="0.2">
      <c r="A1169" s="165" t="s">
        <v>536</v>
      </c>
      <c r="B1169" s="165" t="s">
        <v>483</v>
      </c>
      <c r="C1169" s="165" t="s">
        <v>1315</v>
      </c>
      <c r="D1169" s="165" t="s">
        <v>137</v>
      </c>
      <c r="E1169" s="165" t="s">
        <v>138</v>
      </c>
      <c r="F1169" s="171">
        <v>0.73425007999999992</v>
      </c>
      <c r="G1169" s="133">
        <v>1.3382867700000001</v>
      </c>
      <c r="H1169" s="55">
        <f t="shared" si="36"/>
        <v>-0.45135071461552301</v>
      </c>
      <c r="I1169" s="87">
        <f t="shared" si="37"/>
        <v>4.6313992017694825E-5</v>
      </c>
      <c r="J1169" s="138">
        <v>134.8062143048144</v>
      </c>
      <c r="K1169" s="138">
        <v>45.346249999999998</v>
      </c>
    </row>
    <row r="1170" spans="1:11" x14ac:dyDescent="0.2">
      <c r="A1170" s="165" t="s">
        <v>2680</v>
      </c>
      <c r="B1170" s="165" t="s">
        <v>600</v>
      </c>
      <c r="C1170" s="165" t="s">
        <v>1509</v>
      </c>
      <c r="D1170" s="165" t="s">
        <v>136</v>
      </c>
      <c r="E1170" s="165" t="s">
        <v>451</v>
      </c>
      <c r="F1170" s="171">
        <v>0.73264428000000004</v>
      </c>
      <c r="G1170" s="133">
        <v>1.2526927299999999</v>
      </c>
      <c r="H1170" s="55">
        <f t="shared" si="36"/>
        <v>-0.41514446244132019</v>
      </c>
      <c r="I1170" s="87">
        <f t="shared" si="37"/>
        <v>4.621270362780182E-5</v>
      </c>
      <c r="J1170" s="138">
        <v>236.84854622879999</v>
      </c>
      <c r="K1170" s="138">
        <v>83.676000000000002</v>
      </c>
    </row>
    <row r="1171" spans="1:11" x14ac:dyDescent="0.2">
      <c r="A1171" s="165" t="s">
        <v>3627</v>
      </c>
      <c r="B1171" s="165" t="s">
        <v>3628</v>
      </c>
      <c r="C1171" s="170" t="s">
        <v>3629</v>
      </c>
      <c r="D1171" s="170" t="s">
        <v>137</v>
      </c>
      <c r="E1171" s="170" t="s">
        <v>451</v>
      </c>
      <c r="F1171" s="133">
        <v>0.73121776999999999</v>
      </c>
      <c r="G1171" s="133">
        <v>0.23739890999999999</v>
      </c>
      <c r="H1171" s="55">
        <f t="shared" si="36"/>
        <v>2.08012269306544</v>
      </c>
      <c r="I1171" s="87">
        <f t="shared" si="37"/>
        <v>4.6122724239916482E-5</v>
      </c>
      <c r="J1171" s="138">
        <v>39.152429694287356</v>
      </c>
      <c r="K1171" s="138">
        <v>72.3027894736842</v>
      </c>
    </row>
    <row r="1172" spans="1:11" x14ac:dyDescent="0.2">
      <c r="A1172" s="165" t="s">
        <v>2068</v>
      </c>
      <c r="B1172" s="165" t="s">
        <v>2069</v>
      </c>
      <c r="C1172" s="165" t="s">
        <v>1714</v>
      </c>
      <c r="D1172" s="165" t="s">
        <v>137</v>
      </c>
      <c r="E1172" s="165" t="s">
        <v>451</v>
      </c>
      <c r="F1172" s="171">
        <v>0.72958243999999994</v>
      </c>
      <c r="G1172" s="133">
        <v>0.22071745000000001</v>
      </c>
      <c r="H1172" s="55">
        <f t="shared" si="36"/>
        <v>2.3055041185008252</v>
      </c>
      <c r="I1172" s="87">
        <f t="shared" si="37"/>
        <v>4.6019573198290035E-5</v>
      </c>
      <c r="J1172" s="138">
        <v>639.18349944588397</v>
      </c>
      <c r="K1172" s="138">
        <v>18.2819</v>
      </c>
    </row>
    <row r="1173" spans="1:11" x14ac:dyDescent="0.2">
      <c r="A1173" s="165" t="s">
        <v>3433</v>
      </c>
      <c r="B1173" s="165" t="s">
        <v>3434</v>
      </c>
      <c r="C1173" s="165" t="s">
        <v>1795</v>
      </c>
      <c r="D1173" s="165" t="s">
        <v>137</v>
      </c>
      <c r="E1173" s="165" t="s">
        <v>451</v>
      </c>
      <c r="F1173" s="171">
        <v>0.71156646999999995</v>
      </c>
      <c r="G1173" s="171">
        <v>0.50699051000000006</v>
      </c>
      <c r="H1173" s="55">
        <f t="shared" si="36"/>
        <v>0.40351043257200203</v>
      </c>
      <c r="I1173" s="41">
        <f t="shared" si="37"/>
        <v>4.4883187226400145E-5</v>
      </c>
      <c r="J1173" s="138">
        <v>28.803376772395708</v>
      </c>
      <c r="K1173" s="173">
        <v>50.104999999999997</v>
      </c>
    </row>
    <row r="1174" spans="1:11" x14ac:dyDescent="0.2">
      <c r="A1174" s="165" t="s">
        <v>2633</v>
      </c>
      <c r="B1174" s="165" t="s">
        <v>882</v>
      </c>
      <c r="C1174" s="165" t="s">
        <v>1315</v>
      </c>
      <c r="D1174" s="165" t="s">
        <v>396</v>
      </c>
      <c r="E1174" s="165" t="s">
        <v>138</v>
      </c>
      <c r="F1174" s="171">
        <v>0.70942002999999998</v>
      </c>
      <c r="G1174" s="171">
        <v>0.59969314000000007</v>
      </c>
      <c r="H1174" s="55">
        <f t="shared" si="36"/>
        <v>0.18297172784067506</v>
      </c>
      <c r="I1174" s="87">
        <f t="shared" si="37"/>
        <v>4.4747797108326946E-5</v>
      </c>
      <c r="J1174" s="138">
        <v>10.420026179999999</v>
      </c>
      <c r="K1174" s="173">
        <v>17.870750000000001</v>
      </c>
    </row>
    <row r="1175" spans="1:11" x14ac:dyDescent="0.2">
      <c r="A1175" s="165" t="s">
        <v>2378</v>
      </c>
      <c r="B1175" s="165" t="s">
        <v>1548</v>
      </c>
      <c r="C1175" s="165" t="s">
        <v>1313</v>
      </c>
      <c r="D1175" s="165" t="s">
        <v>136</v>
      </c>
      <c r="E1175" s="165" t="s">
        <v>451</v>
      </c>
      <c r="F1175" s="171">
        <v>0.70637331999999997</v>
      </c>
      <c r="G1175" s="133">
        <v>1.5491624099999999</v>
      </c>
      <c r="H1175" s="55">
        <f t="shared" si="36"/>
        <v>-0.54402887945105771</v>
      </c>
      <c r="I1175" s="87">
        <f t="shared" si="37"/>
        <v>4.4555621027637609E-5</v>
      </c>
      <c r="J1175" s="138">
        <v>216.39111731988365</v>
      </c>
      <c r="K1175" s="138">
        <v>15.883150000000001</v>
      </c>
    </row>
    <row r="1176" spans="1:11" x14ac:dyDescent="0.2">
      <c r="A1176" s="165" t="s">
        <v>2668</v>
      </c>
      <c r="B1176" s="165" t="s">
        <v>1837</v>
      </c>
      <c r="C1176" s="165" t="s">
        <v>1510</v>
      </c>
      <c r="D1176" s="165" t="s">
        <v>396</v>
      </c>
      <c r="E1176" s="165" t="s">
        <v>451</v>
      </c>
      <c r="F1176" s="171">
        <v>0.70472643999999995</v>
      </c>
      <c r="G1176" s="133">
        <v>1.2647905700000002</v>
      </c>
      <c r="H1176" s="55">
        <f t="shared" si="36"/>
        <v>-0.44281175341147594</v>
      </c>
      <c r="I1176" s="87">
        <f t="shared" si="37"/>
        <v>4.4451741451384649E-5</v>
      </c>
      <c r="J1176" s="138">
        <v>212.89141780034427</v>
      </c>
      <c r="K1176" s="138">
        <v>23.776250000000001</v>
      </c>
    </row>
    <row r="1177" spans="1:11" x14ac:dyDescent="0.2">
      <c r="A1177" s="165" t="s">
        <v>2408</v>
      </c>
      <c r="B1177" s="165" t="s">
        <v>1625</v>
      </c>
      <c r="C1177" s="165" t="s">
        <v>1313</v>
      </c>
      <c r="D1177" s="165" t="s">
        <v>136</v>
      </c>
      <c r="E1177" s="165" t="s">
        <v>451</v>
      </c>
      <c r="F1177" s="171">
        <v>0.70155104000000001</v>
      </c>
      <c r="G1177" s="133">
        <v>1.2951828799999998</v>
      </c>
      <c r="H1177" s="55">
        <f t="shared" si="36"/>
        <v>-0.45833823868950452</v>
      </c>
      <c r="I1177" s="87">
        <f t="shared" si="37"/>
        <v>4.4251448044194302E-5</v>
      </c>
      <c r="J1177" s="138">
        <v>192.74061782994045</v>
      </c>
      <c r="K1177" s="138">
        <v>15.15985</v>
      </c>
    </row>
    <row r="1178" spans="1:11" x14ac:dyDescent="0.2">
      <c r="A1178" s="165" t="s">
        <v>3657</v>
      </c>
      <c r="B1178" s="165" t="s">
        <v>3407</v>
      </c>
      <c r="C1178" s="165" t="s">
        <v>1314</v>
      </c>
      <c r="D1178" s="165" t="s">
        <v>137</v>
      </c>
      <c r="E1178" s="165" t="s">
        <v>138</v>
      </c>
      <c r="F1178" s="171">
        <v>0.69488249000000002</v>
      </c>
      <c r="G1178" s="133">
        <v>0.26510408000000002</v>
      </c>
      <c r="H1178" s="55">
        <f t="shared" si="36"/>
        <v>1.6211685991403826</v>
      </c>
      <c r="I1178" s="87">
        <f t="shared" si="37"/>
        <v>4.3830818643010442E-5</v>
      </c>
      <c r="J1178" s="138">
        <v>20.195205680000001</v>
      </c>
      <c r="K1178" s="138">
        <v>26.835149999999999</v>
      </c>
    </row>
    <row r="1179" spans="1:11" x14ac:dyDescent="0.2">
      <c r="A1179" s="165" t="s">
        <v>3252</v>
      </c>
      <c r="B1179" s="165" t="s">
        <v>3253</v>
      </c>
      <c r="C1179" s="165" t="s">
        <v>1320</v>
      </c>
      <c r="D1179" s="165" t="s">
        <v>137</v>
      </c>
      <c r="E1179" s="165" t="s">
        <v>451</v>
      </c>
      <c r="F1179" s="171">
        <v>0.69263406999999999</v>
      </c>
      <c r="G1179" s="171">
        <v>0.61534856999999998</v>
      </c>
      <c r="H1179" s="55">
        <f t="shared" si="36"/>
        <v>0.12559629414593432</v>
      </c>
      <c r="I1179" s="41">
        <f t="shared" si="37"/>
        <v>4.3688995974182914E-5</v>
      </c>
      <c r="J1179" s="138">
        <v>6.1363148700000005</v>
      </c>
      <c r="K1179" s="173">
        <v>23.433250000000001</v>
      </c>
    </row>
    <row r="1180" spans="1:11" x14ac:dyDescent="0.2">
      <c r="A1180" s="165" t="s">
        <v>2747</v>
      </c>
      <c r="B1180" s="165" t="s">
        <v>1031</v>
      </c>
      <c r="C1180" s="165" t="s">
        <v>1509</v>
      </c>
      <c r="D1180" s="165" t="s">
        <v>396</v>
      </c>
      <c r="E1180" s="165" t="s">
        <v>138</v>
      </c>
      <c r="F1180" s="171">
        <v>0.69186671</v>
      </c>
      <c r="G1180" s="133">
        <v>0.14480442999999998</v>
      </c>
      <c r="H1180" s="55">
        <f t="shared" si="36"/>
        <v>3.777938837920912</v>
      </c>
      <c r="I1180" s="87">
        <f t="shared" si="37"/>
        <v>4.364059352128199E-5</v>
      </c>
      <c r="J1180" s="138">
        <v>17.866917748181997</v>
      </c>
      <c r="K1180" s="138">
        <v>79.631349999999998</v>
      </c>
    </row>
    <row r="1181" spans="1:11" x14ac:dyDescent="0.2">
      <c r="A1181" s="165" t="s">
        <v>3064</v>
      </c>
      <c r="B1181" s="165" t="s">
        <v>3065</v>
      </c>
      <c r="C1181" s="165" t="s">
        <v>2934</v>
      </c>
      <c r="D1181" s="165" t="s">
        <v>137</v>
      </c>
      <c r="E1181" s="165" t="s">
        <v>451</v>
      </c>
      <c r="F1181" s="171">
        <v>0.69127276000000004</v>
      </c>
      <c r="G1181" s="171">
        <v>1.9824949999999999</v>
      </c>
      <c r="H1181" s="55">
        <f t="shared" si="36"/>
        <v>-0.65131172588077146</v>
      </c>
      <c r="I1181" s="41">
        <f t="shared" si="37"/>
        <v>4.3603129180033426E-5</v>
      </c>
      <c r="J1181" s="138">
        <v>234.51356446192938</v>
      </c>
      <c r="K1181" s="173" t="s">
        <v>3879</v>
      </c>
    </row>
    <row r="1182" spans="1:11" x14ac:dyDescent="0.2">
      <c r="A1182" s="165" t="s">
        <v>978</v>
      </c>
      <c r="B1182" s="165" t="s">
        <v>3309</v>
      </c>
      <c r="C1182" s="165" t="s">
        <v>1587</v>
      </c>
      <c r="D1182" s="165" t="s">
        <v>137</v>
      </c>
      <c r="E1182" s="165" t="s">
        <v>451</v>
      </c>
      <c r="F1182" s="171">
        <v>0.68981506999999997</v>
      </c>
      <c r="G1182" s="133">
        <v>0.29807795000000004</v>
      </c>
      <c r="H1182" s="55">
        <f t="shared" si="36"/>
        <v>1.3142103265270038</v>
      </c>
      <c r="I1182" s="87">
        <f t="shared" si="37"/>
        <v>4.3511183064039436E-5</v>
      </c>
      <c r="J1182" s="138">
        <v>16.906729649999999</v>
      </c>
      <c r="K1182" s="138">
        <v>27.83755</v>
      </c>
    </row>
    <row r="1183" spans="1:11" x14ac:dyDescent="0.2">
      <c r="A1183" s="165" t="s">
        <v>972</v>
      </c>
      <c r="B1183" s="165" t="s">
        <v>3310</v>
      </c>
      <c r="C1183" s="165" t="s">
        <v>1587</v>
      </c>
      <c r="D1183" s="165" t="s">
        <v>396</v>
      </c>
      <c r="E1183" s="165" t="s">
        <v>451</v>
      </c>
      <c r="F1183" s="171">
        <v>0.68722563999999997</v>
      </c>
      <c r="G1183" s="133">
        <v>0.89514554000000002</v>
      </c>
      <c r="H1183" s="55">
        <f t="shared" si="36"/>
        <v>-0.23227496614684584</v>
      </c>
      <c r="I1183" s="87">
        <f t="shared" si="37"/>
        <v>4.3347850646901148E-5</v>
      </c>
      <c r="J1183" s="138">
        <v>56.410184157036312</v>
      </c>
      <c r="K1183" s="138">
        <v>47.11495</v>
      </c>
    </row>
    <row r="1184" spans="1:11" x14ac:dyDescent="0.2">
      <c r="A1184" s="165" t="s">
        <v>1493</v>
      </c>
      <c r="B1184" s="165" t="s">
        <v>866</v>
      </c>
      <c r="C1184" s="165" t="s">
        <v>1314</v>
      </c>
      <c r="D1184" s="165" t="s">
        <v>136</v>
      </c>
      <c r="E1184" s="165" t="s">
        <v>451</v>
      </c>
      <c r="F1184" s="171">
        <v>0.68671727999999999</v>
      </c>
      <c r="G1184" s="133">
        <v>0.39774062999999998</v>
      </c>
      <c r="H1184" s="55">
        <f t="shared" si="36"/>
        <v>0.72654546255432839</v>
      </c>
      <c r="I1184" s="87">
        <f t="shared" si="37"/>
        <v>4.3315785031079748E-5</v>
      </c>
      <c r="J1184" s="138">
        <v>37.40411718</v>
      </c>
      <c r="K1184" s="138">
        <v>73.757099999999994</v>
      </c>
    </row>
    <row r="1185" spans="1:11" x14ac:dyDescent="0.2">
      <c r="A1185" s="165" t="s">
        <v>2052</v>
      </c>
      <c r="B1185" s="165" t="s">
        <v>2053</v>
      </c>
      <c r="C1185" s="165" t="s">
        <v>1320</v>
      </c>
      <c r="D1185" s="165" t="s">
        <v>396</v>
      </c>
      <c r="E1185" s="165" t="s">
        <v>451</v>
      </c>
      <c r="F1185" s="171">
        <v>0.68638896999999999</v>
      </c>
      <c r="G1185" s="133">
        <v>0.49519859999999999</v>
      </c>
      <c r="H1185" s="55">
        <f t="shared" si="36"/>
        <v>0.38608826842402211</v>
      </c>
      <c r="I1185" s="87">
        <f t="shared" si="37"/>
        <v>4.3295076355475204E-5</v>
      </c>
      <c r="J1185" s="138">
        <v>17.960922219490207</v>
      </c>
      <c r="K1185" s="138">
        <v>97.349299999999999</v>
      </c>
    </row>
    <row r="1186" spans="1:11" x14ac:dyDescent="0.2">
      <c r="A1186" s="165" t="s">
        <v>1467</v>
      </c>
      <c r="B1186" s="165" t="s">
        <v>582</v>
      </c>
      <c r="C1186" s="165" t="s">
        <v>1315</v>
      </c>
      <c r="D1186" s="165" t="s">
        <v>396</v>
      </c>
      <c r="E1186" s="165" t="s">
        <v>138</v>
      </c>
      <c r="F1186" s="171">
        <v>0.68487355000000005</v>
      </c>
      <c r="G1186" s="133">
        <v>0.50841265000000002</v>
      </c>
      <c r="H1186" s="55">
        <f t="shared" si="36"/>
        <v>0.34708204054324776</v>
      </c>
      <c r="I1186" s="87">
        <f t="shared" si="37"/>
        <v>4.3199488827880447E-5</v>
      </c>
      <c r="J1186" s="138">
        <v>132.06396407671502</v>
      </c>
      <c r="K1186" s="138">
        <v>38.965499999999999</v>
      </c>
    </row>
    <row r="1187" spans="1:11" x14ac:dyDescent="0.2">
      <c r="A1187" s="165" t="s">
        <v>2655</v>
      </c>
      <c r="B1187" s="165" t="s">
        <v>2292</v>
      </c>
      <c r="C1187" s="165" t="s">
        <v>1510</v>
      </c>
      <c r="D1187" s="165" t="s">
        <v>396</v>
      </c>
      <c r="E1187" s="165" t="s">
        <v>138</v>
      </c>
      <c r="F1187" s="171">
        <v>0.68177645999999992</v>
      </c>
      <c r="G1187" s="133">
        <v>0.47115831000000002</v>
      </c>
      <c r="H1187" s="55">
        <f t="shared" si="36"/>
        <v>0.44702204233647058</v>
      </c>
      <c r="I1187" s="87">
        <f t="shared" si="37"/>
        <v>4.3004134948534474E-5</v>
      </c>
      <c r="J1187" s="138">
        <v>74.711212099999997</v>
      </c>
      <c r="K1187" s="138">
        <v>41.295850000000002</v>
      </c>
    </row>
    <row r="1188" spans="1:11" x14ac:dyDescent="0.2">
      <c r="A1188" s="165" t="s">
        <v>3459</v>
      </c>
      <c r="B1188" s="165" t="s">
        <v>3460</v>
      </c>
      <c r="C1188" s="165" t="s">
        <v>411</v>
      </c>
      <c r="D1188" s="165" t="s">
        <v>137</v>
      </c>
      <c r="E1188" s="165" t="s">
        <v>451</v>
      </c>
      <c r="F1188" s="171">
        <v>0.67989352000000003</v>
      </c>
      <c r="G1188" s="133">
        <v>0.84940687000000004</v>
      </c>
      <c r="H1188" s="55">
        <f t="shared" si="36"/>
        <v>-0.19956672825120902</v>
      </c>
      <c r="I1188" s="87">
        <f t="shared" si="37"/>
        <v>4.2885365512200476E-5</v>
      </c>
      <c r="J1188" s="138">
        <v>4.2836871100000007</v>
      </c>
      <c r="K1188" s="138">
        <v>29.664950000000001</v>
      </c>
    </row>
    <row r="1189" spans="1:11" x14ac:dyDescent="0.2">
      <c r="A1189" s="165" t="s">
        <v>3935</v>
      </c>
      <c r="B1189" s="165" t="s">
        <v>1727</v>
      </c>
      <c r="C1189" s="165" t="s">
        <v>1314</v>
      </c>
      <c r="D1189" s="165" t="s">
        <v>137</v>
      </c>
      <c r="E1189" s="165" t="s">
        <v>451</v>
      </c>
      <c r="F1189" s="171">
        <v>0.67550473999999994</v>
      </c>
      <c r="G1189" s="133">
        <v>1.1014353300000002</v>
      </c>
      <c r="H1189" s="55">
        <f t="shared" si="36"/>
        <v>-0.38670503696299641</v>
      </c>
      <c r="I1189" s="87">
        <f t="shared" si="37"/>
        <v>4.2608536230973263E-5</v>
      </c>
      <c r="J1189" s="138">
        <v>34.411344673199999</v>
      </c>
      <c r="K1189" s="138">
        <v>44.835999999999999</v>
      </c>
    </row>
    <row r="1190" spans="1:11" x14ac:dyDescent="0.2">
      <c r="A1190" s="165" t="s">
        <v>3486</v>
      </c>
      <c r="B1190" s="165" t="s">
        <v>1068</v>
      </c>
      <c r="C1190" s="165" t="s">
        <v>1314</v>
      </c>
      <c r="D1190" s="165" t="s">
        <v>137</v>
      </c>
      <c r="E1190" s="165" t="s">
        <v>138</v>
      </c>
      <c r="F1190" s="171">
        <v>0.66663243999999999</v>
      </c>
      <c r="G1190" s="133">
        <v>1.1441899499999999</v>
      </c>
      <c r="H1190" s="55">
        <f t="shared" si="36"/>
        <v>-0.41737607466312732</v>
      </c>
      <c r="I1190" s="87">
        <f t="shared" si="37"/>
        <v>4.2048901792283671E-5</v>
      </c>
      <c r="J1190" s="138">
        <v>20.133361749999999</v>
      </c>
      <c r="K1190" s="138">
        <v>50.267600000000002</v>
      </c>
    </row>
    <row r="1191" spans="1:11" x14ac:dyDescent="0.2">
      <c r="A1191" s="165" t="s">
        <v>3439</v>
      </c>
      <c r="B1191" s="165" t="s">
        <v>3440</v>
      </c>
      <c r="C1191" s="165" t="s">
        <v>1315</v>
      </c>
      <c r="D1191" s="165" t="s">
        <v>396</v>
      </c>
      <c r="E1191" s="165" t="s">
        <v>451</v>
      </c>
      <c r="F1191" s="171">
        <v>0.66515194999999994</v>
      </c>
      <c r="G1191" s="171">
        <v>0</v>
      </c>
      <c r="H1191" s="55" t="str">
        <f t="shared" si="36"/>
        <v/>
      </c>
      <c r="I1191" s="41">
        <f t="shared" si="37"/>
        <v>4.1955517530013955E-5</v>
      </c>
      <c r="J1191" s="138">
        <v>44.526807015818378</v>
      </c>
      <c r="K1191" s="173">
        <v>22.167300000000001</v>
      </c>
    </row>
    <row r="1192" spans="1:11" x14ac:dyDescent="0.2">
      <c r="A1192" s="165" t="s">
        <v>3786</v>
      </c>
      <c r="B1192" s="165" t="s">
        <v>3285</v>
      </c>
      <c r="C1192" s="165" t="s">
        <v>1795</v>
      </c>
      <c r="D1192" s="165" t="s">
        <v>137</v>
      </c>
      <c r="E1192" s="165" t="s">
        <v>451</v>
      </c>
      <c r="F1192" s="171">
        <v>0.66313481000000007</v>
      </c>
      <c r="G1192" s="133">
        <v>0.68624278000000005</v>
      </c>
      <c r="H1192" s="55">
        <f t="shared" si="36"/>
        <v>-3.3673170302789934E-2</v>
      </c>
      <c r="I1192" s="87">
        <f t="shared" si="37"/>
        <v>4.1828283215162307E-5</v>
      </c>
      <c r="J1192" s="138">
        <v>23.684124252110482</v>
      </c>
      <c r="K1192" s="138">
        <v>40.229700000000001</v>
      </c>
    </row>
    <row r="1193" spans="1:11" x14ac:dyDescent="0.2">
      <c r="A1193" s="165" t="s">
        <v>3445</v>
      </c>
      <c r="B1193" s="165" t="s">
        <v>3254</v>
      </c>
      <c r="C1193" s="165" t="s">
        <v>1314</v>
      </c>
      <c r="D1193" s="165" t="s">
        <v>137</v>
      </c>
      <c r="E1193" s="165" t="s">
        <v>138</v>
      </c>
      <c r="F1193" s="171">
        <v>0.65558455000000004</v>
      </c>
      <c r="G1193" s="171">
        <v>1.37724666</v>
      </c>
      <c r="H1193" s="55">
        <f t="shared" si="36"/>
        <v>-0.52398900716883934</v>
      </c>
      <c r="I1193" s="41">
        <f t="shared" si="37"/>
        <v>4.1352038552892032E-5</v>
      </c>
      <c r="J1193" s="138">
        <v>56.124996800000005</v>
      </c>
      <c r="K1193" s="173">
        <v>11.09075</v>
      </c>
    </row>
    <row r="1194" spans="1:11" x14ac:dyDescent="0.2">
      <c r="A1194" s="165" t="s">
        <v>1386</v>
      </c>
      <c r="B1194" s="165" t="s">
        <v>1387</v>
      </c>
      <c r="C1194" s="165" t="s">
        <v>1343</v>
      </c>
      <c r="D1194" s="165" t="s">
        <v>396</v>
      </c>
      <c r="E1194" s="165" t="s">
        <v>138</v>
      </c>
      <c r="F1194" s="171">
        <v>0.65491431999999994</v>
      </c>
      <c r="G1194" s="133">
        <v>0.52519161999999997</v>
      </c>
      <c r="H1194" s="55">
        <f t="shared" si="36"/>
        <v>0.24700070423819787</v>
      </c>
      <c r="I1194" s="87">
        <f t="shared" si="37"/>
        <v>4.1309762729278879E-5</v>
      </c>
      <c r="J1194" s="138">
        <v>181.4655898</v>
      </c>
      <c r="K1194" s="138">
        <v>12.4011</v>
      </c>
    </row>
    <row r="1195" spans="1:11" x14ac:dyDescent="0.2">
      <c r="A1195" s="165" t="s">
        <v>2470</v>
      </c>
      <c r="B1195" s="165" t="s">
        <v>1173</v>
      </c>
      <c r="C1195" s="165" t="s">
        <v>1172</v>
      </c>
      <c r="D1195" s="165" t="s">
        <v>137</v>
      </c>
      <c r="E1195" s="165" t="s">
        <v>138</v>
      </c>
      <c r="F1195" s="171">
        <v>0.65488866000000001</v>
      </c>
      <c r="G1195" s="171">
        <v>0.94314986000000001</v>
      </c>
      <c r="H1195" s="55">
        <f t="shared" si="36"/>
        <v>-0.3056366885321915</v>
      </c>
      <c r="I1195" s="41">
        <f t="shared" si="37"/>
        <v>4.130814418395278E-5</v>
      </c>
      <c r="J1195" s="138">
        <v>379.0322696500287</v>
      </c>
      <c r="K1195" s="173">
        <v>20.305949999999999</v>
      </c>
    </row>
    <row r="1196" spans="1:11" x14ac:dyDescent="0.2">
      <c r="A1196" s="165" t="s">
        <v>3391</v>
      </c>
      <c r="B1196" s="165" t="s">
        <v>3392</v>
      </c>
      <c r="C1196" s="165" t="s">
        <v>1314</v>
      </c>
      <c r="D1196" s="165" t="s">
        <v>136</v>
      </c>
      <c r="E1196" s="165" t="s">
        <v>138</v>
      </c>
      <c r="F1196" s="171">
        <v>0.65485674999999999</v>
      </c>
      <c r="G1196" s="133">
        <v>1.18757958</v>
      </c>
      <c r="H1196" s="55">
        <f t="shared" si="36"/>
        <v>-0.44857863756801886</v>
      </c>
      <c r="I1196" s="87">
        <f t="shared" si="37"/>
        <v>4.1306131409932673E-5</v>
      </c>
      <c r="J1196" s="138">
        <v>11.184129649999999</v>
      </c>
      <c r="K1196" s="138">
        <v>45.316549999999999</v>
      </c>
    </row>
    <row r="1197" spans="1:11" x14ac:dyDescent="0.2">
      <c r="A1197" s="165" t="s">
        <v>3571</v>
      </c>
      <c r="B1197" s="165" t="s">
        <v>71</v>
      </c>
      <c r="C1197" s="165" t="s">
        <v>1509</v>
      </c>
      <c r="D1197" s="165" t="s">
        <v>396</v>
      </c>
      <c r="E1197" s="165" t="s">
        <v>138</v>
      </c>
      <c r="F1197" s="171">
        <v>0.65105481000000009</v>
      </c>
      <c r="G1197" s="133">
        <v>0.25664150000000002</v>
      </c>
      <c r="H1197" s="55">
        <f t="shared" si="36"/>
        <v>1.5368259225417558</v>
      </c>
      <c r="I1197" s="87">
        <f t="shared" si="37"/>
        <v>4.1066317995391747E-5</v>
      </c>
      <c r="J1197" s="138">
        <v>45.291268298593998</v>
      </c>
      <c r="K1197" s="138">
        <v>27.494900000000001</v>
      </c>
    </row>
    <row r="1198" spans="1:11" x14ac:dyDescent="0.2">
      <c r="A1198" s="165" t="s">
        <v>3822</v>
      </c>
      <c r="B1198" s="165" t="s">
        <v>3823</v>
      </c>
      <c r="C1198" s="165" t="s">
        <v>1313</v>
      </c>
      <c r="D1198" s="165" t="s">
        <v>396</v>
      </c>
      <c r="E1198" s="165" t="s">
        <v>451</v>
      </c>
      <c r="F1198" s="171">
        <v>0.65002364000000001</v>
      </c>
      <c r="G1198" s="133">
        <v>0</v>
      </c>
      <c r="H1198" s="55" t="str">
        <f t="shared" si="36"/>
        <v/>
      </c>
      <c r="I1198" s="87">
        <f t="shared" si="37"/>
        <v>4.1001275307008394E-5</v>
      </c>
      <c r="J1198" s="138">
        <v>28.023416029944013</v>
      </c>
      <c r="K1198" s="138">
        <v>13.2058</v>
      </c>
    </row>
    <row r="1199" spans="1:11" x14ac:dyDescent="0.2">
      <c r="A1199" s="165" t="s">
        <v>2576</v>
      </c>
      <c r="B1199" s="165" t="s">
        <v>932</v>
      </c>
      <c r="C1199" s="165" t="s">
        <v>411</v>
      </c>
      <c r="D1199" s="165" t="s">
        <v>396</v>
      </c>
      <c r="E1199" s="165" t="s">
        <v>138</v>
      </c>
      <c r="F1199" s="171">
        <v>0.64844259999999998</v>
      </c>
      <c r="G1199" s="133">
        <v>0.50865353999999996</v>
      </c>
      <c r="H1199" s="55">
        <f t="shared" si="36"/>
        <v>0.27482175785112983</v>
      </c>
      <c r="I1199" s="87">
        <f t="shared" si="37"/>
        <v>4.0901548693509546E-5</v>
      </c>
      <c r="J1199" s="138">
        <v>654.67525124989766</v>
      </c>
      <c r="K1199" s="138">
        <v>21.859649999999998</v>
      </c>
    </row>
    <row r="1200" spans="1:11" x14ac:dyDescent="0.2">
      <c r="A1200" s="165" t="s">
        <v>2340</v>
      </c>
      <c r="B1200" s="165" t="s">
        <v>1401</v>
      </c>
      <c r="C1200" s="165" t="s">
        <v>1314</v>
      </c>
      <c r="D1200" s="165" t="s">
        <v>137</v>
      </c>
      <c r="E1200" s="165" t="s">
        <v>451</v>
      </c>
      <c r="F1200" s="171">
        <v>0.64151305000000003</v>
      </c>
      <c r="G1200" s="133">
        <v>0.56703666000000008</v>
      </c>
      <c r="H1200" s="55">
        <f t="shared" si="36"/>
        <v>0.13134316571348315</v>
      </c>
      <c r="I1200" s="87">
        <f t="shared" si="37"/>
        <v>4.0464456302064097E-5</v>
      </c>
      <c r="J1200" s="138">
        <v>421.1858330901</v>
      </c>
      <c r="K1200" s="138">
        <v>6.2479500000000003</v>
      </c>
    </row>
    <row r="1201" spans="1:11" x14ac:dyDescent="0.2">
      <c r="A1201" s="165" t="s">
        <v>2547</v>
      </c>
      <c r="B1201" s="165" t="s">
        <v>2022</v>
      </c>
      <c r="C1201" s="165" t="s">
        <v>411</v>
      </c>
      <c r="D1201" s="165" t="s">
        <v>137</v>
      </c>
      <c r="E1201" s="165" t="s">
        <v>138</v>
      </c>
      <c r="F1201" s="171">
        <v>0.64148253</v>
      </c>
      <c r="G1201" s="133">
        <v>0.79934256999999997</v>
      </c>
      <c r="H1201" s="55">
        <f t="shared" si="36"/>
        <v>-0.19748734262958123</v>
      </c>
      <c r="I1201" s="87">
        <f t="shared" si="37"/>
        <v>4.0462531204505533E-5</v>
      </c>
      <c r="J1201" s="138">
        <v>4.3407077862470302</v>
      </c>
      <c r="K1201" s="138">
        <v>100.1125</v>
      </c>
    </row>
    <row r="1202" spans="1:11" x14ac:dyDescent="0.2">
      <c r="A1202" s="165" t="s">
        <v>2782</v>
      </c>
      <c r="B1202" s="165" t="s">
        <v>511</v>
      </c>
      <c r="C1202" s="165" t="s">
        <v>1509</v>
      </c>
      <c r="D1202" s="165" t="s">
        <v>136</v>
      </c>
      <c r="E1202" s="165" t="s">
        <v>451</v>
      </c>
      <c r="F1202" s="171">
        <v>0.63961625</v>
      </c>
      <c r="G1202" s="133">
        <v>0.54953552999999999</v>
      </c>
      <c r="H1202" s="55">
        <f t="shared" si="36"/>
        <v>0.16392155753787208</v>
      </c>
      <c r="I1202" s="87">
        <f t="shared" si="37"/>
        <v>4.0344812624178267E-5</v>
      </c>
      <c r="J1202" s="138">
        <v>11.273933902547</v>
      </c>
      <c r="K1202" s="138">
        <v>153.45415</v>
      </c>
    </row>
    <row r="1203" spans="1:11" x14ac:dyDescent="0.2">
      <c r="A1203" s="165" t="s">
        <v>2590</v>
      </c>
      <c r="B1203" s="165" t="s">
        <v>1840</v>
      </c>
      <c r="C1203" s="165" t="s">
        <v>1314</v>
      </c>
      <c r="D1203" s="165" t="s">
        <v>136</v>
      </c>
      <c r="E1203" s="165" t="s">
        <v>138</v>
      </c>
      <c r="F1203" s="171">
        <v>0.63821428000000002</v>
      </c>
      <c r="G1203" s="133">
        <v>0.49980978000000004</v>
      </c>
      <c r="H1203" s="55">
        <f t="shared" si="36"/>
        <v>0.27691434929504566</v>
      </c>
      <c r="I1203" s="87">
        <f t="shared" si="37"/>
        <v>4.0256381135837065E-5</v>
      </c>
      <c r="J1203" s="138" t="s">
        <v>3879</v>
      </c>
      <c r="K1203" s="138">
        <v>56.301230769230799</v>
      </c>
    </row>
    <row r="1204" spans="1:11" x14ac:dyDescent="0.2">
      <c r="A1204" s="165" t="s">
        <v>3780</v>
      </c>
      <c r="B1204" s="165" t="s">
        <v>194</v>
      </c>
      <c r="C1204" s="165" t="s">
        <v>1314</v>
      </c>
      <c r="D1204" s="165" t="s">
        <v>136</v>
      </c>
      <c r="E1204" s="165" t="s">
        <v>451</v>
      </c>
      <c r="F1204" s="171">
        <v>0.63679549999999996</v>
      </c>
      <c r="G1204" s="133">
        <v>1.1019701200000001</v>
      </c>
      <c r="H1204" s="55">
        <f t="shared" si="36"/>
        <v>-0.42212997572021282</v>
      </c>
      <c r="I1204" s="87">
        <f t="shared" si="37"/>
        <v>4.0166889330000465E-5</v>
      </c>
      <c r="J1204" s="138">
        <v>27.627136546500001</v>
      </c>
      <c r="K1204" s="138">
        <v>28.89715</v>
      </c>
    </row>
    <row r="1205" spans="1:11" x14ac:dyDescent="0.2">
      <c r="A1205" s="165" t="s">
        <v>1711</v>
      </c>
      <c r="B1205" s="165" t="s">
        <v>1630</v>
      </c>
      <c r="C1205" s="165" t="s">
        <v>1714</v>
      </c>
      <c r="D1205" s="165" t="s">
        <v>137</v>
      </c>
      <c r="E1205" s="165" t="s">
        <v>138</v>
      </c>
      <c r="F1205" s="171">
        <v>0.63546207999999993</v>
      </c>
      <c r="G1205" s="133">
        <v>0.34608469000000003</v>
      </c>
      <c r="H1205" s="55">
        <f t="shared" si="36"/>
        <v>0.83614617566584615</v>
      </c>
      <c r="I1205" s="87">
        <f t="shared" si="37"/>
        <v>4.0082781741975095E-5</v>
      </c>
      <c r="J1205" s="138">
        <v>24.803085794920001</v>
      </c>
      <c r="K1205" s="138">
        <v>29.06645</v>
      </c>
    </row>
    <row r="1206" spans="1:11" x14ac:dyDescent="0.2">
      <c r="A1206" s="165" t="s">
        <v>3603</v>
      </c>
      <c r="B1206" s="165" t="s">
        <v>3604</v>
      </c>
      <c r="C1206" s="165" t="s">
        <v>2894</v>
      </c>
      <c r="D1206" s="165" t="s">
        <v>396</v>
      </c>
      <c r="E1206" s="165" t="s">
        <v>451</v>
      </c>
      <c r="F1206" s="171">
        <v>0.63439519</v>
      </c>
      <c r="G1206" s="133">
        <v>0.85852634999999999</v>
      </c>
      <c r="H1206" s="55">
        <f t="shared" si="36"/>
        <v>-0.26106497488399749</v>
      </c>
      <c r="I1206" s="87">
        <f t="shared" si="37"/>
        <v>4.001548595775978E-5</v>
      </c>
      <c r="J1206" s="138">
        <v>27.91138758</v>
      </c>
      <c r="K1206" s="138">
        <v>48.999749999999999</v>
      </c>
    </row>
    <row r="1207" spans="1:11" x14ac:dyDescent="0.2">
      <c r="A1207" s="165" t="s">
        <v>1019</v>
      </c>
      <c r="B1207" s="165" t="s">
        <v>3311</v>
      </c>
      <c r="C1207" s="165" t="s">
        <v>1587</v>
      </c>
      <c r="D1207" s="165" t="s">
        <v>396</v>
      </c>
      <c r="E1207" s="165" t="s">
        <v>451</v>
      </c>
      <c r="F1207" s="171">
        <v>0.63278528000000001</v>
      </c>
      <c r="G1207" s="133">
        <v>0.28902749999999999</v>
      </c>
      <c r="H1207" s="55">
        <f t="shared" si="36"/>
        <v>1.1893601127920355</v>
      </c>
      <c r="I1207" s="87">
        <f t="shared" si="37"/>
        <v>3.9913938323077592E-5</v>
      </c>
      <c r="J1207" s="138">
        <v>4.4572839699999998</v>
      </c>
      <c r="K1207" s="138">
        <v>28.704750000000001</v>
      </c>
    </row>
    <row r="1208" spans="1:11" x14ac:dyDescent="0.2">
      <c r="A1208" s="165" t="s">
        <v>3112</v>
      </c>
      <c r="B1208" s="165" t="s">
        <v>1972</v>
      </c>
      <c r="C1208" s="165" t="s">
        <v>1313</v>
      </c>
      <c r="D1208" s="165" t="s">
        <v>137</v>
      </c>
      <c r="E1208" s="165" t="s">
        <v>138</v>
      </c>
      <c r="F1208" s="171">
        <v>0.63230224999999995</v>
      </c>
      <c r="G1208" s="133">
        <v>0.43028525000000001</v>
      </c>
      <c r="H1208" s="55">
        <f t="shared" si="36"/>
        <v>0.46949552651409721</v>
      </c>
      <c r="I1208" s="87">
        <f t="shared" si="37"/>
        <v>3.9883470437307244E-5</v>
      </c>
      <c r="J1208" s="138">
        <v>51.120531879812447</v>
      </c>
      <c r="K1208" s="138">
        <v>36.304650000000002</v>
      </c>
    </row>
    <row r="1209" spans="1:11" x14ac:dyDescent="0.2">
      <c r="A1209" s="165" t="s">
        <v>3740</v>
      </c>
      <c r="B1209" s="165" t="s">
        <v>3741</v>
      </c>
      <c r="C1209" s="170" t="s">
        <v>1510</v>
      </c>
      <c r="D1209" s="170" t="s">
        <v>137</v>
      </c>
      <c r="E1209" s="170" t="s">
        <v>451</v>
      </c>
      <c r="F1209" s="133">
        <v>0.63151904000000003</v>
      </c>
      <c r="G1209" s="133">
        <v>0.65223931000000002</v>
      </c>
      <c r="H1209" s="55">
        <f t="shared" si="36"/>
        <v>-3.1767895130393131E-2</v>
      </c>
      <c r="I1209" s="87">
        <f t="shared" si="37"/>
        <v>3.983406822043833E-5</v>
      </c>
      <c r="J1209" s="138">
        <v>6.0568009600000003</v>
      </c>
      <c r="K1209" s="138">
        <v>141.69775000000001</v>
      </c>
    </row>
    <row r="1210" spans="1:11" x14ac:dyDescent="0.2">
      <c r="A1210" s="165" t="s">
        <v>3738</v>
      </c>
      <c r="B1210" s="165" t="s">
        <v>3739</v>
      </c>
      <c r="C1210" s="170" t="s">
        <v>1510</v>
      </c>
      <c r="D1210" s="170" t="s">
        <v>137</v>
      </c>
      <c r="E1210" s="170" t="s">
        <v>451</v>
      </c>
      <c r="F1210" s="133">
        <v>0.62909002000000003</v>
      </c>
      <c r="G1210" s="133">
        <v>0.16758539</v>
      </c>
      <c r="H1210" s="55">
        <f t="shared" si="36"/>
        <v>2.7538476355247914</v>
      </c>
      <c r="I1210" s="87">
        <f t="shared" si="37"/>
        <v>3.9680853919268872E-5</v>
      </c>
      <c r="J1210" s="138">
        <v>10.25598132</v>
      </c>
      <c r="K1210" s="138">
        <v>58.043050000000001</v>
      </c>
    </row>
    <row r="1211" spans="1:11" x14ac:dyDescent="0.2">
      <c r="A1211" s="165" t="s">
        <v>3830</v>
      </c>
      <c r="B1211" s="165" t="s">
        <v>1039</v>
      </c>
      <c r="C1211" s="165" t="s">
        <v>3126</v>
      </c>
      <c r="D1211" s="165" t="s">
        <v>396</v>
      </c>
      <c r="E1211" s="165" t="s">
        <v>451</v>
      </c>
      <c r="F1211" s="171">
        <v>0.62516707999999999</v>
      </c>
      <c r="G1211" s="133">
        <v>0.55250392000000004</v>
      </c>
      <c r="H1211" s="55">
        <f t="shared" si="36"/>
        <v>0.13151609856451318</v>
      </c>
      <c r="I1211" s="87">
        <f t="shared" si="37"/>
        <v>3.943340823721202E-5</v>
      </c>
      <c r="J1211" s="138">
        <v>135.02258134000002</v>
      </c>
      <c r="K1211" s="138">
        <v>25.05715</v>
      </c>
    </row>
    <row r="1212" spans="1:11" x14ac:dyDescent="0.2">
      <c r="A1212" s="165" t="s">
        <v>2400</v>
      </c>
      <c r="B1212" s="165" t="s">
        <v>1573</v>
      </c>
      <c r="C1212" s="165" t="s">
        <v>1313</v>
      </c>
      <c r="D1212" s="165" t="s">
        <v>136</v>
      </c>
      <c r="E1212" s="165" t="s">
        <v>451</v>
      </c>
      <c r="F1212" s="171">
        <v>0.62242728000000003</v>
      </c>
      <c r="G1212" s="171">
        <v>0.20187729999999998</v>
      </c>
      <c r="H1212" s="55">
        <f t="shared" si="36"/>
        <v>2.0831959809250473</v>
      </c>
      <c r="I1212" s="41">
        <f t="shared" si="37"/>
        <v>3.9260590993078958E-5</v>
      </c>
      <c r="J1212" s="138">
        <v>85.853193129963984</v>
      </c>
      <c r="K1212" s="173">
        <v>29.652650000000001</v>
      </c>
    </row>
    <row r="1213" spans="1:11" x14ac:dyDescent="0.2">
      <c r="A1213" s="165" t="s">
        <v>1184</v>
      </c>
      <c r="B1213" s="165" t="s">
        <v>3037</v>
      </c>
      <c r="C1213" s="165" t="s">
        <v>900</v>
      </c>
      <c r="D1213" s="165" t="s">
        <v>137</v>
      </c>
      <c r="E1213" s="165" t="s">
        <v>451</v>
      </c>
      <c r="F1213" s="171">
        <v>0.61609679000000006</v>
      </c>
      <c r="G1213" s="133">
        <v>0.66048563000000005</v>
      </c>
      <c r="H1213" s="55">
        <f t="shared" si="36"/>
        <v>-6.7206367532931743E-2</v>
      </c>
      <c r="I1213" s="87">
        <f t="shared" si="37"/>
        <v>3.8861285264262298E-5</v>
      </c>
      <c r="J1213" s="138">
        <v>80.248698467338755</v>
      </c>
      <c r="K1213" s="138">
        <v>33.372900000000001</v>
      </c>
    </row>
    <row r="1214" spans="1:11" x14ac:dyDescent="0.2">
      <c r="A1214" s="165" t="s">
        <v>591</v>
      </c>
      <c r="B1214" s="165" t="s">
        <v>2919</v>
      </c>
      <c r="C1214" s="165" t="s">
        <v>1512</v>
      </c>
      <c r="D1214" s="165" t="s">
        <v>137</v>
      </c>
      <c r="E1214" s="165" t="s">
        <v>138</v>
      </c>
      <c r="F1214" s="171">
        <v>0.61603843999999996</v>
      </c>
      <c r="G1214" s="133">
        <v>0.54425513999999997</v>
      </c>
      <c r="H1214" s="55">
        <f t="shared" si="36"/>
        <v>0.13189273692481795</v>
      </c>
      <c r="I1214" s="87">
        <f t="shared" si="37"/>
        <v>3.885760474517507E-5</v>
      </c>
      <c r="J1214" s="138">
        <v>3.3043737640000002</v>
      </c>
      <c r="K1214" s="138">
        <v>56.963250000000002</v>
      </c>
    </row>
    <row r="1215" spans="1:11" x14ac:dyDescent="0.2">
      <c r="A1215" s="165" t="s">
        <v>3348</v>
      </c>
      <c r="B1215" s="165" t="s">
        <v>3349</v>
      </c>
      <c r="C1215" s="165" t="s">
        <v>1314</v>
      </c>
      <c r="D1215" s="165" t="s">
        <v>136</v>
      </c>
      <c r="E1215" s="165" t="s">
        <v>138</v>
      </c>
      <c r="F1215" s="171">
        <v>0.6136228199999999</v>
      </c>
      <c r="G1215" s="133">
        <v>0.48651771999999999</v>
      </c>
      <c r="H1215" s="55">
        <f t="shared" si="36"/>
        <v>0.26125482130435018</v>
      </c>
      <c r="I1215" s="87">
        <f t="shared" si="37"/>
        <v>3.870523567032555E-5</v>
      </c>
      <c r="J1215" s="138">
        <v>9.5659863400000003</v>
      </c>
      <c r="K1215" s="138">
        <v>20.764900000000001</v>
      </c>
    </row>
    <row r="1216" spans="1:11" x14ac:dyDescent="0.2">
      <c r="A1216" s="165" t="s">
        <v>3395</v>
      </c>
      <c r="B1216" s="165" t="s">
        <v>3396</v>
      </c>
      <c r="C1216" s="165" t="s">
        <v>1314</v>
      </c>
      <c r="D1216" s="165" t="s">
        <v>136</v>
      </c>
      <c r="E1216" s="165" t="s">
        <v>138</v>
      </c>
      <c r="F1216" s="171">
        <v>0.61292106000000002</v>
      </c>
      <c r="G1216" s="133">
        <v>0.23564214000000003</v>
      </c>
      <c r="H1216" s="55">
        <f t="shared" si="36"/>
        <v>1.601067279392387</v>
      </c>
      <c r="I1216" s="87">
        <f t="shared" si="37"/>
        <v>3.8660971041796897E-5</v>
      </c>
      <c r="J1216" s="138">
        <v>7.14449983</v>
      </c>
      <c r="K1216" s="138">
        <v>23.00385</v>
      </c>
    </row>
    <row r="1217" spans="1:11" x14ac:dyDescent="0.2">
      <c r="A1217" s="165" t="s">
        <v>1268</v>
      </c>
      <c r="B1217" s="165" t="s">
        <v>514</v>
      </c>
      <c r="C1217" s="165" t="s">
        <v>1510</v>
      </c>
      <c r="D1217" s="165" t="s">
        <v>136</v>
      </c>
      <c r="E1217" s="165" t="s">
        <v>451</v>
      </c>
      <c r="F1217" s="171">
        <v>0.61124916000000007</v>
      </c>
      <c r="G1217" s="133">
        <v>1.44766558</v>
      </c>
      <c r="H1217" s="55">
        <f t="shared" si="36"/>
        <v>-0.57776908669749538</v>
      </c>
      <c r="I1217" s="87">
        <f t="shared" si="37"/>
        <v>3.8555513289236106E-5</v>
      </c>
      <c r="J1217" s="138">
        <v>184.74548282271948</v>
      </c>
      <c r="K1217" s="138">
        <v>62.936050000000002</v>
      </c>
    </row>
    <row r="1218" spans="1:11" x14ac:dyDescent="0.2">
      <c r="A1218" s="165" t="s">
        <v>1318</v>
      </c>
      <c r="B1218" s="165" t="s">
        <v>1319</v>
      </c>
      <c r="C1218" s="165" t="s">
        <v>1320</v>
      </c>
      <c r="D1218" s="165" t="s">
        <v>137</v>
      </c>
      <c r="E1218" s="165" t="s">
        <v>451</v>
      </c>
      <c r="F1218" s="171">
        <v>0.60438570999999996</v>
      </c>
      <c r="G1218" s="133">
        <v>1.6130196200000002</v>
      </c>
      <c r="H1218" s="55">
        <f t="shared" si="36"/>
        <v>-0.6253078992306369</v>
      </c>
      <c r="I1218" s="87">
        <f t="shared" si="37"/>
        <v>3.8122590260458429E-5</v>
      </c>
      <c r="J1218" s="138">
        <v>18.152149741824442</v>
      </c>
      <c r="K1218" s="138">
        <v>81.121200000000002</v>
      </c>
    </row>
    <row r="1219" spans="1:11" x14ac:dyDescent="0.2">
      <c r="A1219" s="165" t="s">
        <v>2407</v>
      </c>
      <c r="B1219" s="165" t="s">
        <v>1433</v>
      </c>
      <c r="C1219" s="165" t="s">
        <v>1313</v>
      </c>
      <c r="D1219" s="165" t="s">
        <v>136</v>
      </c>
      <c r="E1219" s="165" t="s">
        <v>451</v>
      </c>
      <c r="F1219" s="171">
        <v>0.60057892000000002</v>
      </c>
      <c r="G1219" s="133">
        <v>0.29899046000000001</v>
      </c>
      <c r="H1219" s="55">
        <f t="shared" si="36"/>
        <v>1.0086892404526888</v>
      </c>
      <c r="I1219" s="87">
        <f t="shared" si="37"/>
        <v>3.7882470924450945E-5</v>
      </c>
      <c r="J1219" s="138">
        <v>54.057947689968344</v>
      </c>
      <c r="K1219" s="138">
        <v>30.8263</v>
      </c>
    </row>
    <row r="1220" spans="1:11" x14ac:dyDescent="0.2">
      <c r="A1220" s="165" t="s">
        <v>2446</v>
      </c>
      <c r="B1220" s="165" t="s">
        <v>1040</v>
      </c>
      <c r="C1220" s="165" t="s">
        <v>3126</v>
      </c>
      <c r="D1220" s="165" t="s">
        <v>396</v>
      </c>
      <c r="E1220" s="165" t="s">
        <v>451</v>
      </c>
      <c r="F1220" s="171">
        <v>0.59460381000000007</v>
      </c>
      <c r="G1220" s="133">
        <v>0.36227676000000003</v>
      </c>
      <c r="H1220" s="55">
        <f t="shared" si="36"/>
        <v>0.64129713978892822</v>
      </c>
      <c r="I1220" s="87">
        <f t="shared" si="37"/>
        <v>3.7505581354558298E-5</v>
      </c>
      <c r="J1220" s="138">
        <v>53.428446829999999</v>
      </c>
      <c r="K1220" s="138">
        <v>19.60285</v>
      </c>
    </row>
    <row r="1221" spans="1:11" x14ac:dyDescent="0.2">
      <c r="A1221" s="165" t="s">
        <v>3087</v>
      </c>
      <c r="B1221" s="165" t="s">
        <v>685</v>
      </c>
      <c r="C1221" s="165" t="s">
        <v>1313</v>
      </c>
      <c r="D1221" s="165" t="s">
        <v>136</v>
      </c>
      <c r="E1221" s="165" t="s">
        <v>451</v>
      </c>
      <c r="F1221" s="171">
        <v>0.59425748</v>
      </c>
      <c r="G1221" s="171">
        <v>0.31400853000000001</v>
      </c>
      <c r="H1221" s="55">
        <f t="shared" si="36"/>
        <v>0.89248833463218347</v>
      </c>
      <c r="I1221" s="41">
        <f t="shared" si="37"/>
        <v>3.7483736038783199E-5</v>
      </c>
      <c r="J1221" s="138">
        <v>338.14985987985705</v>
      </c>
      <c r="K1221" s="173">
        <v>19.562650000000001</v>
      </c>
    </row>
    <row r="1222" spans="1:11" x14ac:dyDescent="0.2">
      <c r="A1222" s="165" t="s">
        <v>2790</v>
      </c>
      <c r="B1222" s="165" t="s">
        <v>1335</v>
      </c>
      <c r="C1222" s="165" t="s">
        <v>1509</v>
      </c>
      <c r="D1222" s="165" t="s">
        <v>137</v>
      </c>
      <c r="E1222" s="165" t="s">
        <v>138</v>
      </c>
      <c r="F1222" s="171">
        <v>0.58650183</v>
      </c>
      <c r="G1222" s="133">
        <v>0.87011479000000003</v>
      </c>
      <c r="H1222" s="55">
        <f t="shared" si="36"/>
        <v>-0.3259489015236714</v>
      </c>
      <c r="I1222" s="87">
        <f t="shared" si="37"/>
        <v>3.699453607547909E-5</v>
      </c>
      <c r="J1222" s="138">
        <v>14.718785273438</v>
      </c>
      <c r="K1222" s="138">
        <v>37.689950000000003</v>
      </c>
    </row>
    <row r="1223" spans="1:11" x14ac:dyDescent="0.2">
      <c r="A1223" s="165" t="s">
        <v>3367</v>
      </c>
      <c r="B1223" s="165" t="s">
        <v>3368</v>
      </c>
      <c r="C1223" s="165" t="s">
        <v>1314</v>
      </c>
      <c r="D1223" s="165" t="s">
        <v>137</v>
      </c>
      <c r="E1223" s="165" t="s">
        <v>138</v>
      </c>
      <c r="F1223" s="171">
        <v>0.58217461999999998</v>
      </c>
      <c r="G1223" s="133">
        <v>4.9326413499999999</v>
      </c>
      <c r="H1223" s="55">
        <f t="shared" ref="H1223:H1286" si="38">IF(ISERROR(F1223/G1223-1),"",IF((F1223/G1223-1)&gt;10000%,"",F1223/G1223-1))</f>
        <v>-0.88197507609183867</v>
      </c>
      <c r="I1223" s="87">
        <f t="shared" ref="I1223:I1286" si="39">F1223/$F$1639</f>
        <v>3.6721590419962259E-5</v>
      </c>
      <c r="J1223" s="138">
        <v>27.472367383999998</v>
      </c>
      <c r="K1223" s="138">
        <v>7.1622000000000003</v>
      </c>
    </row>
    <row r="1224" spans="1:11" x14ac:dyDescent="0.2">
      <c r="A1224" s="165" t="s">
        <v>3520</v>
      </c>
      <c r="B1224" s="165" t="s">
        <v>286</v>
      </c>
      <c r="C1224" s="165" t="s">
        <v>1314</v>
      </c>
      <c r="D1224" s="165" t="s">
        <v>136</v>
      </c>
      <c r="E1224" s="165" t="s">
        <v>138</v>
      </c>
      <c r="F1224" s="171">
        <v>0.58180219999999994</v>
      </c>
      <c r="G1224" s="133">
        <v>0.44013234999999995</v>
      </c>
      <c r="H1224" s="55">
        <f t="shared" si="38"/>
        <v>0.32188011174366071</v>
      </c>
      <c r="I1224" s="87">
        <f t="shared" si="39"/>
        <v>3.6698099435926913E-5</v>
      </c>
      <c r="J1224" s="138">
        <v>17.483976165888045</v>
      </c>
      <c r="K1224" s="138">
        <v>31.6524</v>
      </c>
    </row>
    <row r="1225" spans="1:11" x14ac:dyDescent="0.2">
      <c r="A1225" s="165" t="s">
        <v>3361</v>
      </c>
      <c r="B1225" s="165" t="s">
        <v>3362</v>
      </c>
      <c r="C1225" s="165" t="s">
        <v>1509</v>
      </c>
      <c r="D1225" s="165" t="s">
        <v>396</v>
      </c>
      <c r="E1225" s="165" t="s">
        <v>451</v>
      </c>
      <c r="F1225" s="171">
        <v>0.57677368999999989</v>
      </c>
      <c r="G1225" s="133">
        <v>1.3797500000000001E-2</v>
      </c>
      <c r="H1225" s="55">
        <f t="shared" si="38"/>
        <v>40.802767892734181</v>
      </c>
      <c r="I1225" s="87">
        <f t="shared" si="39"/>
        <v>3.638091816711329E-5</v>
      </c>
      <c r="J1225" s="138">
        <v>3.3866853668800001</v>
      </c>
      <c r="K1225" s="138">
        <v>8.5657499999999995</v>
      </c>
    </row>
    <row r="1226" spans="1:11" x14ac:dyDescent="0.2">
      <c r="A1226" s="165" t="s">
        <v>666</v>
      </c>
      <c r="B1226" s="165" t="s">
        <v>736</v>
      </c>
      <c r="C1226" s="165" t="s">
        <v>1315</v>
      </c>
      <c r="D1226" s="165" t="s">
        <v>137</v>
      </c>
      <c r="E1226" s="165" t="s">
        <v>451</v>
      </c>
      <c r="F1226" s="171">
        <v>0.57662543999999993</v>
      </c>
      <c r="G1226" s="133">
        <v>0.18938139000000001</v>
      </c>
      <c r="H1226" s="55">
        <f t="shared" si="38"/>
        <v>2.0447840730285054</v>
      </c>
      <c r="I1226" s="87">
        <f t="shared" si="39"/>
        <v>3.6371567062491522E-5</v>
      </c>
      <c r="J1226" s="138">
        <v>37.243211969999997</v>
      </c>
      <c r="K1226" s="138">
        <v>36.123550000000002</v>
      </c>
    </row>
    <row r="1227" spans="1:11" x14ac:dyDescent="0.2">
      <c r="A1227" s="165" t="s">
        <v>1178</v>
      </c>
      <c r="B1227" s="165" t="s">
        <v>1179</v>
      </c>
      <c r="C1227" s="165" t="s">
        <v>1420</v>
      </c>
      <c r="D1227" s="165" t="s">
        <v>396</v>
      </c>
      <c r="E1227" s="165" t="s">
        <v>451</v>
      </c>
      <c r="F1227" s="171">
        <v>0.57443114000000006</v>
      </c>
      <c r="G1227" s="133">
        <v>0.82868670999999994</v>
      </c>
      <c r="H1227" s="55">
        <f t="shared" si="38"/>
        <v>-0.30681748232694583</v>
      </c>
      <c r="I1227" s="87">
        <f t="shared" si="39"/>
        <v>3.6233158098771125E-5</v>
      </c>
      <c r="J1227" s="138">
        <v>42.419954364396368</v>
      </c>
      <c r="K1227" s="138">
        <v>47.325400000000002</v>
      </c>
    </row>
    <row r="1228" spans="1:11" x14ac:dyDescent="0.2">
      <c r="A1228" s="165" t="s">
        <v>592</v>
      </c>
      <c r="B1228" s="165" t="s">
        <v>2906</v>
      </c>
      <c r="C1228" s="165" t="s">
        <v>1512</v>
      </c>
      <c r="D1228" s="165" t="s">
        <v>137</v>
      </c>
      <c r="E1228" s="165" t="s">
        <v>138</v>
      </c>
      <c r="F1228" s="171">
        <v>0.57221199</v>
      </c>
      <c r="G1228" s="133">
        <v>0.32644368000000001</v>
      </c>
      <c r="H1228" s="55">
        <f t="shared" si="38"/>
        <v>0.75286588485952599</v>
      </c>
      <c r="I1228" s="87">
        <f t="shared" si="39"/>
        <v>3.6093181681763351E-5</v>
      </c>
      <c r="J1228" s="138">
        <v>9.1855590769999989</v>
      </c>
      <c r="K1228" s="138">
        <v>67.204400000000007</v>
      </c>
    </row>
    <row r="1229" spans="1:11" x14ac:dyDescent="0.2">
      <c r="A1229" s="165" t="s">
        <v>3216</v>
      </c>
      <c r="B1229" s="165" t="s">
        <v>3217</v>
      </c>
      <c r="C1229" s="165" t="s">
        <v>1510</v>
      </c>
      <c r="D1229" s="165" t="s">
        <v>137</v>
      </c>
      <c r="E1229" s="165" t="s">
        <v>451</v>
      </c>
      <c r="F1229" s="171">
        <v>0.57207905000000003</v>
      </c>
      <c r="G1229" s="171">
        <v>0.8589034499999999</v>
      </c>
      <c r="H1229" s="55">
        <f t="shared" si="38"/>
        <v>-0.33394254034024418</v>
      </c>
      <c r="I1229" s="41">
        <f t="shared" si="39"/>
        <v>3.6084796279750411E-5</v>
      </c>
      <c r="J1229" s="138">
        <v>48.754047890000002</v>
      </c>
      <c r="K1229" s="173">
        <v>61.753300000000003</v>
      </c>
    </row>
    <row r="1230" spans="1:11" x14ac:dyDescent="0.2">
      <c r="A1230" s="165" t="s">
        <v>3469</v>
      </c>
      <c r="B1230" s="165" t="s">
        <v>3470</v>
      </c>
      <c r="C1230" s="165" t="s">
        <v>411</v>
      </c>
      <c r="D1230" s="165" t="s">
        <v>137</v>
      </c>
      <c r="E1230" s="165" t="s">
        <v>451</v>
      </c>
      <c r="F1230" s="171">
        <v>0.57041589000000004</v>
      </c>
      <c r="G1230" s="133">
        <v>0.24416020999999999</v>
      </c>
      <c r="H1230" s="55">
        <f t="shared" si="38"/>
        <v>1.3362360722084898</v>
      </c>
      <c r="I1230" s="87">
        <f t="shared" si="39"/>
        <v>3.5979889816595314E-5</v>
      </c>
      <c r="J1230" s="138">
        <v>8.437283429999999</v>
      </c>
      <c r="K1230" s="138">
        <v>27.901700000000002</v>
      </c>
    </row>
    <row r="1231" spans="1:11" x14ac:dyDescent="0.2">
      <c r="A1231" s="165" t="s">
        <v>566</v>
      </c>
      <c r="B1231" s="165" t="s">
        <v>19</v>
      </c>
      <c r="C1231" s="165" t="s">
        <v>1511</v>
      </c>
      <c r="D1231" s="165" t="s">
        <v>137</v>
      </c>
      <c r="E1231" s="165" t="s">
        <v>138</v>
      </c>
      <c r="F1231" s="171">
        <v>0.56934031000000007</v>
      </c>
      <c r="G1231" s="133">
        <v>1.07848981</v>
      </c>
      <c r="H1231" s="55">
        <f t="shared" si="38"/>
        <v>-0.4720948638355702</v>
      </c>
      <c r="I1231" s="87">
        <f t="shared" si="39"/>
        <v>3.5912045896803859E-5</v>
      </c>
      <c r="J1231" s="138">
        <v>55.313082389999998</v>
      </c>
      <c r="K1231" s="138">
        <v>12.9123</v>
      </c>
    </row>
    <row r="1232" spans="1:11" x14ac:dyDescent="0.2">
      <c r="A1232" s="165" t="s">
        <v>2695</v>
      </c>
      <c r="B1232" s="165" t="s">
        <v>1554</v>
      </c>
      <c r="C1232" s="165" t="s">
        <v>1509</v>
      </c>
      <c r="D1232" s="165" t="s">
        <v>396</v>
      </c>
      <c r="E1232" s="165" t="s">
        <v>138</v>
      </c>
      <c r="F1232" s="171">
        <v>0.56222373000000003</v>
      </c>
      <c r="G1232" s="133">
        <v>0.1205599</v>
      </c>
      <c r="H1232" s="55">
        <f t="shared" si="38"/>
        <v>3.6634389212333458</v>
      </c>
      <c r="I1232" s="87">
        <f t="shared" si="39"/>
        <v>3.5463156290536071E-5</v>
      </c>
      <c r="J1232" s="138">
        <v>41.460253691814998</v>
      </c>
      <c r="K1232" s="138">
        <v>42.259399999999999</v>
      </c>
    </row>
    <row r="1233" spans="1:11" x14ac:dyDescent="0.2">
      <c r="A1233" s="165" t="s">
        <v>1306</v>
      </c>
      <c r="B1233" s="165" t="s">
        <v>1243</v>
      </c>
      <c r="C1233" s="165" t="s">
        <v>1510</v>
      </c>
      <c r="D1233" s="165" t="s">
        <v>136</v>
      </c>
      <c r="E1233" s="165" t="s">
        <v>451</v>
      </c>
      <c r="F1233" s="171">
        <v>0.56182342000000007</v>
      </c>
      <c r="G1233" s="133">
        <v>0.28583338000000003</v>
      </c>
      <c r="H1233" s="55">
        <f t="shared" si="38"/>
        <v>0.96556266451455053</v>
      </c>
      <c r="I1233" s="87">
        <f t="shared" si="39"/>
        <v>3.5437906100376607E-5</v>
      </c>
      <c r="J1233" s="138">
        <v>8.5092241044176724</v>
      </c>
      <c r="K1233" s="138">
        <v>44.595399999999998</v>
      </c>
    </row>
    <row r="1234" spans="1:11" x14ac:dyDescent="0.2">
      <c r="A1234" s="165" t="s">
        <v>2001</v>
      </c>
      <c r="B1234" s="165" t="s">
        <v>3035</v>
      </c>
      <c r="C1234" s="165" t="s">
        <v>900</v>
      </c>
      <c r="D1234" s="165" t="s">
        <v>137</v>
      </c>
      <c r="E1234" s="165" t="s">
        <v>451</v>
      </c>
      <c r="F1234" s="171">
        <v>0.56091243999999996</v>
      </c>
      <c r="G1234" s="133">
        <v>1.4409586799999998</v>
      </c>
      <c r="H1234" s="55">
        <f t="shared" si="38"/>
        <v>-0.61073662431458475</v>
      </c>
      <c r="I1234" s="87">
        <f t="shared" si="39"/>
        <v>3.5380444587470425E-5</v>
      </c>
      <c r="J1234" s="138">
        <v>155.98611099999999</v>
      </c>
      <c r="K1234" s="138">
        <v>22.803899999999999</v>
      </c>
    </row>
    <row r="1235" spans="1:11" x14ac:dyDescent="0.2">
      <c r="A1235" s="165" t="s">
        <v>1307</v>
      </c>
      <c r="B1235" s="165" t="s">
        <v>1070</v>
      </c>
      <c r="C1235" s="165" t="s">
        <v>1510</v>
      </c>
      <c r="D1235" s="165" t="s">
        <v>137</v>
      </c>
      <c r="E1235" s="165" t="s">
        <v>451</v>
      </c>
      <c r="F1235" s="171">
        <v>0.55851972999999999</v>
      </c>
      <c r="G1235" s="133">
        <v>8.6516469999999998E-2</v>
      </c>
      <c r="H1235" s="55">
        <f t="shared" si="38"/>
        <v>5.4556463064200376</v>
      </c>
      <c r="I1235" s="87">
        <f t="shared" si="39"/>
        <v>3.5229520597321651E-5</v>
      </c>
      <c r="J1235" s="138">
        <v>18.221893398901731</v>
      </c>
      <c r="K1235" s="138">
        <v>15.45665</v>
      </c>
    </row>
    <row r="1236" spans="1:11" x14ac:dyDescent="0.2">
      <c r="A1236" s="165" t="s">
        <v>1537</v>
      </c>
      <c r="B1236" s="165" t="s">
        <v>1538</v>
      </c>
      <c r="C1236" s="165" t="s">
        <v>1315</v>
      </c>
      <c r="D1236" s="165" t="s">
        <v>396</v>
      </c>
      <c r="E1236" s="165" t="s">
        <v>138</v>
      </c>
      <c r="F1236" s="171">
        <v>0.55443768000000004</v>
      </c>
      <c r="G1236" s="133">
        <v>0.1315393</v>
      </c>
      <c r="H1236" s="55">
        <f t="shared" si="38"/>
        <v>3.214996430724506</v>
      </c>
      <c r="I1236" s="87">
        <f t="shared" si="39"/>
        <v>3.4972038798864339E-5</v>
      </c>
      <c r="J1236" s="138">
        <v>71.225640604559786</v>
      </c>
      <c r="K1236" s="138">
        <v>19.757300000000001</v>
      </c>
    </row>
    <row r="1237" spans="1:11" x14ac:dyDescent="0.2">
      <c r="A1237" s="165" t="s">
        <v>3187</v>
      </c>
      <c r="B1237" s="165" t="s">
        <v>7</v>
      </c>
      <c r="C1237" s="165" t="s">
        <v>411</v>
      </c>
      <c r="D1237" s="165" t="s">
        <v>396</v>
      </c>
      <c r="E1237" s="165" t="s">
        <v>451</v>
      </c>
      <c r="F1237" s="171">
        <v>0.54404207999999998</v>
      </c>
      <c r="G1237" s="133">
        <v>0.32380177000000004</v>
      </c>
      <c r="H1237" s="55">
        <f t="shared" si="38"/>
        <v>0.68017018560460585</v>
      </c>
      <c r="I1237" s="87">
        <f t="shared" si="39"/>
        <v>3.4316319789042572E-5</v>
      </c>
      <c r="J1237" s="138">
        <v>1632.189552110483</v>
      </c>
      <c r="K1237" s="138">
        <v>4.1362500000000004</v>
      </c>
    </row>
    <row r="1238" spans="1:11" x14ac:dyDescent="0.2">
      <c r="A1238" s="165" t="s">
        <v>2252</v>
      </c>
      <c r="B1238" s="165" t="s">
        <v>2253</v>
      </c>
      <c r="C1238" s="170" t="s">
        <v>1714</v>
      </c>
      <c r="D1238" s="170" t="s">
        <v>396</v>
      </c>
      <c r="E1238" s="170" t="s">
        <v>138</v>
      </c>
      <c r="F1238" s="133">
        <v>0.54156546999999999</v>
      </c>
      <c r="G1238" s="133">
        <v>5.6723659299999998</v>
      </c>
      <c r="H1238" s="55">
        <f t="shared" si="38"/>
        <v>-0.90452564649685785</v>
      </c>
      <c r="I1238" s="87">
        <f t="shared" si="39"/>
        <v>3.4160103672905491E-5</v>
      </c>
      <c r="J1238" s="138">
        <v>8.2687732875000002</v>
      </c>
      <c r="K1238" s="138">
        <v>10.2126</v>
      </c>
    </row>
    <row r="1239" spans="1:11" x14ac:dyDescent="0.2">
      <c r="A1239" s="165" t="s">
        <v>3284</v>
      </c>
      <c r="B1239" s="165" t="s">
        <v>1405</v>
      </c>
      <c r="C1239" s="165" t="s">
        <v>1172</v>
      </c>
      <c r="D1239" s="165" t="s">
        <v>137</v>
      </c>
      <c r="E1239" s="165" t="s">
        <v>138</v>
      </c>
      <c r="F1239" s="171">
        <v>0.53601288999999996</v>
      </c>
      <c r="G1239" s="171">
        <v>1.0144232900000001</v>
      </c>
      <c r="H1239" s="55">
        <f t="shared" si="38"/>
        <v>-0.47160825733801925</v>
      </c>
      <c r="I1239" s="41">
        <f t="shared" si="39"/>
        <v>3.3809865855025219E-5</v>
      </c>
      <c r="J1239" s="138">
        <v>32.310693370000003</v>
      </c>
      <c r="K1239" s="173">
        <v>38.943849999999998</v>
      </c>
    </row>
    <row r="1240" spans="1:11" x14ac:dyDescent="0.2">
      <c r="A1240" s="165" t="s">
        <v>1498</v>
      </c>
      <c r="B1240" s="165" t="s">
        <v>523</v>
      </c>
      <c r="C1240" s="165" t="s">
        <v>1314</v>
      </c>
      <c r="D1240" s="165" t="s">
        <v>136</v>
      </c>
      <c r="E1240" s="165" t="s">
        <v>138</v>
      </c>
      <c r="F1240" s="171">
        <v>0.53601093999999994</v>
      </c>
      <c r="G1240" s="133">
        <v>0.93373859999999997</v>
      </c>
      <c r="H1240" s="55">
        <f t="shared" si="38"/>
        <v>-0.42595182420433308</v>
      </c>
      <c r="I1240" s="87">
        <f t="shared" si="39"/>
        <v>3.3809742855672687E-5</v>
      </c>
      <c r="J1240" s="138">
        <v>70.078279397700001</v>
      </c>
      <c r="K1240" s="138">
        <v>39.059649999999998</v>
      </c>
    </row>
    <row r="1241" spans="1:11" x14ac:dyDescent="0.2">
      <c r="A1241" s="165" t="s">
        <v>2713</v>
      </c>
      <c r="B1241" s="165" t="s">
        <v>473</v>
      </c>
      <c r="C1241" s="165" t="s">
        <v>1509</v>
      </c>
      <c r="D1241" s="165" t="s">
        <v>396</v>
      </c>
      <c r="E1241" s="165" t="s">
        <v>138</v>
      </c>
      <c r="F1241" s="171">
        <v>0.53327508999999995</v>
      </c>
      <c r="G1241" s="133">
        <v>0.20152483999999998</v>
      </c>
      <c r="H1241" s="55">
        <f t="shared" si="38"/>
        <v>1.6462002897508814</v>
      </c>
      <c r="I1241" s="87">
        <f t="shared" si="39"/>
        <v>3.3637174764074235E-5</v>
      </c>
      <c r="J1241" s="138">
        <v>22.039400499999999</v>
      </c>
      <c r="K1241" s="138">
        <v>4.3672000000000004</v>
      </c>
    </row>
    <row r="1242" spans="1:11" x14ac:dyDescent="0.2">
      <c r="A1242" s="165" t="s">
        <v>3397</v>
      </c>
      <c r="B1242" s="165" t="s">
        <v>3398</v>
      </c>
      <c r="C1242" s="170" t="s">
        <v>1314</v>
      </c>
      <c r="D1242" s="170" t="s">
        <v>136</v>
      </c>
      <c r="E1242" s="170" t="s">
        <v>138</v>
      </c>
      <c r="F1242" s="133">
        <v>0.52311671000000004</v>
      </c>
      <c r="G1242" s="133">
        <v>0.86303651000000003</v>
      </c>
      <c r="H1242" s="55">
        <f t="shared" si="38"/>
        <v>-0.39386491308461558</v>
      </c>
      <c r="I1242" s="87">
        <f t="shared" si="39"/>
        <v>3.2996418783179135E-5</v>
      </c>
      <c r="J1242" s="138">
        <v>2.3739727545000004</v>
      </c>
      <c r="K1242" s="138">
        <v>20.175799999999999</v>
      </c>
    </row>
    <row r="1243" spans="1:11" x14ac:dyDescent="0.2">
      <c r="A1243" s="165" t="s">
        <v>1683</v>
      </c>
      <c r="B1243" s="165" t="s">
        <v>2046</v>
      </c>
      <c r="C1243" s="165" t="s">
        <v>1714</v>
      </c>
      <c r="D1243" s="165" t="s">
        <v>136</v>
      </c>
      <c r="E1243" s="165" t="s">
        <v>451</v>
      </c>
      <c r="F1243" s="171">
        <v>0.52030091999999994</v>
      </c>
      <c r="G1243" s="133">
        <v>1.05643413</v>
      </c>
      <c r="H1243" s="55">
        <f t="shared" si="38"/>
        <v>-0.5074932688893723</v>
      </c>
      <c r="I1243" s="87">
        <f t="shared" si="39"/>
        <v>3.2818808348892891E-5</v>
      </c>
      <c r="J1243" s="138">
        <v>412.22235417363925</v>
      </c>
      <c r="K1243" s="138">
        <v>20.449549999999999</v>
      </c>
    </row>
    <row r="1244" spans="1:11" x14ac:dyDescent="0.2">
      <c r="A1244" s="165" t="s">
        <v>1321</v>
      </c>
      <c r="B1244" s="165" t="s">
        <v>1322</v>
      </c>
      <c r="C1244" s="165" t="s">
        <v>1320</v>
      </c>
      <c r="D1244" s="165" t="s">
        <v>137</v>
      </c>
      <c r="E1244" s="165" t="s">
        <v>451</v>
      </c>
      <c r="F1244" s="171">
        <v>0.5171559</v>
      </c>
      <c r="G1244" s="133">
        <v>0.10235856</v>
      </c>
      <c r="H1244" s="55">
        <f t="shared" si="38"/>
        <v>4.0523952271309795</v>
      </c>
      <c r="I1244" s="87">
        <f t="shared" si="39"/>
        <v>3.2620431208538361E-5</v>
      </c>
      <c r="J1244" s="138">
        <v>84.65624229981151</v>
      </c>
      <c r="K1244" s="138">
        <v>67.341200000000001</v>
      </c>
    </row>
    <row r="1245" spans="1:11" x14ac:dyDescent="0.2">
      <c r="A1245" s="165" t="s">
        <v>2608</v>
      </c>
      <c r="B1245" s="165" t="s">
        <v>1993</v>
      </c>
      <c r="C1245" s="165" t="s">
        <v>1314</v>
      </c>
      <c r="D1245" s="165" t="s">
        <v>136</v>
      </c>
      <c r="E1245" s="165" t="s">
        <v>451</v>
      </c>
      <c r="F1245" s="171">
        <v>0.50710652000000001</v>
      </c>
      <c r="G1245" s="133">
        <v>1.3398610800000001</v>
      </c>
      <c r="H1245" s="55">
        <f t="shared" si="38"/>
        <v>-0.62152306118183542</v>
      </c>
      <c r="I1245" s="87">
        <f t="shared" si="39"/>
        <v>3.198655057606668E-5</v>
      </c>
      <c r="J1245" s="138">
        <v>27.222298884000001</v>
      </c>
      <c r="K1245" s="138">
        <v>101.52634999999999</v>
      </c>
    </row>
    <row r="1246" spans="1:11" x14ac:dyDescent="0.2">
      <c r="A1246" s="165" t="s">
        <v>2544</v>
      </c>
      <c r="B1246" s="165" t="s">
        <v>196</v>
      </c>
      <c r="C1246" s="165" t="s">
        <v>411</v>
      </c>
      <c r="D1246" s="165" t="s">
        <v>137</v>
      </c>
      <c r="E1246" s="165" t="s">
        <v>451</v>
      </c>
      <c r="F1246" s="171">
        <v>0.50630597999999993</v>
      </c>
      <c r="G1246" s="133">
        <v>2.93032402</v>
      </c>
      <c r="H1246" s="55">
        <f t="shared" si="38"/>
        <v>-0.82721843163269027</v>
      </c>
      <c r="I1246" s="87">
        <f t="shared" si="39"/>
        <v>3.1936055241875026E-5</v>
      </c>
      <c r="J1246" s="138">
        <v>71.647412539955752</v>
      </c>
      <c r="K1246" s="138">
        <v>70.466049999999996</v>
      </c>
    </row>
    <row r="1247" spans="1:11" x14ac:dyDescent="0.2">
      <c r="A1247" s="165" t="s">
        <v>1673</v>
      </c>
      <c r="B1247" s="165" t="s">
        <v>486</v>
      </c>
      <c r="C1247" s="165" t="s">
        <v>1714</v>
      </c>
      <c r="D1247" s="165" t="s">
        <v>136</v>
      </c>
      <c r="E1247" s="165" t="s">
        <v>451</v>
      </c>
      <c r="F1247" s="171">
        <v>0.50472109999999992</v>
      </c>
      <c r="G1247" s="133">
        <v>0.25935924999999999</v>
      </c>
      <c r="H1247" s="55">
        <f t="shared" si="38"/>
        <v>0.94603084331867837</v>
      </c>
      <c r="I1247" s="87">
        <f t="shared" si="39"/>
        <v>3.1836086414266583E-5</v>
      </c>
      <c r="J1247" s="138">
        <v>16.8908031512</v>
      </c>
      <c r="K1247" s="138">
        <v>14.372249999999999</v>
      </c>
    </row>
    <row r="1248" spans="1:11" x14ac:dyDescent="0.2">
      <c r="A1248" s="165" t="s">
        <v>3655</v>
      </c>
      <c r="B1248" s="165" t="s">
        <v>2990</v>
      </c>
      <c r="C1248" s="165" t="s">
        <v>1643</v>
      </c>
      <c r="D1248" s="165" t="s">
        <v>396</v>
      </c>
      <c r="E1248" s="165" t="s">
        <v>451</v>
      </c>
      <c r="F1248" s="171">
        <v>0.50385756000000004</v>
      </c>
      <c r="G1248" s="133">
        <v>0.69036302000000005</v>
      </c>
      <c r="H1248" s="55">
        <f t="shared" si="38"/>
        <v>-0.27015563492957662</v>
      </c>
      <c r="I1248" s="87">
        <f t="shared" si="39"/>
        <v>3.1781617254839383E-5</v>
      </c>
      <c r="J1248" s="138">
        <v>31.308909105811004</v>
      </c>
      <c r="K1248" s="138">
        <v>19.814150000000001</v>
      </c>
    </row>
    <row r="1249" spans="1:11" x14ac:dyDescent="0.2">
      <c r="A1249" s="165" t="s">
        <v>2579</v>
      </c>
      <c r="B1249" s="165" t="s">
        <v>2008</v>
      </c>
      <c r="C1249" s="165" t="s">
        <v>1513</v>
      </c>
      <c r="D1249" s="165" t="s">
        <v>396</v>
      </c>
      <c r="E1249" s="165" t="s">
        <v>451</v>
      </c>
      <c r="F1249" s="171">
        <v>0.50109725000000005</v>
      </c>
      <c r="G1249" s="133">
        <v>0.39217649999999998</v>
      </c>
      <c r="H1249" s="55">
        <f t="shared" si="38"/>
        <v>0.27773400496970124</v>
      </c>
      <c r="I1249" s="87">
        <f t="shared" si="39"/>
        <v>3.1607506309824074E-5</v>
      </c>
      <c r="J1249" s="138">
        <v>10.356129981149087</v>
      </c>
      <c r="K1249" s="138">
        <v>20.489049999999999</v>
      </c>
    </row>
    <row r="1250" spans="1:11" x14ac:dyDescent="0.2">
      <c r="A1250" s="165" t="s">
        <v>2740</v>
      </c>
      <c r="B1250" s="165" t="s">
        <v>88</v>
      </c>
      <c r="C1250" s="165" t="s">
        <v>1509</v>
      </c>
      <c r="D1250" s="165" t="s">
        <v>136</v>
      </c>
      <c r="E1250" s="165" t="s">
        <v>451</v>
      </c>
      <c r="F1250" s="171">
        <v>0.50069364999999999</v>
      </c>
      <c r="G1250" s="133">
        <v>0.50025819999999999</v>
      </c>
      <c r="H1250" s="55">
        <f t="shared" si="38"/>
        <v>8.7045049936218533E-4</v>
      </c>
      <c r="I1250" s="87">
        <f t="shared" si="39"/>
        <v>3.1582048597680083E-5</v>
      </c>
      <c r="J1250" s="138">
        <v>112.74827948010001</v>
      </c>
      <c r="K1250" s="138">
        <v>40.187600000000003</v>
      </c>
    </row>
    <row r="1251" spans="1:11" x14ac:dyDescent="0.2">
      <c r="A1251" s="165" t="s">
        <v>3707</v>
      </c>
      <c r="B1251" s="165" t="s">
        <v>3708</v>
      </c>
      <c r="C1251" s="170" t="s">
        <v>1714</v>
      </c>
      <c r="D1251" s="170" t="s">
        <v>137</v>
      </c>
      <c r="E1251" s="170" t="s">
        <v>451</v>
      </c>
      <c r="F1251" s="133">
        <v>0.49978969000000001</v>
      </c>
      <c r="G1251" s="133">
        <v>0.38674024000000001</v>
      </c>
      <c r="H1251" s="55">
        <f t="shared" si="38"/>
        <v>0.29231364701019991</v>
      </c>
      <c r="I1251" s="87">
        <f t="shared" si="39"/>
        <v>3.1525029882443017E-5</v>
      </c>
      <c r="J1251" s="138">
        <v>20.132291334396598</v>
      </c>
      <c r="K1251" s="138">
        <v>237.11435</v>
      </c>
    </row>
    <row r="1252" spans="1:11" x14ac:dyDescent="0.2">
      <c r="A1252" s="165" t="s">
        <v>3121</v>
      </c>
      <c r="B1252" s="165" t="s">
        <v>2376</v>
      </c>
      <c r="C1252" s="165" t="s">
        <v>1313</v>
      </c>
      <c r="D1252" s="165" t="s">
        <v>137</v>
      </c>
      <c r="E1252" s="165" t="s">
        <v>451</v>
      </c>
      <c r="F1252" s="171">
        <v>0.49586881999999999</v>
      </c>
      <c r="G1252" s="171">
        <v>0.50782017999999995</v>
      </c>
      <c r="H1252" s="55">
        <f t="shared" si="38"/>
        <v>-2.3534629915652361E-2</v>
      </c>
      <c r="I1252" s="41">
        <f t="shared" si="39"/>
        <v>3.1277714768929617E-5</v>
      </c>
      <c r="J1252" s="138">
        <v>2.8270498180046433</v>
      </c>
      <c r="K1252" s="173">
        <v>77.297399999999996</v>
      </c>
    </row>
    <row r="1253" spans="1:11" x14ac:dyDescent="0.2">
      <c r="A1253" s="165" t="s">
        <v>3387</v>
      </c>
      <c r="B1253" s="165" t="s">
        <v>3388</v>
      </c>
      <c r="C1253" s="170" t="s">
        <v>1714</v>
      </c>
      <c r="D1253" s="170" t="s">
        <v>396</v>
      </c>
      <c r="E1253" s="170" t="s">
        <v>138</v>
      </c>
      <c r="F1253" s="133">
        <v>0.48985601000000001</v>
      </c>
      <c r="G1253" s="133">
        <v>0.52396281</v>
      </c>
      <c r="H1253" s="55">
        <f t="shared" si="38"/>
        <v>-6.5093932907184793E-2</v>
      </c>
      <c r="I1253" s="87">
        <f t="shared" si="39"/>
        <v>3.0898447211554736E-5</v>
      </c>
      <c r="J1253" s="138">
        <v>48.309567430700007</v>
      </c>
      <c r="K1253" s="138">
        <v>41.393500000000003</v>
      </c>
    </row>
    <row r="1254" spans="1:11" x14ac:dyDescent="0.2">
      <c r="A1254" s="165" t="s">
        <v>2323</v>
      </c>
      <c r="B1254" s="165" t="s">
        <v>1857</v>
      </c>
      <c r="C1254" s="165" t="s">
        <v>1420</v>
      </c>
      <c r="D1254" s="165" t="s">
        <v>137</v>
      </c>
      <c r="E1254" s="165" t="s">
        <v>138</v>
      </c>
      <c r="F1254" s="171">
        <v>0.48967750999999998</v>
      </c>
      <c r="G1254" s="133">
        <v>0.15570477999999999</v>
      </c>
      <c r="H1254" s="55">
        <f t="shared" si="38"/>
        <v>2.1449099378965761</v>
      </c>
      <c r="I1254" s="87">
        <f t="shared" si="39"/>
        <v>3.0887188040053984E-5</v>
      </c>
      <c r="J1254" s="138">
        <v>40.952468930000002</v>
      </c>
      <c r="K1254" s="138">
        <v>22.399799999999999</v>
      </c>
    </row>
    <row r="1255" spans="1:11" x14ac:dyDescent="0.2">
      <c r="A1255" s="165" t="s">
        <v>2325</v>
      </c>
      <c r="B1255" s="165" t="s">
        <v>1854</v>
      </c>
      <c r="C1255" s="165" t="s">
        <v>1420</v>
      </c>
      <c r="D1255" s="165" t="s">
        <v>137</v>
      </c>
      <c r="E1255" s="165" t="s">
        <v>138</v>
      </c>
      <c r="F1255" s="171">
        <v>0.48829954999999997</v>
      </c>
      <c r="G1255" s="133">
        <v>0.58010726000000001</v>
      </c>
      <c r="H1255" s="55">
        <f t="shared" si="38"/>
        <v>-0.15825988800760749</v>
      </c>
      <c r="I1255" s="87">
        <f t="shared" si="39"/>
        <v>3.0800271020663665E-5</v>
      </c>
      <c r="J1255" s="138">
        <v>46.044493179999996</v>
      </c>
      <c r="K1255" s="138">
        <v>22.293050000000001</v>
      </c>
    </row>
    <row r="1256" spans="1:11" x14ac:dyDescent="0.2">
      <c r="A1256" s="165" t="s">
        <v>2638</v>
      </c>
      <c r="B1256" s="165" t="s">
        <v>2060</v>
      </c>
      <c r="C1256" s="165" t="s">
        <v>1510</v>
      </c>
      <c r="D1256" s="165" t="s">
        <v>396</v>
      </c>
      <c r="E1256" s="165" t="s">
        <v>451</v>
      </c>
      <c r="F1256" s="171">
        <v>0.48799290000000001</v>
      </c>
      <c r="G1256" s="133">
        <v>0.94158492000000005</v>
      </c>
      <c r="H1256" s="55">
        <f t="shared" si="38"/>
        <v>-0.48173246020125304</v>
      </c>
      <c r="I1256" s="87">
        <f t="shared" si="39"/>
        <v>3.0780928584021064E-5</v>
      </c>
      <c r="J1256" s="138">
        <v>19.325809269404147</v>
      </c>
      <c r="K1256" s="138">
        <v>63.015599999999999</v>
      </c>
    </row>
    <row r="1257" spans="1:11" x14ac:dyDescent="0.2">
      <c r="A1257" s="165" t="s">
        <v>2465</v>
      </c>
      <c r="B1257" s="165" t="s">
        <v>1388</v>
      </c>
      <c r="C1257" s="165" t="s">
        <v>1172</v>
      </c>
      <c r="D1257" s="165" t="s">
        <v>137</v>
      </c>
      <c r="E1257" s="165" t="s">
        <v>451</v>
      </c>
      <c r="F1257" s="171">
        <v>0.48738552000000002</v>
      </c>
      <c r="G1257" s="133">
        <v>0.18284485</v>
      </c>
      <c r="H1257" s="55">
        <f t="shared" si="38"/>
        <v>1.6655687595248101</v>
      </c>
      <c r="I1257" s="87">
        <f t="shared" si="39"/>
        <v>3.0742617124154816E-5</v>
      </c>
      <c r="J1257" s="138">
        <v>18.4965394</v>
      </c>
      <c r="K1257" s="138">
        <v>29.75845</v>
      </c>
    </row>
    <row r="1258" spans="1:11" x14ac:dyDescent="0.2">
      <c r="A1258" s="165" t="s">
        <v>3557</v>
      </c>
      <c r="B1258" s="165" t="s">
        <v>3558</v>
      </c>
      <c r="C1258" s="165" t="s">
        <v>1795</v>
      </c>
      <c r="D1258" s="165" t="s">
        <v>396</v>
      </c>
      <c r="E1258" s="165" t="s">
        <v>451</v>
      </c>
      <c r="F1258" s="171">
        <v>0.48631039000000004</v>
      </c>
      <c r="G1258" s="171">
        <v>0.43425934000000005</v>
      </c>
      <c r="H1258" s="55">
        <f t="shared" si="38"/>
        <v>0.11986167067817122</v>
      </c>
      <c r="I1258" s="41">
        <f t="shared" si="39"/>
        <v>3.0674801588829328E-5</v>
      </c>
      <c r="J1258" s="138">
        <v>37.097778870584378</v>
      </c>
      <c r="K1258" s="173">
        <v>57.718699999999998</v>
      </c>
    </row>
    <row r="1259" spans="1:11" x14ac:dyDescent="0.2">
      <c r="A1259" s="165" t="s">
        <v>2104</v>
      </c>
      <c r="B1259" s="165" t="s">
        <v>879</v>
      </c>
      <c r="C1259" s="165" t="s">
        <v>1315</v>
      </c>
      <c r="D1259" s="165" t="s">
        <v>396</v>
      </c>
      <c r="E1259" s="165" t="s">
        <v>138</v>
      </c>
      <c r="F1259" s="171">
        <v>0.48212784000000003</v>
      </c>
      <c r="G1259" s="133">
        <v>7.0657940000000002E-2</v>
      </c>
      <c r="H1259" s="55">
        <f t="shared" si="38"/>
        <v>5.8234063999035355</v>
      </c>
      <c r="I1259" s="87">
        <f t="shared" si="39"/>
        <v>3.0410980592972427E-5</v>
      </c>
      <c r="J1259" s="138">
        <v>21.496545479878701</v>
      </c>
      <c r="K1259" s="138">
        <v>6.8396999999999997</v>
      </c>
    </row>
    <row r="1260" spans="1:11" x14ac:dyDescent="0.2">
      <c r="A1260" s="165" t="s">
        <v>761</v>
      </c>
      <c r="B1260" s="165" t="s">
        <v>3297</v>
      </c>
      <c r="C1260" s="170" t="s">
        <v>1587</v>
      </c>
      <c r="D1260" s="170" t="s">
        <v>396</v>
      </c>
      <c r="E1260" s="170" t="s">
        <v>138</v>
      </c>
      <c r="F1260" s="171">
        <v>0.47651410999999999</v>
      </c>
      <c r="G1260" s="133">
        <v>0.43372690999999997</v>
      </c>
      <c r="H1260" s="55">
        <f t="shared" si="38"/>
        <v>9.8650092981318549E-2</v>
      </c>
      <c r="I1260" s="87">
        <f t="shared" si="39"/>
        <v>3.0056885641550024E-5</v>
      </c>
      <c r="J1260" s="138">
        <v>27.264230800754042</v>
      </c>
      <c r="K1260" s="138">
        <v>78.95975</v>
      </c>
    </row>
    <row r="1261" spans="1:11" x14ac:dyDescent="0.2">
      <c r="A1261" s="165" t="s">
        <v>3085</v>
      </c>
      <c r="B1261" s="165" t="s">
        <v>40</v>
      </c>
      <c r="C1261" s="165" t="s">
        <v>1313</v>
      </c>
      <c r="D1261" s="165" t="s">
        <v>136</v>
      </c>
      <c r="E1261" s="165" t="s">
        <v>451</v>
      </c>
      <c r="F1261" s="171">
        <v>0.46911072999999998</v>
      </c>
      <c r="G1261" s="133">
        <v>0.60141140000000004</v>
      </c>
      <c r="H1261" s="55">
        <f t="shared" si="38"/>
        <v>-0.21998364181324137</v>
      </c>
      <c r="I1261" s="87">
        <f t="shared" si="39"/>
        <v>2.9589905668971795E-5</v>
      </c>
      <c r="J1261" s="138">
        <v>121.44267347961257</v>
      </c>
      <c r="K1261" s="138">
        <v>12.3872</v>
      </c>
    </row>
    <row r="1262" spans="1:11" x14ac:dyDescent="0.2">
      <c r="A1262" s="165" t="s">
        <v>3238</v>
      </c>
      <c r="B1262" s="165" t="s">
        <v>3239</v>
      </c>
      <c r="C1262" s="165" t="s">
        <v>1314</v>
      </c>
      <c r="D1262" s="165" t="s">
        <v>136</v>
      </c>
      <c r="E1262" s="165" t="s">
        <v>138</v>
      </c>
      <c r="F1262" s="171">
        <v>0.45878228000000004</v>
      </c>
      <c r="G1262" s="171">
        <v>0.62521446999999997</v>
      </c>
      <c r="H1262" s="55">
        <f t="shared" si="38"/>
        <v>-0.26620015688376486</v>
      </c>
      <c r="I1262" s="41">
        <f t="shared" si="39"/>
        <v>2.8938422252238417E-5</v>
      </c>
      <c r="J1262" s="138">
        <v>26.271615298286804</v>
      </c>
      <c r="K1262" s="173">
        <v>33.0916</v>
      </c>
    </row>
    <row r="1263" spans="1:11" x14ac:dyDescent="0.2">
      <c r="A1263" s="165" t="s">
        <v>2709</v>
      </c>
      <c r="B1263" s="165" t="s">
        <v>472</v>
      </c>
      <c r="C1263" s="165" t="s">
        <v>1509</v>
      </c>
      <c r="D1263" s="165" t="s">
        <v>396</v>
      </c>
      <c r="E1263" s="165" t="s">
        <v>138</v>
      </c>
      <c r="F1263" s="171">
        <v>0.45838372999999999</v>
      </c>
      <c r="G1263" s="133">
        <v>1.97842699</v>
      </c>
      <c r="H1263" s="55">
        <f t="shared" si="38"/>
        <v>-0.76830899885772386</v>
      </c>
      <c r="I1263" s="87">
        <f t="shared" si="39"/>
        <v>2.8913283076879177E-5</v>
      </c>
      <c r="J1263" s="138">
        <v>9.6156840068999987</v>
      </c>
      <c r="K1263" s="138">
        <v>6.1847000000000003</v>
      </c>
    </row>
    <row r="1264" spans="1:11" x14ac:dyDescent="0.2">
      <c r="A1264" s="165" t="s">
        <v>2843</v>
      </c>
      <c r="B1264" s="165" t="s">
        <v>62</v>
      </c>
      <c r="C1264" s="165" t="s">
        <v>1509</v>
      </c>
      <c r="D1264" s="165" t="s">
        <v>136</v>
      </c>
      <c r="E1264" s="165" t="s">
        <v>451</v>
      </c>
      <c r="F1264" s="171">
        <v>0.45283343999999998</v>
      </c>
      <c r="G1264" s="133">
        <v>1.1592749199999999</v>
      </c>
      <c r="H1264" s="55">
        <f t="shared" si="38"/>
        <v>-0.6093821817520213</v>
      </c>
      <c r="I1264" s="87">
        <f t="shared" si="39"/>
        <v>2.856318970439239E-5</v>
      </c>
      <c r="J1264" s="138">
        <v>30.456723549600003</v>
      </c>
      <c r="K1264" s="138">
        <v>17.77205</v>
      </c>
    </row>
    <row r="1265" spans="1:11" x14ac:dyDescent="0.2">
      <c r="A1265" s="165" t="s">
        <v>3359</v>
      </c>
      <c r="B1265" s="165" t="s">
        <v>3360</v>
      </c>
      <c r="C1265" s="165" t="s">
        <v>1509</v>
      </c>
      <c r="D1265" s="165" t="s">
        <v>396</v>
      </c>
      <c r="E1265" s="165" t="s">
        <v>451</v>
      </c>
      <c r="F1265" s="171">
        <v>0.45269140999999996</v>
      </c>
      <c r="G1265" s="133">
        <v>0.20670998999999998</v>
      </c>
      <c r="H1265" s="55">
        <f t="shared" si="38"/>
        <v>1.1899832223880424</v>
      </c>
      <c r="I1265" s="87">
        <f t="shared" si="39"/>
        <v>2.8554230936166892E-5</v>
      </c>
      <c r="J1265" s="138">
        <v>36.674664112471</v>
      </c>
      <c r="K1265" s="138">
        <v>27.742000000000001</v>
      </c>
    </row>
    <row r="1266" spans="1:11" x14ac:dyDescent="0.2">
      <c r="A1266" s="165" t="s">
        <v>760</v>
      </c>
      <c r="B1266" s="165" t="s">
        <v>3295</v>
      </c>
      <c r="C1266" s="165" t="s">
        <v>1587</v>
      </c>
      <c r="D1266" s="165" t="s">
        <v>396</v>
      </c>
      <c r="E1266" s="165" t="s">
        <v>138</v>
      </c>
      <c r="F1266" s="171">
        <v>0.44679003</v>
      </c>
      <c r="G1266" s="171">
        <v>0.55913193000000005</v>
      </c>
      <c r="H1266" s="55">
        <f t="shared" si="38"/>
        <v>-0.20092198991390109</v>
      </c>
      <c r="I1266" s="41">
        <f t="shared" si="39"/>
        <v>2.8181992003331662E-5</v>
      </c>
      <c r="J1266" s="138">
        <v>35.527906942053932</v>
      </c>
      <c r="K1266" s="173">
        <v>61.088500000000003</v>
      </c>
    </row>
    <row r="1267" spans="1:11" x14ac:dyDescent="0.2">
      <c r="A1267" s="165" t="s">
        <v>2469</v>
      </c>
      <c r="B1267" s="165" t="s">
        <v>1171</v>
      </c>
      <c r="C1267" s="165" t="s">
        <v>1172</v>
      </c>
      <c r="D1267" s="165" t="s">
        <v>137</v>
      </c>
      <c r="E1267" s="165" t="s">
        <v>451</v>
      </c>
      <c r="F1267" s="171">
        <v>0.44639894000000002</v>
      </c>
      <c r="G1267" s="133">
        <v>0.53317678000000002</v>
      </c>
      <c r="H1267" s="55">
        <f t="shared" si="38"/>
        <v>-0.16275622505541221</v>
      </c>
      <c r="I1267" s="87">
        <f t="shared" si="39"/>
        <v>2.8157323379341593E-5</v>
      </c>
      <c r="J1267" s="138">
        <v>219.30078868945171</v>
      </c>
      <c r="K1267" s="138">
        <v>28.162949999999999</v>
      </c>
    </row>
    <row r="1268" spans="1:11" x14ac:dyDescent="0.2">
      <c r="A1268" s="165" t="s">
        <v>1520</v>
      </c>
      <c r="B1268" s="165" t="s">
        <v>1521</v>
      </c>
      <c r="C1268" s="165" t="s">
        <v>3126</v>
      </c>
      <c r="D1268" s="165" t="s">
        <v>137</v>
      </c>
      <c r="E1268" s="165" t="s">
        <v>451</v>
      </c>
      <c r="F1268" s="171">
        <v>0.44454186000000001</v>
      </c>
      <c r="G1268" s="133">
        <v>0.17538222000000001</v>
      </c>
      <c r="H1268" s="55">
        <f t="shared" si="38"/>
        <v>1.5347031187083844</v>
      </c>
      <c r="I1268" s="87">
        <f t="shared" si="39"/>
        <v>2.8040185103651898E-5</v>
      </c>
      <c r="J1268" s="138">
        <v>333.66620963999998</v>
      </c>
      <c r="K1268" s="138">
        <v>21.206050000000001</v>
      </c>
    </row>
    <row r="1269" spans="1:11" x14ac:dyDescent="0.2">
      <c r="A1269" s="165" t="s">
        <v>1484</v>
      </c>
      <c r="B1269" s="165" t="s">
        <v>443</v>
      </c>
      <c r="C1269" s="165" t="s">
        <v>1315</v>
      </c>
      <c r="D1269" s="165" t="s">
        <v>396</v>
      </c>
      <c r="E1269" s="165" t="s">
        <v>138</v>
      </c>
      <c r="F1269" s="171">
        <v>0.44248446000000002</v>
      </c>
      <c r="G1269" s="133">
        <v>1.5927646200000001</v>
      </c>
      <c r="H1269" s="55">
        <f t="shared" si="38"/>
        <v>-0.72219092862572498</v>
      </c>
      <c r="I1269" s="87">
        <f t="shared" si="39"/>
        <v>2.7910411325244947E-5</v>
      </c>
      <c r="J1269" s="138">
        <v>50.099318014916818</v>
      </c>
      <c r="K1269" s="138">
        <v>32.696649999999998</v>
      </c>
    </row>
    <row r="1270" spans="1:11" x14ac:dyDescent="0.2">
      <c r="A1270" s="165" t="s">
        <v>2693</v>
      </c>
      <c r="B1270" s="165" t="s">
        <v>894</v>
      </c>
      <c r="C1270" s="165" t="s">
        <v>1509</v>
      </c>
      <c r="D1270" s="165" t="s">
        <v>137</v>
      </c>
      <c r="E1270" s="165" t="s">
        <v>138</v>
      </c>
      <c r="F1270" s="171">
        <v>0.44175492999999999</v>
      </c>
      <c r="G1270" s="133">
        <v>0.57125015000000001</v>
      </c>
      <c r="H1270" s="55">
        <f t="shared" si="38"/>
        <v>-0.22668741531183845</v>
      </c>
      <c r="I1270" s="87">
        <f t="shared" si="39"/>
        <v>2.7864395059783091E-5</v>
      </c>
      <c r="J1270" s="138">
        <v>13.64580776088</v>
      </c>
      <c r="K1270" s="138">
        <v>87.556150000000002</v>
      </c>
    </row>
    <row r="1271" spans="1:11" x14ac:dyDescent="0.2">
      <c r="A1271" s="165" t="s">
        <v>568</v>
      </c>
      <c r="B1271" s="165" t="s">
        <v>22</v>
      </c>
      <c r="C1271" s="165" t="s">
        <v>1511</v>
      </c>
      <c r="D1271" s="165" t="s">
        <v>137</v>
      </c>
      <c r="E1271" s="165" t="s">
        <v>138</v>
      </c>
      <c r="F1271" s="171">
        <v>0.43792505999999998</v>
      </c>
      <c r="G1271" s="133">
        <v>0.27366165999999997</v>
      </c>
      <c r="H1271" s="55">
        <f t="shared" si="38"/>
        <v>0.60024264999342636</v>
      </c>
      <c r="I1271" s="87">
        <f t="shared" si="39"/>
        <v>2.762281991605439E-5</v>
      </c>
      <c r="J1271" s="138">
        <v>16.756976769999998</v>
      </c>
      <c r="K1271" s="138">
        <v>59.749899999999997</v>
      </c>
    </row>
    <row r="1272" spans="1:11" x14ac:dyDescent="0.2">
      <c r="A1272" s="165" t="s">
        <v>1265</v>
      </c>
      <c r="B1272" s="165" t="s">
        <v>2</v>
      </c>
      <c r="C1272" s="165" t="s">
        <v>1510</v>
      </c>
      <c r="D1272" s="165" t="s">
        <v>137</v>
      </c>
      <c r="E1272" s="165" t="s">
        <v>138</v>
      </c>
      <c r="F1272" s="171">
        <v>0.43746170000000001</v>
      </c>
      <c r="G1272" s="133">
        <v>0.54572896999999998</v>
      </c>
      <c r="H1272" s="55">
        <f t="shared" si="38"/>
        <v>-0.19839018258458951</v>
      </c>
      <c r="I1272" s="87">
        <f t="shared" si="39"/>
        <v>2.7593592746829815E-5</v>
      </c>
      <c r="J1272" s="138">
        <v>105.84226165000001</v>
      </c>
      <c r="K1272" s="138">
        <v>20.58</v>
      </c>
    </row>
    <row r="1273" spans="1:11" x14ac:dyDescent="0.2">
      <c r="A1273" s="165" t="s">
        <v>1635</v>
      </c>
      <c r="B1273" s="165" t="s">
        <v>1636</v>
      </c>
      <c r="C1273" s="165" t="s">
        <v>1315</v>
      </c>
      <c r="D1273" s="165" t="s">
        <v>396</v>
      </c>
      <c r="E1273" s="165" t="s">
        <v>138</v>
      </c>
      <c r="F1273" s="171">
        <v>0.43618909</v>
      </c>
      <c r="G1273" s="133">
        <v>0.80323858999999997</v>
      </c>
      <c r="H1273" s="55">
        <f t="shared" si="38"/>
        <v>-0.45696198435884405</v>
      </c>
      <c r="I1273" s="87">
        <f t="shared" si="39"/>
        <v>2.7513320846305625E-5</v>
      </c>
      <c r="J1273" s="138">
        <v>97.460681583016509</v>
      </c>
      <c r="K1273" s="138">
        <v>41.520449999999997</v>
      </c>
    </row>
    <row r="1274" spans="1:11" x14ac:dyDescent="0.2">
      <c r="A1274" s="165" t="s">
        <v>2672</v>
      </c>
      <c r="B1274" s="165" t="s">
        <v>1081</v>
      </c>
      <c r="C1274" s="165" t="s">
        <v>1587</v>
      </c>
      <c r="D1274" s="165" t="s">
        <v>396</v>
      </c>
      <c r="E1274" s="165" t="s">
        <v>138</v>
      </c>
      <c r="F1274" s="171">
        <v>0.43426740000000003</v>
      </c>
      <c r="G1274" s="133">
        <v>1.6304691100000002</v>
      </c>
      <c r="H1274" s="55">
        <f t="shared" si="38"/>
        <v>-0.73365493566449724</v>
      </c>
      <c r="I1274" s="87">
        <f t="shared" si="39"/>
        <v>2.7392107192068797E-5</v>
      </c>
      <c r="J1274" s="138">
        <v>58.885867064666378</v>
      </c>
      <c r="K1274" s="138">
        <v>80.460549999999998</v>
      </c>
    </row>
    <row r="1275" spans="1:11" x14ac:dyDescent="0.2">
      <c r="A1275" s="165" t="s">
        <v>2456</v>
      </c>
      <c r="B1275" s="165" t="s">
        <v>1041</v>
      </c>
      <c r="C1275" s="165" t="s">
        <v>3126</v>
      </c>
      <c r="D1275" s="165" t="s">
        <v>396</v>
      </c>
      <c r="E1275" s="165" t="s">
        <v>451</v>
      </c>
      <c r="F1275" s="171">
        <v>0.43316796999999996</v>
      </c>
      <c r="G1275" s="133">
        <v>0.53854843999999991</v>
      </c>
      <c r="H1275" s="55">
        <f t="shared" si="38"/>
        <v>-0.19567500743294319</v>
      </c>
      <c r="I1275" s="87">
        <f t="shared" si="39"/>
        <v>2.7322758895581014E-5</v>
      </c>
      <c r="J1275" s="138">
        <v>5.7809207360052461</v>
      </c>
      <c r="K1275" s="138">
        <v>18.483699999999999</v>
      </c>
    </row>
    <row r="1276" spans="1:11" x14ac:dyDescent="0.2">
      <c r="A1276" s="165" t="s">
        <v>3754</v>
      </c>
      <c r="B1276" s="165" t="s">
        <v>3755</v>
      </c>
      <c r="C1276" s="170" t="s">
        <v>1795</v>
      </c>
      <c r="D1276" s="170" t="s">
        <v>137</v>
      </c>
      <c r="E1276" s="170" t="s">
        <v>451</v>
      </c>
      <c r="F1276" s="133">
        <v>0.42893541999999996</v>
      </c>
      <c r="G1276" s="133">
        <v>0.33375671999999995</v>
      </c>
      <c r="H1276" s="55">
        <f t="shared" si="38"/>
        <v>0.28517388354008277</v>
      </c>
      <c r="I1276" s="87">
        <f t="shared" si="39"/>
        <v>2.7055784070172084E-5</v>
      </c>
      <c r="J1276" s="138">
        <v>3.23170231948201</v>
      </c>
      <c r="K1276" s="138">
        <v>80.332631578947399</v>
      </c>
    </row>
    <row r="1277" spans="1:11" x14ac:dyDescent="0.2">
      <c r="A1277" s="165" t="s">
        <v>2290</v>
      </c>
      <c r="B1277" s="165" t="s">
        <v>2291</v>
      </c>
      <c r="C1277" s="165" t="s">
        <v>1315</v>
      </c>
      <c r="D1277" s="165" t="s">
        <v>396</v>
      </c>
      <c r="E1277" s="165" t="s">
        <v>451</v>
      </c>
      <c r="F1277" s="171">
        <v>0.41329171999999997</v>
      </c>
      <c r="G1277" s="133">
        <v>1.34929407</v>
      </c>
      <c r="H1277" s="55">
        <f t="shared" si="38"/>
        <v>-0.69369781637000749</v>
      </c>
      <c r="I1277" s="87">
        <f t="shared" si="39"/>
        <v>2.6069032802910101E-5</v>
      </c>
      <c r="J1277" s="138">
        <v>71.295075109999999</v>
      </c>
      <c r="K1277" s="138">
        <v>20.487850000000002</v>
      </c>
    </row>
    <row r="1278" spans="1:11" x14ac:dyDescent="0.2">
      <c r="A1278" s="165" t="s">
        <v>2752</v>
      </c>
      <c r="B1278" s="165" t="s">
        <v>772</v>
      </c>
      <c r="C1278" s="165" t="s">
        <v>1509</v>
      </c>
      <c r="D1278" s="165" t="s">
        <v>137</v>
      </c>
      <c r="E1278" s="165" t="s">
        <v>451</v>
      </c>
      <c r="F1278" s="171">
        <v>0.41284514</v>
      </c>
      <c r="G1278" s="133">
        <v>2.71130184</v>
      </c>
      <c r="H1278" s="55">
        <f t="shared" si="38"/>
        <v>-0.84773176711302645</v>
      </c>
      <c r="I1278" s="87">
        <f t="shared" si="39"/>
        <v>2.6040864058883188E-5</v>
      </c>
      <c r="J1278" s="138">
        <v>16.6732107986</v>
      </c>
      <c r="K1278" s="138">
        <v>19.039950000000001</v>
      </c>
    </row>
    <row r="1279" spans="1:11" x14ac:dyDescent="0.2">
      <c r="A1279" s="165" t="s">
        <v>1682</v>
      </c>
      <c r="B1279" s="165" t="s">
        <v>236</v>
      </c>
      <c r="C1279" s="165" t="s">
        <v>1714</v>
      </c>
      <c r="D1279" s="165" t="s">
        <v>396</v>
      </c>
      <c r="E1279" s="165" t="s">
        <v>451</v>
      </c>
      <c r="F1279" s="171">
        <v>0.40979357</v>
      </c>
      <c r="G1279" s="133">
        <v>0.54271868000000001</v>
      </c>
      <c r="H1279" s="55">
        <f t="shared" si="38"/>
        <v>-0.244924515957328</v>
      </c>
      <c r="I1279" s="87">
        <f t="shared" si="39"/>
        <v>2.5848381425961393E-5</v>
      </c>
      <c r="J1279" s="138">
        <v>24.191311603420001</v>
      </c>
      <c r="K1279" s="138">
        <v>40.078400000000002</v>
      </c>
    </row>
    <row r="1280" spans="1:11" x14ac:dyDescent="0.2">
      <c r="A1280" s="165" t="s">
        <v>2281</v>
      </c>
      <c r="B1280" s="165" t="s">
        <v>2282</v>
      </c>
      <c r="C1280" s="165" t="s">
        <v>1343</v>
      </c>
      <c r="D1280" s="165" t="s">
        <v>137</v>
      </c>
      <c r="E1280" s="165" t="s">
        <v>451</v>
      </c>
      <c r="F1280" s="171">
        <v>0.40972301999999999</v>
      </c>
      <c r="G1280" s="171">
        <v>0.31307147999999996</v>
      </c>
      <c r="H1280" s="55">
        <f t="shared" si="38"/>
        <v>0.30872035996380132</v>
      </c>
      <c r="I1280" s="41">
        <f t="shared" si="39"/>
        <v>2.584393137246348E-5</v>
      </c>
      <c r="J1280" s="138">
        <v>90.10165121</v>
      </c>
      <c r="K1280" s="173">
        <v>18.297499999999999</v>
      </c>
    </row>
    <row r="1281" spans="1:11" x14ac:dyDescent="0.2">
      <c r="A1281" s="165" t="s">
        <v>2881</v>
      </c>
      <c r="B1281" s="165" t="s">
        <v>2882</v>
      </c>
      <c r="C1281" s="170" t="s">
        <v>1510</v>
      </c>
      <c r="D1281" s="170" t="s">
        <v>137</v>
      </c>
      <c r="E1281" s="170" t="s">
        <v>451</v>
      </c>
      <c r="F1281" s="133">
        <v>0.40760402000000001</v>
      </c>
      <c r="G1281" s="133">
        <v>4.7623699999999998E-2</v>
      </c>
      <c r="H1281" s="55">
        <f t="shared" si="38"/>
        <v>7.558848220528855</v>
      </c>
      <c r="I1281" s="87">
        <f t="shared" si="39"/>
        <v>2.5710272076048427E-5</v>
      </c>
      <c r="J1281" s="138">
        <v>140.27632512908778</v>
      </c>
      <c r="K1281" s="138">
        <v>129.7938</v>
      </c>
    </row>
    <row r="1282" spans="1:11" x14ac:dyDescent="0.2">
      <c r="A1282" s="165" t="s">
        <v>2256</v>
      </c>
      <c r="B1282" s="165" t="s">
        <v>2257</v>
      </c>
      <c r="C1282" s="165" t="s">
        <v>1714</v>
      </c>
      <c r="D1282" s="165" t="s">
        <v>396</v>
      </c>
      <c r="E1282" s="165" t="s">
        <v>138</v>
      </c>
      <c r="F1282" s="171">
        <v>0.40699220000000003</v>
      </c>
      <c r="G1282" s="171">
        <v>0.87574405</v>
      </c>
      <c r="H1282" s="55">
        <f t="shared" si="38"/>
        <v>-0.5352612444240985</v>
      </c>
      <c r="I1282" s="41">
        <f t="shared" si="39"/>
        <v>2.5671680556117962E-5</v>
      </c>
      <c r="J1282" s="138">
        <v>63.642295590000003</v>
      </c>
      <c r="K1282" s="173">
        <v>6.8956</v>
      </c>
    </row>
    <row r="1283" spans="1:11" x14ac:dyDescent="0.2">
      <c r="A1283" s="165" t="s">
        <v>2697</v>
      </c>
      <c r="B1283" s="165" t="s">
        <v>599</v>
      </c>
      <c r="C1283" s="165" t="s">
        <v>1509</v>
      </c>
      <c r="D1283" s="165" t="s">
        <v>396</v>
      </c>
      <c r="E1283" s="165" t="s">
        <v>451</v>
      </c>
      <c r="F1283" s="171">
        <v>0.40498872999999996</v>
      </c>
      <c r="G1283" s="133">
        <v>8.8136149999999996E-2</v>
      </c>
      <c r="H1283" s="55">
        <f t="shared" si="38"/>
        <v>3.5950354082859297</v>
      </c>
      <c r="I1283" s="87">
        <f t="shared" si="39"/>
        <v>2.554530849826583E-5</v>
      </c>
      <c r="J1283" s="138">
        <v>46.232351160259</v>
      </c>
      <c r="K1283" s="138">
        <v>36.464649999999999</v>
      </c>
    </row>
    <row r="1284" spans="1:11" x14ac:dyDescent="0.2">
      <c r="A1284" s="165" t="s">
        <v>846</v>
      </c>
      <c r="B1284" s="165" t="s">
        <v>842</v>
      </c>
      <c r="C1284" s="165" t="s">
        <v>1511</v>
      </c>
      <c r="D1284" s="165" t="s">
        <v>137</v>
      </c>
      <c r="E1284" s="165" t="s">
        <v>138</v>
      </c>
      <c r="F1284" s="171">
        <v>0.40437090999999997</v>
      </c>
      <c r="G1284" s="133">
        <v>0.25193557</v>
      </c>
      <c r="H1284" s="55">
        <f t="shared" si="38"/>
        <v>0.60505684052474207</v>
      </c>
      <c r="I1284" s="87">
        <f t="shared" si="39"/>
        <v>2.5506338518789121E-5</v>
      </c>
      <c r="J1284" s="138">
        <v>34.3426835</v>
      </c>
      <c r="K1284" s="138">
        <v>18.755549999999999</v>
      </c>
    </row>
    <row r="1285" spans="1:11" x14ac:dyDescent="0.2">
      <c r="A1285" s="165" t="s">
        <v>3010</v>
      </c>
      <c r="B1285" s="165" t="s">
        <v>3011</v>
      </c>
      <c r="C1285" s="165" t="s">
        <v>1510</v>
      </c>
      <c r="D1285" s="165" t="s">
        <v>137</v>
      </c>
      <c r="E1285" s="165" t="s">
        <v>451</v>
      </c>
      <c r="F1285" s="171">
        <v>0.40289578000000004</v>
      </c>
      <c r="G1285" s="171">
        <v>1.7391400000000001E-3</v>
      </c>
      <c r="H1285" s="55" t="str">
        <f t="shared" si="38"/>
        <v/>
      </c>
      <c r="I1285" s="41">
        <f t="shared" si="39"/>
        <v>2.541329234704739E-5</v>
      </c>
      <c r="J1285" s="138">
        <v>273.88807162757155</v>
      </c>
      <c r="K1285" s="173">
        <v>26.999949999999998</v>
      </c>
    </row>
    <row r="1286" spans="1:11" x14ac:dyDescent="0.2">
      <c r="A1286" s="165" t="s">
        <v>2413</v>
      </c>
      <c r="B1286" s="165" t="s">
        <v>1435</v>
      </c>
      <c r="C1286" s="165" t="s">
        <v>1313</v>
      </c>
      <c r="D1286" s="165" t="s">
        <v>136</v>
      </c>
      <c r="E1286" s="165" t="s">
        <v>451</v>
      </c>
      <c r="F1286" s="171">
        <v>0.40035990000000005</v>
      </c>
      <c r="G1286" s="133">
        <v>0.55635590000000001</v>
      </c>
      <c r="H1286" s="55">
        <f t="shared" si="38"/>
        <v>-0.28038886619158698</v>
      </c>
      <c r="I1286" s="87">
        <f t="shared" si="39"/>
        <v>2.5253337681359329E-5</v>
      </c>
      <c r="J1286" s="138">
        <v>68.533263659986247</v>
      </c>
      <c r="K1286" s="138">
        <v>42.195450000000001</v>
      </c>
    </row>
    <row r="1287" spans="1:11" x14ac:dyDescent="0.2">
      <c r="A1287" s="165" t="s">
        <v>1416</v>
      </c>
      <c r="B1287" s="165" t="s">
        <v>819</v>
      </c>
      <c r="C1287" s="165" t="s">
        <v>411</v>
      </c>
      <c r="D1287" s="165" t="s">
        <v>396</v>
      </c>
      <c r="E1287" s="165" t="s">
        <v>451</v>
      </c>
      <c r="F1287" s="171">
        <v>0.39788506000000001</v>
      </c>
      <c r="G1287" s="133">
        <v>1.1620272199999999</v>
      </c>
      <c r="H1287" s="55">
        <f t="shared" ref="H1287:H1350" si="40">IF(ISERROR(F1287/G1287-1),"",IF((F1287/G1287-1)&gt;10000%,"",F1287/G1287-1))</f>
        <v>-0.65759402778878107</v>
      </c>
      <c r="I1287" s="87">
        <f t="shared" ref="I1287:I1350" si="41">F1287/$F$1639</f>
        <v>2.5097233210788385E-5</v>
      </c>
      <c r="J1287" s="138">
        <v>89.165721154003762</v>
      </c>
      <c r="K1287" s="138">
        <v>25.3278</v>
      </c>
    </row>
    <row r="1288" spans="1:11" x14ac:dyDescent="0.2">
      <c r="A1288" s="165" t="s">
        <v>2450</v>
      </c>
      <c r="B1288" s="165" t="s">
        <v>1186</v>
      </c>
      <c r="C1288" s="165" t="s">
        <v>3126</v>
      </c>
      <c r="D1288" s="165" t="s">
        <v>396</v>
      </c>
      <c r="E1288" s="165" t="s">
        <v>451</v>
      </c>
      <c r="F1288" s="171">
        <v>0.39600852000000003</v>
      </c>
      <c r="G1288" s="133">
        <v>0.33307478999999995</v>
      </c>
      <c r="H1288" s="55">
        <f t="shared" si="40"/>
        <v>0.18894774353832089</v>
      </c>
      <c r="I1288" s="87">
        <f t="shared" si="41"/>
        <v>2.4978867464637042E-5</v>
      </c>
      <c r="J1288" s="138">
        <v>50.710026149999997</v>
      </c>
      <c r="K1288" s="138">
        <v>23.70485</v>
      </c>
    </row>
    <row r="1289" spans="1:11" x14ac:dyDescent="0.2">
      <c r="A1289" s="165" t="s">
        <v>2061</v>
      </c>
      <c r="B1289" s="165" t="s">
        <v>2062</v>
      </c>
      <c r="C1289" s="165" t="s">
        <v>1343</v>
      </c>
      <c r="D1289" s="165" t="s">
        <v>396</v>
      </c>
      <c r="E1289" s="165" t="s">
        <v>451</v>
      </c>
      <c r="F1289" s="171">
        <v>0.39223340999999995</v>
      </c>
      <c r="G1289" s="133">
        <v>1.24681175</v>
      </c>
      <c r="H1289" s="55">
        <f t="shared" si="40"/>
        <v>-0.68541088099306102</v>
      </c>
      <c r="I1289" s="87">
        <f t="shared" si="41"/>
        <v>2.4740746395033721E-5</v>
      </c>
      <c r="J1289" s="138">
        <v>207.33593169999997</v>
      </c>
      <c r="K1289" s="138">
        <v>20.823899999999998</v>
      </c>
    </row>
    <row r="1290" spans="1:11" x14ac:dyDescent="0.2">
      <c r="A1290" s="165" t="s">
        <v>1712</v>
      </c>
      <c r="B1290" s="165" t="s">
        <v>1546</v>
      </c>
      <c r="C1290" s="165" t="s">
        <v>441</v>
      </c>
      <c r="D1290" s="165" t="s">
        <v>136</v>
      </c>
      <c r="E1290" s="165" t="s">
        <v>451</v>
      </c>
      <c r="F1290" s="171">
        <v>0.38360658000000003</v>
      </c>
      <c r="G1290" s="171">
        <v>1.3345087600000001</v>
      </c>
      <c r="H1290" s="55">
        <f t="shared" si="40"/>
        <v>-0.71254847364209128</v>
      </c>
      <c r="I1290" s="41">
        <f t="shared" si="41"/>
        <v>2.4196595367146866E-5</v>
      </c>
      <c r="J1290" s="138">
        <v>50.4285</v>
      </c>
      <c r="K1290" s="173">
        <v>12.089499999999999</v>
      </c>
    </row>
    <row r="1291" spans="1:11" x14ac:dyDescent="0.2">
      <c r="A1291" s="165" t="s">
        <v>2449</v>
      </c>
      <c r="B1291" s="165" t="s">
        <v>1038</v>
      </c>
      <c r="C1291" s="165" t="s">
        <v>3126</v>
      </c>
      <c r="D1291" s="165" t="s">
        <v>396</v>
      </c>
      <c r="E1291" s="165" t="s">
        <v>451</v>
      </c>
      <c r="F1291" s="171">
        <v>0.37626774000000002</v>
      </c>
      <c r="G1291" s="133">
        <v>0.75171753000000008</v>
      </c>
      <c r="H1291" s="55">
        <f t="shared" si="40"/>
        <v>-0.49945594590563824</v>
      </c>
      <c r="I1291" s="87">
        <f t="shared" si="41"/>
        <v>2.3733686357754399E-5</v>
      </c>
      <c r="J1291" s="138">
        <v>92.640330719999994</v>
      </c>
      <c r="K1291" s="138">
        <v>24.565349999999999</v>
      </c>
    </row>
    <row r="1292" spans="1:11" x14ac:dyDescent="0.2">
      <c r="A1292" s="165" t="s">
        <v>1323</v>
      </c>
      <c r="B1292" s="165" t="s">
        <v>1324</v>
      </c>
      <c r="C1292" s="165" t="s">
        <v>1320</v>
      </c>
      <c r="D1292" s="165" t="s">
        <v>137</v>
      </c>
      <c r="E1292" s="165" t="s">
        <v>138</v>
      </c>
      <c r="F1292" s="171">
        <v>0.37464034999999996</v>
      </c>
      <c r="G1292" s="133">
        <v>0.52244500000000005</v>
      </c>
      <c r="H1292" s="55">
        <f t="shared" si="40"/>
        <v>-0.28290949286527789</v>
      </c>
      <c r="I1292" s="87">
        <f t="shared" si="41"/>
        <v>2.3631036144260817E-5</v>
      </c>
      <c r="J1292" s="138">
        <v>33.846948650000002</v>
      </c>
      <c r="K1292" s="138">
        <v>69.171199999999999</v>
      </c>
    </row>
    <row r="1293" spans="1:11" x14ac:dyDescent="0.2">
      <c r="A1293" s="165" t="s">
        <v>3200</v>
      </c>
      <c r="B1293" s="165" t="s">
        <v>2952</v>
      </c>
      <c r="C1293" s="165" t="s">
        <v>1510</v>
      </c>
      <c r="D1293" s="165" t="s">
        <v>396</v>
      </c>
      <c r="E1293" s="165" t="s">
        <v>451</v>
      </c>
      <c r="F1293" s="171">
        <v>0.37053566999999998</v>
      </c>
      <c r="G1293" s="133">
        <v>0.40749119</v>
      </c>
      <c r="H1293" s="55">
        <f t="shared" si="40"/>
        <v>-9.0690353330092899E-2</v>
      </c>
      <c r="I1293" s="87">
        <f t="shared" si="41"/>
        <v>2.3372126922548249E-5</v>
      </c>
      <c r="J1293" s="138">
        <v>214.48613516</v>
      </c>
      <c r="K1293" s="138">
        <v>21.099599999999999</v>
      </c>
    </row>
    <row r="1294" spans="1:11" x14ac:dyDescent="0.2">
      <c r="A1294" s="165" t="s">
        <v>2086</v>
      </c>
      <c r="B1294" s="165" t="s">
        <v>2087</v>
      </c>
      <c r="C1294" s="170" t="s">
        <v>1513</v>
      </c>
      <c r="D1294" s="170" t="s">
        <v>137</v>
      </c>
      <c r="E1294" s="170" t="s">
        <v>451</v>
      </c>
      <c r="F1294" s="133">
        <v>0.36803001000000002</v>
      </c>
      <c r="G1294" s="133">
        <v>2.4530529999999998E-2</v>
      </c>
      <c r="H1294" s="55">
        <f t="shared" si="40"/>
        <v>14.002937563925444</v>
      </c>
      <c r="I1294" s="87">
        <f t="shared" si="41"/>
        <v>2.3214078431441438E-5</v>
      </c>
      <c r="J1294" s="138">
        <v>12.224570895828212</v>
      </c>
      <c r="K1294" s="138">
        <v>22.976600000000001</v>
      </c>
    </row>
    <row r="1295" spans="1:11" x14ac:dyDescent="0.2">
      <c r="A1295" s="165" t="s">
        <v>3818</v>
      </c>
      <c r="B1295" s="165" t="s">
        <v>3819</v>
      </c>
      <c r="C1295" s="165" t="s">
        <v>1510</v>
      </c>
      <c r="D1295" s="165" t="s">
        <v>396</v>
      </c>
      <c r="E1295" s="165" t="s">
        <v>451</v>
      </c>
      <c r="F1295" s="171">
        <v>0.3665793</v>
      </c>
      <c r="G1295" s="133">
        <v>0.10644489</v>
      </c>
      <c r="H1295" s="55">
        <f t="shared" si="40"/>
        <v>2.4438412214996887</v>
      </c>
      <c r="I1295" s="87">
        <f t="shared" si="41"/>
        <v>2.3122572590052914E-5</v>
      </c>
      <c r="J1295" s="138">
        <v>427.4868163905</v>
      </c>
      <c r="K1295" s="138" t="s">
        <v>3879</v>
      </c>
    </row>
    <row r="1296" spans="1:11" x14ac:dyDescent="0.2">
      <c r="A1296" s="165" t="s">
        <v>1699</v>
      </c>
      <c r="B1296" s="165" t="s">
        <v>1083</v>
      </c>
      <c r="C1296" s="165" t="s">
        <v>1714</v>
      </c>
      <c r="D1296" s="165" t="s">
        <v>396</v>
      </c>
      <c r="E1296" s="165" t="s">
        <v>138</v>
      </c>
      <c r="F1296" s="171">
        <v>0.36439112000000001</v>
      </c>
      <c r="G1296" s="133">
        <v>0.67407293999999995</v>
      </c>
      <c r="H1296" s="55">
        <f t="shared" si="40"/>
        <v>-0.45941885754974821</v>
      </c>
      <c r="I1296" s="87">
        <f t="shared" si="41"/>
        <v>2.2984549655069675E-5</v>
      </c>
      <c r="J1296" s="138">
        <v>270.61107824708085</v>
      </c>
      <c r="K1296" s="138">
        <v>56.076450000000001</v>
      </c>
    </row>
    <row r="1297" spans="1:11" x14ac:dyDescent="0.2">
      <c r="A1297" s="165" t="s">
        <v>2429</v>
      </c>
      <c r="B1297" s="165" t="s">
        <v>1103</v>
      </c>
      <c r="C1297" s="165" t="s">
        <v>3126</v>
      </c>
      <c r="D1297" s="165" t="s">
        <v>136</v>
      </c>
      <c r="E1297" s="165" t="s">
        <v>138</v>
      </c>
      <c r="F1297" s="171">
        <v>0.36266970000000004</v>
      </c>
      <c r="G1297" s="171">
        <v>2.3728000000000001E-4</v>
      </c>
      <c r="H1297" s="55" t="str">
        <f t="shared" si="40"/>
        <v/>
      </c>
      <c r="I1297" s="41">
        <f t="shared" si="41"/>
        <v>2.2875968349720549E-5</v>
      </c>
      <c r="J1297" s="138">
        <v>0.34076593999999999</v>
      </c>
      <c r="K1297" s="173">
        <v>39.579450000000001</v>
      </c>
    </row>
    <row r="1298" spans="1:11" x14ac:dyDescent="0.2">
      <c r="A1298" s="165" t="s">
        <v>3259</v>
      </c>
      <c r="B1298" s="165" t="s">
        <v>3260</v>
      </c>
      <c r="C1298" s="165" t="s">
        <v>1512</v>
      </c>
      <c r="D1298" s="165" t="s">
        <v>137</v>
      </c>
      <c r="E1298" s="165" t="s">
        <v>451</v>
      </c>
      <c r="F1298" s="171">
        <v>0.36104681</v>
      </c>
      <c r="G1298" s="171">
        <v>6.975249E-2</v>
      </c>
      <c r="H1298" s="55">
        <f t="shared" si="40"/>
        <v>4.1761135695657599</v>
      </c>
      <c r="I1298" s="41">
        <f t="shared" si="41"/>
        <v>2.2773601980886651E-5</v>
      </c>
      <c r="J1298" s="138">
        <v>67.004419869999992</v>
      </c>
      <c r="K1298" s="173">
        <v>71.619799999999998</v>
      </c>
    </row>
    <row r="1299" spans="1:11" x14ac:dyDescent="0.2">
      <c r="A1299" s="165" t="s">
        <v>2452</v>
      </c>
      <c r="B1299" s="165" t="s">
        <v>1046</v>
      </c>
      <c r="C1299" s="165" t="s">
        <v>3126</v>
      </c>
      <c r="D1299" s="165" t="s">
        <v>396</v>
      </c>
      <c r="E1299" s="165" t="s">
        <v>451</v>
      </c>
      <c r="F1299" s="171">
        <v>0.35945275999999998</v>
      </c>
      <c r="G1299" s="133">
        <v>0.37299586000000001</v>
      </c>
      <c r="H1299" s="55">
        <f t="shared" si="40"/>
        <v>-3.6308982088970154E-2</v>
      </c>
      <c r="I1299" s="87">
        <f t="shared" si="41"/>
        <v>2.2673054740938366E-5</v>
      </c>
      <c r="J1299" s="138">
        <v>40.63905235</v>
      </c>
      <c r="K1299" s="138">
        <v>26.472950000000001</v>
      </c>
    </row>
    <row r="1300" spans="1:11" x14ac:dyDescent="0.2">
      <c r="A1300" s="165" t="s">
        <v>2616</v>
      </c>
      <c r="B1300" s="165" t="s">
        <v>199</v>
      </c>
      <c r="C1300" s="165" t="s">
        <v>1314</v>
      </c>
      <c r="D1300" s="165" t="s">
        <v>136</v>
      </c>
      <c r="E1300" s="165" t="s">
        <v>451</v>
      </c>
      <c r="F1300" s="171">
        <v>0.35680270000000003</v>
      </c>
      <c r="G1300" s="133">
        <v>0.82290410000000003</v>
      </c>
      <c r="H1300" s="55">
        <f t="shared" si="40"/>
        <v>-0.5664103508537629</v>
      </c>
      <c r="I1300" s="87">
        <f t="shared" si="41"/>
        <v>2.2505897990085292E-5</v>
      </c>
      <c r="J1300" s="138">
        <v>37.517579523200006</v>
      </c>
      <c r="K1300" s="138">
        <v>27.906400000000001</v>
      </c>
    </row>
    <row r="1301" spans="1:11" x14ac:dyDescent="0.2">
      <c r="A1301" s="165" t="s">
        <v>3507</v>
      </c>
      <c r="B1301" s="165" t="s">
        <v>288</v>
      </c>
      <c r="C1301" s="165" t="s">
        <v>1314</v>
      </c>
      <c r="D1301" s="165" t="s">
        <v>136</v>
      </c>
      <c r="E1301" s="165" t="s">
        <v>138</v>
      </c>
      <c r="F1301" s="171">
        <v>0.35659146000000003</v>
      </c>
      <c r="G1301" s="133">
        <v>0.103991</v>
      </c>
      <c r="H1301" s="55">
        <f t="shared" si="40"/>
        <v>2.429060784106317</v>
      </c>
      <c r="I1301" s="87">
        <f t="shared" si="41"/>
        <v>2.2492573690993874E-5</v>
      </c>
      <c r="J1301" s="138">
        <v>21.663006228997624</v>
      </c>
      <c r="K1301" s="138">
        <v>57.779000000000003</v>
      </c>
    </row>
    <row r="1302" spans="1:11" x14ac:dyDescent="0.2">
      <c r="A1302" s="165" t="s">
        <v>1016</v>
      </c>
      <c r="B1302" s="165" t="s">
        <v>2913</v>
      </c>
      <c r="C1302" s="165" t="s">
        <v>1512</v>
      </c>
      <c r="D1302" s="165" t="s">
        <v>396</v>
      </c>
      <c r="E1302" s="165" t="s">
        <v>138</v>
      </c>
      <c r="F1302" s="171">
        <v>0.35657246000000004</v>
      </c>
      <c r="G1302" s="133">
        <v>0.34757871999999995</v>
      </c>
      <c r="H1302" s="55">
        <f t="shared" si="40"/>
        <v>2.5875404570222527E-2</v>
      </c>
      <c r="I1302" s="87">
        <f t="shared" si="41"/>
        <v>2.2491375235764104E-5</v>
      </c>
      <c r="J1302" s="138">
        <v>25.398138190000001</v>
      </c>
      <c r="K1302" s="138">
        <v>51.261450000000004</v>
      </c>
    </row>
    <row r="1303" spans="1:11" x14ac:dyDescent="0.2">
      <c r="A1303" s="165" t="s">
        <v>876</v>
      </c>
      <c r="B1303" s="165" t="s">
        <v>395</v>
      </c>
      <c r="C1303" s="165" t="s">
        <v>1511</v>
      </c>
      <c r="D1303" s="165" t="s">
        <v>137</v>
      </c>
      <c r="E1303" s="165" t="s">
        <v>138</v>
      </c>
      <c r="F1303" s="171">
        <v>0.35051445000000003</v>
      </c>
      <c r="G1303" s="133">
        <v>1.5635305100000001</v>
      </c>
      <c r="H1303" s="55">
        <f t="shared" si="40"/>
        <v>-0.77581860554802984</v>
      </c>
      <c r="I1303" s="87">
        <f t="shared" si="41"/>
        <v>2.2109256616474179E-5</v>
      </c>
      <c r="J1303" s="138">
        <v>15.18221984</v>
      </c>
      <c r="K1303" s="138">
        <v>10.991199999999999</v>
      </c>
    </row>
    <row r="1304" spans="1:11" x14ac:dyDescent="0.2">
      <c r="A1304" s="165" t="s">
        <v>1475</v>
      </c>
      <c r="B1304" s="165" t="s">
        <v>544</v>
      </c>
      <c r="C1304" s="165" t="s">
        <v>1315</v>
      </c>
      <c r="D1304" s="165" t="s">
        <v>396</v>
      </c>
      <c r="E1304" s="165" t="s">
        <v>138</v>
      </c>
      <c r="F1304" s="171">
        <v>0.34697754999999997</v>
      </c>
      <c r="G1304" s="133">
        <v>0.54934767000000007</v>
      </c>
      <c r="H1304" s="55">
        <f t="shared" si="40"/>
        <v>-0.36838259457803846</v>
      </c>
      <c r="I1304" s="87">
        <f t="shared" si="41"/>
        <v>2.1886161021622644E-5</v>
      </c>
      <c r="J1304" s="138">
        <v>68.1408951643308</v>
      </c>
      <c r="K1304" s="138">
        <v>51.591999999999999</v>
      </c>
    </row>
    <row r="1305" spans="1:11" x14ac:dyDescent="0.2">
      <c r="A1305" s="165" t="s">
        <v>1292</v>
      </c>
      <c r="B1305" s="165" t="s">
        <v>744</v>
      </c>
      <c r="C1305" s="165" t="s">
        <v>441</v>
      </c>
      <c r="D1305" s="165" t="s">
        <v>136</v>
      </c>
      <c r="E1305" s="165" t="s">
        <v>451</v>
      </c>
      <c r="F1305" s="171">
        <v>0.34634329999999997</v>
      </c>
      <c r="G1305" s="133">
        <v>0.12307180000000001</v>
      </c>
      <c r="H1305" s="55">
        <f t="shared" si="40"/>
        <v>1.8141564517623041</v>
      </c>
      <c r="I1305" s="87">
        <f t="shared" si="41"/>
        <v>2.1846154693755138E-5</v>
      </c>
      <c r="J1305" s="138">
        <v>48.736229119999997</v>
      </c>
      <c r="K1305" s="138">
        <v>45.584899999999998</v>
      </c>
    </row>
    <row r="1306" spans="1:11" x14ac:dyDescent="0.2">
      <c r="A1306" s="165" t="s">
        <v>3824</v>
      </c>
      <c r="B1306" s="165" t="s">
        <v>3825</v>
      </c>
      <c r="C1306" s="165" t="s">
        <v>411</v>
      </c>
      <c r="D1306" s="165" t="s">
        <v>137</v>
      </c>
      <c r="E1306" s="165" t="s">
        <v>138</v>
      </c>
      <c r="F1306" s="171">
        <v>0.34631895000000001</v>
      </c>
      <c r="G1306" s="133">
        <v>0.80384588000000001</v>
      </c>
      <c r="H1306" s="55">
        <f t="shared" si="40"/>
        <v>-0.56917245131616523</v>
      </c>
      <c r="I1306" s="87">
        <f t="shared" si="41"/>
        <v>2.1844618778763301E-5</v>
      </c>
      <c r="J1306" s="138">
        <v>3.0274304600000002</v>
      </c>
      <c r="K1306" s="138">
        <v>25.821100000000001</v>
      </c>
    </row>
    <row r="1307" spans="1:11" x14ac:dyDescent="0.2">
      <c r="A1307" s="165" t="s">
        <v>3511</v>
      </c>
      <c r="B1307" s="165" t="s">
        <v>280</v>
      </c>
      <c r="C1307" s="165" t="s">
        <v>1314</v>
      </c>
      <c r="D1307" s="165" t="s">
        <v>136</v>
      </c>
      <c r="E1307" s="165" t="s">
        <v>138</v>
      </c>
      <c r="F1307" s="171">
        <v>0.34588789000000003</v>
      </c>
      <c r="G1307" s="133">
        <v>0.61029213000000004</v>
      </c>
      <c r="H1307" s="55">
        <f t="shared" si="40"/>
        <v>-0.43324209342171915</v>
      </c>
      <c r="I1307" s="87">
        <f t="shared" si="41"/>
        <v>2.1817428983429337E-5</v>
      </c>
      <c r="J1307" s="138">
        <v>117.19320767150235</v>
      </c>
      <c r="K1307" s="138">
        <v>22.357600000000001</v>
      </c>
    </row>
    <row r="1308" spans="1:11" x14ac:dyDescent="0.2">
      <c r="A1308" s="165" t="s">
        <v>3726</v>
      </c>
      <c r="B1308" s="165" t="s">
        <v>3727</v>
      </c>
      <c r="C1308" s="170" t="s">
        <v>1314</v>
      </c>
      <c r="D1308" s="170" t="s">
        <v>136</v>
      </c>
      <c r="E1308" s="170" t="s">
        <v>138</v>
      </c>
      <c r="F1308" s="133">
        <v>0.34525271999999996</v>
      </c>
      <c r="G1308" s="133">
        <v>0.66368086000000004</v>
      </c>
      <c r="H1308" s="55">
        <f t="shared" si="40"/>
        <v>-0.4797910549959209</v>
      </c>
      <c r="I1308" s="87">
        <f t="shared" si="41"/>
        <v>2.1777364625098068E-5</v>
      </c>
      <c r="J1308" s="138">
        <v>37.084330756962331</v>
      </c>
      <c r="K1308" s="138">
        <v>54.618949999999998</v>
      </c>
    </row>
    <row r="1309" spans="1:11" x14ac:dyDescent="0.2">
      <c r="A1309" s="165" t="s">
        <v>3117</v>
      </c>
      <c r="B1309" s="165" t="s">
        <v>2368</v>
      </c>
      <c r="C1309" s="165" t="s">
        <v>1313</v>
      </c>
      <c r="D1309" s="165" t="s">
        <v>137</v>
      </c>
      <c r="E1309" s="165" t="s">
        <v>451</v>
      </c>
      <c r="F1309" s="171">
        <v>0.34492976000000003</v>
      </c>
      <c r="G1309" s="133">
        <v>0.31886921000000001</v>
      </c>
      <c r="H1309" s="55">
        <f t="shared" si="40"/>
        <v>8.1728022595847438E-2</v>
      </c>
      <c r="I1309" s="87">
        <f t="shared" si="41"/>
        <v>2.1756993409255596E-5</v>
      </c>
      <c r="J1309" s="138">
        <v>14.432004533770613</v>
      </c>
      <c r="K1309" s="138">
        <v>45.711350000000003</v>
      </c>
    </row>
    <row r="1310" spans="1:11" x14ac:dyDescent="0.2">
      <c r="A1310" s="165" t="s">
        <v>1317</v>
      </c>
      <c r="B1310" s="165" t="s">
        <v>3313</v>
      </c>
      <c r="C1310" s="165" t="s">
        <v>1587</v>
      </c>
      <c r="D1310" s="165" t="s">
        <v>396</v>
      </c>
      <c r="E1310" s="165" t="s">
        <v>138</v>
      </c>
      <c r="F1310" s="171">
        <v>0.34410225999999999</v>
      </c>
      <c r="G1310" s="133">
        <v>0.31216303000000001</v>
      </c>
      <c r="H1310" s="55">
        <f t="shared" si="40"/>
        <v>0.10231586360498857</v>
      </c>
      <c r="I1310" s="87">
        <f t="shared" si="41"/>
        <v>2.170479753016949E-5</v>
      </c>
      <c r="J1310" s="138">
        <v>18.693952339972135</v>
      </c>
      <c r="K1310" s="138">
        <v>98.508799999999994</v>
      </c>
    </row>
    <row r="1311" spans="1:11" x14ac:dyDescent="0.2">
      <c r="A1311" s="165" t="s">
        <v>2298</v>
      </c>
      <c r="B1311" s="165" t="s">
        <v>2299</v>
      </c>
      <c r="C1311" s="165" t="s">
        <v>1315</v>
      </c>
      <c r="D1311" s="165" t="s">
        <v>396</v>
      </c>
      <c r="E1311" s="165" t="s">
        <v>451</v>
      </c>
      <c r="F1311" s="171">
        <v>0.34144153999999999</v>
      </c>
      <c r="G1311" s="133">
        <v>0.35644374000000001</v>
      </c>
      <c r="H1311" s="55">
        <f t="shared" si="40"/>
        <v>-4.2088549514153417E-2</v>
      </c>
      <c r="I1311" s="87">
        <f t="shared" si="41"/>
        <v>2.1536968382855921E-5</v>
      </c>
      <c r="J1311" s="138">
        <v>7.6186413900499961</v>
      </c>
      <c r="K1311" s="138">
        <v>52.642949999999999</v>
      </c>
    </row>
    <row r="1312" spans="1:11" x14ac:dyDescent="0.2">
      <c r="A1312" s="165" t="s">
        <v>2105</v>
      </c>
      <c r="B1312" s="165" t="s">
        <v>1850</v>
      </c>
      <c r="C1312" s="165" t="s">
        <v>781</v>
      </c>
      <c r="D1312" s="165" t="s">
        <v>137</v>
      </c>
      <c r="E1312" s="165" t="s">
        <v>451</v>
      </c>
      <c r="F1312" s="171">
        <v>0.33927312999999998</v>
      </c>
      <c r="G1312" s="133">
        <v>0.26790691999999999</v>
      </c>
      <c r="H1312" s="55">
        <f t="shared" si="40"/>
        <v>0.2663843472202958</v>
      </c>
      <c r="I1312" s="87">
        <f t="shared" si="41"/>
        <v>2.140019247207755E-5</v>
      </c>
      <c r="J1312" s="138">
        <v>20.54945</v>
      </c>
      <c r="K1312" s="138">
        <v>81.538150000000002</v>
      </c>
    </row>
    <row r="1313" spans="1:11" x14ac:dyDescent="0.2">
      <c r="A1313" s="165" t="s">
        <v>2652</v>
      </c>
      <c r="B1313" s="165" t="s">
        <v>863</v>
      </c>
      <c r="C1313" s="165" t="s">
        <v>1510</v>
      </c>
      <c r="D1313" s="165" t="s">
        <v>396</v>
      </c>
      <c r="E1313" s="165" t="s">
        <v>138</v>
      </c>
      <c r="F1313" s="171">
        <v>0.33307928000000003</v>
      </c>
      <c r="G1313" s="133">
        <v>0.26850918000000001</v>
      </c>
      <c r="H1313" s="55">
        <f t="shared" si="40"/>
        <v>0.24047632188962775</v>
      </c>
      <c r="I1313" s="87">
        <f t="shared" si="41"/>
        <v>2.1009505528660675E-5</v>
      </c>
      <c r="J1313" s="138">
        <v>80.914493439308259</v>
      </c>
      <c r="K1313" s="138">
        <v>49.235550000000003</v>
      </c>
    </row>
    <row r="1314" spans="1:11" x14ac:dyDescent="0.2">
      <c r="A1314" s="165" t="s">
        <v>2030</v>
      </c>
      <c r="B1314" s="165" t="s">
        <v>2031</v>
      </c>
      <c r="C1314" s="165" t="s">
        <v>411</v>
      </c>
      <c r="D1314" s="165" t="s">
        <v>396</v>
      </c>
      <c r="E1314" s="165" t="s">
        <v>138</v>
      </c>
      <c r="F1314" s="171">
        <v>0.33089512999999998</v>
      </c>
      <c r="G1314" s="133">
        <v>0.2210579</v>
      </c>
      <c r="H1314" s="55">
        <f t="shared" si="40"/>
        <v>0.49687086505390665</v>
      </c>
      <c r="I1314" s="87">
        <f t="shared" si="41"/>
        <v>2.0871736792339326E-5</v>
      </c>
      <c r="J1314" s="138">
        <v>6.2894533800000003</v>
      </c>
      <c r="K1314" s="138">
        <v>31.454799999999999</v>
      </c>
    </row>
    <row r="1315" spans="1:11" x14ac:dyDescent="0.2">
      <c r="A1315" s="165" t="s">
        <v>2415</v>
      </c>
      <c r="B1315" s="165" t="s">
        <v>1438</v>
      </c>
      <c r="C1315" s="165" t="s">
        <v>1313</v>
      </c>
      <c r="D1315" s="165" t="s">
        <v>136</v>
      </c>
      <c r="E1315" s="165" t="s">
        <v>451</v>
      </c>
      <c r="F1315" s="171">
        <v>0.32803031999999999</v>
      </c>
      <c r="G1315" s="133">
        <v>0.67321286000000002</v>
      </c>
      <c r="H1315" s="55">
        <f t="shared" si="40"/>
        <v>-0.51273907631532767</v>
      </c>
      <c r="I1315" s="87">
        <f t="shared" si="41"/>
        <v>2.0691034343560275E-5</v>
      </c>
      <c r="J1315" s="138">
        <v>204.06895012997083</v>
      </c>
      <c r="K1315" s="138">
        <v>50.808599999999998</v>
      </c>
    </row>
    <row r="1316" spans="1:11" x14ac:dyDescent="0.2">
      <c r="A1316" s="165" t="s">
        <v>2943</v>
      </c>
      <c r="B1316" s="165" t="s">
        <v>2944</v>
      </c>
      <c r="C1316" s="165" t="s">
        <v>1714</v>
      </c>
      <c r="D1316" s="165" t="s">
        <v>396</v>
      </c>
      <c r="E1316" s="165" t="s">
        <v>451</v>
      </c>
      <c r="F1316" s="171">
        <v>0.32762723999999999</v>
      </c>
      <c r="G1316" s="133">
        <v>0</v>
      </c>
      <c r="H1316" s="55" t="str">
        <f t="shared" si="40"/>
        <v/>
      </c>
      <c r="I1316" s="87">
        <f t="shared" si="41"/>
        <v>2.0665609431243629E-5</v>
      </c>
      <c r="J1316" s="138">
        <v>0.4079489</v>
      </c>
      <c r="K1316" s="138">
        <v>5.7151500000000004</v>
      </c>
    </row>
    <row r="1317" spans="1:11" x14ac:dyDescent="0.2">
      <c r="A1317" s="165" t="s">
        <v>2594</v>
      </c>
      <c r="B1317" s="165" t="s">
        <v>1816</v>
      </c>
      <c r="C1317" s="165" t="s">
        <v>1314</v>
      </c>
      <c r="D1317" s="165" t="s">
        <v>136</v>
      </c>
      <c r="E1317" s="165" t="s">
        <v>138</v>
      </c>
      <c r="F1317" s="171">
        <v>0.32490865000000002</v>
      </c>
      <c r="G1317" s="133">
        <v>1.9296854800000001</v>
      </c>
      <c r="H1317" s="55">
        <f t="shared" si="40"/>
        <v>-0.83162611038561574</v>
      </c>
      <c r="I1317" s="87">
        <f t="shared" si="41"/>
        <v>2.0494130041606539E-5</v>
      </c>
      <c r="J1317" s="138">
        <v>239.68135075450863</v>
      </c>
      <c r="K1317" s="138">
        <v>37.638599999999997</v>
      </c>
    </row>
    <row r="1318" spans="1:11" x14ac:dyDescent="0.2">
      <c r="A1318" s="165" t="s">
        <v>2742</v>
      </c>
      <c r="B1318" s="165" t="s">
        <v>90</v>
      </c>
      <c r="C1318" s="165" t="s">
        <v>1509</v>
      </c>
      <c r="D1318" s="165" t="s">
        <v>136</v>
      </c>
      <c r="E1318" s="165" t="s">
        <v>451</v>
      </c>
      <c r="F1318" s="171">
        <v>0.32379291999999998</v>
      </c>
      <c r="G1318" s="133">
        <v>6.411058E-2</v>
      </c>
      <c r="H1318" s="55">
        <f t="shared" si="40"/>
        <v>4.0505379923251352</v>
      </c>
      <c r="I1318" s="87">
        <f t="shared" si="41"/>
        <v>2.0423753596684798E-5</v>
      </c>
      <c r="J1318" s="138">
        <v>9.3896967008000001</v>
      </c>
      <c r="K1318" s="138">
        <v>46.737499999999997</v>
      </c>
    </row>
    <row r="1319" spans="1:11" x14ac:dyDescent="0.2">
      <c r="A1319" s="165" t="s">
        <v>3175</v>
      </c>
      <c r="B1319" s="165" t="s">
        <v>1257</v>
      </c>
      <c r="C1319" s="165" t="s">
        <v>411</v>
      </c>
      <c r="D1319" s="165" t="s">
        <v>396</v>
      </c>
      <c r="E1319" s="165" t="s">
        <v>138</v>
      </c>
      <c r="F1319" s="171">
        <v>0.32360690000000003</v>
      </c>
      <c r="G1319" s="133">
        <v>0.31098858000000001</v>
      </c>
      <c r="H1319" s="55">
        <f t="shared" si="40"/>
        <v>4.0574866125309139E-2</v>
      </c>
      <c r="I1319" s="87">
        <f t="shared" si="41"/>
        <v>2.0412020089219425E-5</v>
      </c>
      <c r="J1319" s="138">
        <v>296.79339011556431</v>
      </c>
      <c r="K1319" s="138">
        <v>22.017800000000001</v>
      </c>
    </row>
    <row r="1320" spans="1:11" x14ac:dyDescent="0.2">
      <c r="A1320" s="165" t="s">
        <v>1500</v>
      </c>
      <c r="B1320" s="165" t="s">
        <v>1330</v>
      </c>
      <c r="C1320" s="165" t="s">
        <v>1314</v>
      </c>
      <c r="D1320" s="165" t="s">
        <v>137</v>
      </c>
      <c r="E1320" s="165" t="s">
        <v>138</v>
      </c>
      <c r="F1320" s="171">
        <v>0.31998991999999998</v>
      </c>
      <c r="G1320" s="133">
        <v>0.72156981999999992</v>
      </c>
      <c r="H1320" s="55">
        <f t="shared" si="40"/>
        <v>-0.55653644161558757</v>
      </c>
      <c r="I1320" s="87">
        <f t="shared" si="41"/>
        <v>2.018387332095736E-5</v>
      </c>
      <c r="J1320" s="138">
        <v>55.154757005099995</v>
      </c>
      <c r="K1320" s="138">
        <v>28.2272</v>
      </c>
    </row>
    <row r="1321" spans="1:11" x14ac:dyDescent="0.2">
      <c r="A1321" s="165" t="s">
        <v>1470</v>
      </c>
      <c r="B1321" s="165" t="s">
        <v>854</v>
      </c>
      <c r="C1321" s="165" t="s">
        <v>1315</v>
      </c>
      <c r="D1321" s="165" t="s">
        <v>396</v>
      </c>
      <c r="E1321" s="165" t="s">
        <v>138</v>
      </c>
      <c r="F1321" s="171">
        <v>0.31462445</v>
      </c>
      <c r="G1321" s="133">
        <v>0.38988242000000001</v>
      </c>
      <c r="H1321" s="55">
        <f t="shared" si="40"/>
        <v>-0.1930273491172031</v>
      </c>
      <c r="I1321" s="87">
        <f t="shared" si="41"/>
        <v>1.9845437764026703E-5</v>
      </c>
      <c r="J1321" s="138">
        <v>87.268296910089347</v>
      </c>
      <c r="K1321" s="138">
        <v>48.063549999999999</v>
      </c>
    </row>
    <row r="1322" spans="1:11" x14ac:dyDescent="0.2">
      <c r="A1322" s="165" t="s">
        <v>1348</v>
      </c>
      <c r="B1322" s="165" t="s">
        <v>1349</v>
      </c>
      <c r="C1322" s="165" t="s">
        <v>1320</v>
      </c>
      <c r="D1322" s="165" t="s">
        <v>137</v>
      </c>
      <c r="E1322" s="165" t="s">
        <v>451</v>
      </c>
      <c r="F1322" s="171">
        <v>0.31430197999999998</v>
      </c>
      <c r="G1322" s="133">
        <v>0.79346068999999997</v>
      </c>
      <c r="H1322" s="55">
        <f t="shared" si="40"/>
        <v>-0.60388462344618477</v>
      </c>
      <c r="I1322" s="87">
        <f t="shared" si="41"/>
        <v>1.9825097455713835E-5</v>
      </c>
      <c r="J1322" s="138">
        <v>33.058919268912383</v>
      </c>
      <c r="K1322" s="138">
        <v>97.626199999999997</v>
      </c>
    </row>
    <row r="1323" spans="1:11" x14ac:dyDescent="0.2">
      <c r="A1323" s="165" t="s">
        <v>2263</v>
      </c>
      <c r="B1323" s="165" t="s">
        <v>2264</v>
      </c>
      <c r="C1323" s="165" t="s">
        <v>1511</v>
      </c>
      <c r="D1323" s="165" t="s">
        <v>137</v>
      </c>
      <c r="E1323" s="165" t="s">
        <v>138</v>
      </c>
      <c r="F1323" s="171">
        <v>0.30952955999999998</v>
      </c>
      <c r="G1323" s="133">
        <v>0.33753887999999999</v>
      </c>
      <c r="H1323" s="55">
        <f t="shared" si="40"/>
        <v>-8.2981018364462256E-2</v>
      </c>
      <c r="I1323" s="87">
        <f t="shared" si="41"/>
        <v>1.952406947109981E-5</v>
      </c>
      <c r="J1323" s="138">
        <v>68.98261909</v>
      </c>
      <c r="K1323" s="138">
        <v>8.08385</v>
      </c>
    </row>
    <row r="1324" spans="1:11" x14ac:dyDescent="0.2">
      <c r="A1324" s="165" t="s">
        <v>2320</v>
      </c>
      <c r="B1324" s="165" t="s">
        <v>1855</v>
      </c>
      <c r="C1324" s="165" t="s">
        <v>1420</v>
      </c>
      <c r="D1324" s="165" t="s">
        <v>137</v>
      </c>
      <c r="E1324" s="165" t="s">
        <v>138</v>
      </c>
      <c r="F1324" s="171">
        <v>0.30815184999999995</v>
      </c>
      <c r="G1324" s="133">
        <v>0.10318837</v>
      </c>
      <c r="H1324" s="55">
        <f t="shared" si="40"/>
        <v>1.9863040767094193</v>
      </c>
      <c r="I1324" s="87">
        <f t="shared" si="41"/>
        <v>1.9437168220857248E-5</v>
      </c>
      <c r="J1324" s="138">
        <v>37.054220460000003</v>
      </c>
      <c r="K1324" s="138">
        <v>6.1932499999999999</v>
      </c>
    </row>
    <row r="1325" spans="1:11" x14ac:dyDescent="0.2">
      <c r="A1325" s="165" t="s">
        <v>2084</v>
      </c>
      <c r="B1325" s="165" t="s">
        <v>2085</v>
      </c>
      <c r="C1325" s="170" t="s">
        <v>1513</v>
      </c>
      <c r="D1325" s="170" t="s">
        <v>396</v>
      </c>
      <c r="E1325" s="170" t="s">
        <v>451</v>
      </c>
      <c r="F1325" s="133">
        <v>0.30499223999999997</v>
      </c>
      <c r="G1325" s="133">
        <v>1.040165E-2</v>
      </c>
      <c r="H1325" s="55">
        <f t="shared" si="40"/>
        <v>28.321524950368449</v>
      </c>
      <c r="I1325" s="87">
        <f t="shared" si="41"/>
        <v>1.9237870793039431E-5</v>
      </c>
      <c r="J1325" s="138">
        <v>179.68106951889189</v>
      </c>
      <c r="K1325" s="138">
        <v>22.962</v>
      </c>
    </row>
    <row r="1326" spans="1:11" x14ac:dyDescent="0.2">
      <c r="A1326" s="165" t="s">
        <v>2879</v>
      </c>
      <c r="B1326" s="165" t="s">
        <v>2880</v>
      </c>
      <c r="C1326" s="165" t="s">
        <v>1714</v>
      </c>
      <c r="D1326" s="165" t="s">
        <v>396</v>
      </c>
      <c r="E1326" s="165" t="s">
        <v>138</v>
      </c>
      <c r="F1326" s="171">
        <v>0.30421799999999999</v>
      </c>
      <c r="G1326" s="133">
        <v>0.44110826000000003</v>
      </c>
      <c r="H1326" s="55">
        <f t="shared" si="40"/>
        <v>-0.3103325700588786</v>
      </c>
      <c r="I1326" s="87">
        <f t="shared" si="41"/>
        <v>1.9189034373192151E-5</v>
      </c>
      <c r="J1326" s="138">
        <v>0.73914943151500567</v>
      </c>
      <c r="K1326" s="138">
        <v>5.5293000000000001</v>
      </c>
    </row>
    <row r="1327" spans="1:11" x14ac:dyDescent="0.2">
      <c r="A1327" s="165" t="s">
        <v>3679</v>
      </c>
      <c r="B1327" s="165" t="s">
        <v>3454</v>
      </c>
      <c r="C1327" s="165" t="s">
        <v>1313</v>
      </c>
      <c r="D1327" s="165" t="s">
        <v>137</v>
      </c>
      <c r="E1327" s="165" t="s">
        <v>451</v>
      </c>
      <c r="F1327" s="171">
        <v>0.30200846999999997</v>
      </c>
      <c r="G1327" s="133">
        <v>1.39901E-2</v>
      </c>
      <c r="H1327" s="55">
        <f t="shared" si="40"/>
        <v>20.587298875633483</v>
      </c>
      <c r="I1327" s="87">
        <f t="shared" si="41"/>
        <v>1.9049664752990189E-5</v>
      </c>
      <c r="J1327" s="138">
        <v>34.072206860990256</v>
      </c>
      <c r="K1327" s="138">
        <v>44.69415</v>
      </c>
    </row>
    <row r="1328" spans="1:11" x14ac:dyDescent="0.2">
      <c r="A1328" s="165" t="s">
        <v>2707</v>
      </c>
      <c r="B1328" s="165" t="s">
        <v>605</v>
      </c>
      <c r="C1328" s="165" t="s">
        <v>1509</v>
      </c>
      <c r="D1328" s="165" t="s">
        <v>136</v>
      </c>
      <c r="E1328" s="165" t="s">
        <v>138</v>
      </c>
      <c r="F1328" s="171">
        <v>0.29774628999999997</v>
      </c>
      <c r="G1328" s="133">
        <v>0.33698012999999999</v>
      </c>
      <c r="H1328" s="55">
        <f t="shared" si="40"/>
        <v>-0.11642775495397906</v>
      </c>
      <c r="I1328" s="87">
        <f t="shared" si="41"/>
        <v>1.8780820968188725E-5</v>
      </c>
      <c r="J1328" s="138">
        <v>6.1600556346000008</v>
      </c>
      <c r="K1328" s="138">
        <v>30.9971</v>
      </c>
    </row>
    <row r="1329" spans="1:11" x14ac:dyDescent="0.2">
      <c r="A1329" s="165" t="s">
        <v>584</v>
      </c>
      <c r="B1329" s="165" t="s">
        <v>2918</v>
      </c>
      <c r="C1329" s="165" t="s">
        <v>1512</v>
      </c>
      <c r="D1329" s="165" t="s">
        <v>137</v>
      </c>
      <c r="E1329" s="165" t="s">
        <v>138</v>
      </c>
      <c r="F1329" s="171">
        <v>0.29723777000000001</v>
      </c>
      <c r="G1329" s="133">
        <v>1.14918677</v>
      </c>
      <c r="H1329" s="55">
        <f t="shared" si="40"/>
        <v>-0.74134946750213637</v>
      </c>
      <c r="I1329" s="87">
        <f t="shared" si="41"/>
        <v>1.8748745260112758E-5</v>
      </c>
      <c r="J1329" s="138">
        <v>711.56900289999999</v>
      </c>
      <c r="K1329" s="138">
        <v>17.926749999999998</v>
      </c>
    </row>
    <row r="1330" spans="1:11" x14ac:dyDescent="0.2">
      <c r="A1330" s="165" t="s">
        <v>2388</v>
      </c>
      <c r="B1330" s="165" t="s">
        <v>1437</v>
      </c>
      <c r="C1330" s="165" t="s">
        <v>1313</v>
      </c>
      <c r="D1330" s="165" t="s">
        <v>136</v>
      </c>
      <c r="E1330" s="165" t="s">
        <v>451</v>
      </c>
      <c r="F1330" s="171">
        <v>0.29715595</v>
      </c>
      <c r="G1330" s="171">
        <v>0.30952394999999999</v>
      </c>
      <c r="H1330" s="55">
        <f t="shared" si="40"/>
        <v>-3.9958135711307574E-2</v>
      </c>
      <c r="I1330" s="41">
        <f t="shared" si="41"/>
        <v>1.8743584333433812E-5</v>
      </c>
      <c r="J1330" s="138">
        <v>38.098798539993957</v>
      </c>
      <c r="K1330" s="173">
        <v>45.631549999999997</v>
      </c>
    </row>
    <row r="1331" spans="1:11" x14ac:dyDescent="0.2">
      <c r="A1331" s="165" t="s">
        <v>3080</v>
      </c>
      <c r="B1331" s="165" t="s">
        <v>439</v>
      </c>
      <c r="C1331" s="165" t="s">
        <v>1313</v>
      </c>
      <c r="D1331" s="165" t="s">
        <v>136</v>
      </c>
      <c r="E1331" s="165" t="s">
        <v>451</v>
      </c>
      <c r="F1331" s="171">
        <v>0.29667900000000003</v>
      </c>
      <c r="G1331" s="133">
        <v>0.84604765000000004</v>
      </c>
      <c r="H1331" s="55">
        <f t="shared" si="40"/>
        <v>-0.64933535362931383</v>
      </c>
      <c r="I1331" s="87">
        <f t="shared" si="41"/>
        <v>1.8713499953336995E-5</v>
      </c>
      <c r="J1331" s="138">
        <v>188.77196094994861</v>
      </c>
      <c r="K1331" s="138">
        <v>39.767949999999999</v>
      </c>
    </row>
    <row r="1332" spans="1:11" x14ac:dyDescent="0.2">
      <c r="A1332" s="165" t="s">
        <v>3119</v>
      </c>
      <c r="B1332" s="165" t="s">
        <v>2377</v>
      </c>
      <c r="C1332" s="170" t="s">
        <v>1313</v>
      </c>
      <c r="D1332" s="170" t="s">
        <v>137</v>
      </c>
      <c r="E1332" s="170" t="s">
        <v>451</v>
      </c>
      <c r="F1332" s="133">
        <v>0.29557047999999997</v>
      </c>
      <c r="G1332" s="133">
        <v>9.639971E-2</v>
      </c>
      <c r="H1332" s="55">
        <f t="shared" si="40"/>
        <v>2.0660930411512646</v>
      </c>
      <c r="I1332" s="87">
        <f t="shared" si="41"/>
        <v>1.8643578290636657E-5</v>
      </c>
      <c r="J1332" s="138">
        <v>7.0500561239733512</v>
      </c>
      <c r="K1332" s="138">
        <v>113.7783</v>
      </c>
    </row>
    <row r="1333" spans="1:11" x14ac:dyDescent="0.2">
      <c r="A1333" s="165" t="s">
        <v>2424</v>
      </c>
      <c r="B1333" s="165" t="s">
        <v>1241</v>
      </c>
      <c r="C1333" s="165" t="s">
        <v>3126</v>
      </c>
      <c r="D1333" s="165" t="s">
        <v>396</v>
      </c>
      <c r="E1333" s="165" t="s">
        <v>451</v>
      </c>
      <c r="F1333" s="171">
        <v>0.29165366999999998</v>
      </c>
      <c r="G1333" s="133">
        <v>0.30791377000000003</v>
      </c>
      <c r="H1333" s="55">
        <f t="shared" si="40"/>
        <v>-5.2807316801713799E-2</v>
      </c>
      <c r="I1333" s="87">
        <f t="shared" si="41"/>
        <v>1.8396519268082886E-5</v>
      </c>
      <c r="J1333" s="138">
        <v>291.55700000000002</v>
      </c>
      <c r="K1333" s="138">
        <v>42.5169</v>
      </c>
    </row>
    <row r="1334" spans="1:11" x14ac:dyDescent="0.2">
      <c r="A1334" s="165" t="s">
        <v>3281</v>
      </c>
      <c r="B1334" s="165" t="s">
        <v>3282</v>
      </c>
      <c r="C1334" s="165" t="s">
        <v>1314</v>
      </c>
      <c r="D1334" s="165" t="s">
        <v>136</v>
      </c>
      <c r="E1334" s="165" t="s">
        <v>138</v>
      </c>
      <c r="F1334" s="171">
        <v>0.29111113</v>
      </c>
      <c r="G1334" s="171">
        <v>0.48276371999999995</v>
      </c>
      <c r="H1334" s="55">
        <f t="shared" si="40"/>
        <v>-0.39699045736079752</v>
      </c>
      <c r="I1334" s="41">
        <f t="shared" si="41"/>
        <v>1.8362297694379715E-5</v>
      </c>
      <c r="J1334" s="138">
        <v>23.879434578088578</v>
      </c>
      <c r="K1334" s="173">
        <v>40.113900000000001</v>
      </c>
    </row>
    <row r="1335" spans="1:11" x14ac:dyDescent="0.2">
      <c r="A1335" s="165" t="s">
        <v>1541</v>
      </c>
      <c r="B1335" s="165" t="s">
        <v>1542</v>
      </c>
      <c r="C1335" s="165" t="s">
        <v>1315</v>
      </c>
      <c r="D1335" s="170" t="s">
        <v>396</v>
      </c>
      <c r="E1335" s="170" t="s">
        <v>138</v>
      </c>
      <c r="F1335" s="133">
        <v>0.28981203000000005</v>
      </c>
      <c r="G1335" s="133">
        <v>0.19480890000000001</v>
      </c>
      <c r="H1335" s="55">
        <f t="shared" si="40"/>
        <v>0.48767345845082044</v>
      </c>
      <c r="I1335" s="87">
        <f t="shared" si="41"/>
        <v>1.8280354894958864E-5</v>
      </c>
      <c r="J1335" s="138">
        <v>805.71090763052212</v>
      </c>
      <c r="K1335" s="138">
        <v>21.300899999999999</v>
      </c>
    </row>
    <row r="1336" spans="1:11" x14ac:dyDescent="0.2">
      <c r="A1336" s="165" t="s">
        <v>3787</v>
      </c>
      <c r="B1336" s="165" t="s">
        <v>3286</v>
      </c>
      <c r="C1336" s="165" t="s">
        <v>1795</v>
      </c>
      <c r="D1336" s="165" t="s">
        <v>137</v>
      </c>
      <c r="E1336" s="165" t="s">
        <v>451</v>
      </c>
      <c r="F1336" s="171">
        <v>0.28867855999999997</v>
      </c>
      <c r="G1336" s="133">
        <v>0.52289794000000001</v>
      </c>
      <c r="H1336" s="55">
        <f t="shared" si="40"/>
        <v>-0.44792561240535778</v>
      </c>
      <c r="I1336" s="87">
        <f t="shared" si="41"/>
        <v>1.8208859471312058E-5</v>
      </c>
      <c r="J1336" s="138">
        <v>15.813457913285799</v>
      </c>
      <c r="K1336" s="138">
        <v>53.650849999999998</v>
      </c>
    </row>
    <row r="1337" spans="1:11" x14ac:dyDescent="0.2">
      <c r="A1337" s="165" t="s">
        <v>2650</v>
      </c>
      <c r="B1337" s="165" t="s">
        <v>740</v>
      </c>
      <c r="C1337" s="165" t="s">
        <v>1510</v>
      </c>
      <c r="D1337" s="165" t="s">
        <v>396</v>
      </c>
      <c r="E1337" s="165" t="s">
        <v>138</v>
      </c>
      <c r="F1337" s="171">
        <v>0.28798008000000003</v>
      </c>
      <c r="G1337" s="133">
        <v>0.55679674000000001</v>
      </c>
      <c r="H1337" s="55">
        <f t="shared" si="40"/>
        <v>-0.4827913683546351</v>
      </c>
      <c r="I1337" s="87">
        <f t="shared" si="41"/>
        <v>1.8164801734002017E-5</v>
      </c>
      <c r="J1337" s="138">
        <v>286.7568701437587</v>
      </c>
      <c r="K1337" s="138">
        <v>30.768249999999998</v>
      </c>
    </row>
    <row r="1338" spans="1:11" x14ac:dyDescent="0.2">
      <c r="A1338" s="165" t="s">
        <v>2953</v>
      </c>
      <c r="B1338" s="165" t="s">
        <v>2954</v>
      </c>
      <c r="C1338" s="165" t="s">
        <v>441</v>
      </c>
      <c r="D1338" s="165" t="s">
        <v>137</v>
      </c>
      <c r="E1338" s="165" t="s">
        <v>451</v>
      </c>
      <c r="F1338" s="171">
        <v>0.28769965000000003</v>
      </c>
      <c r="G1338" s="133">
        <v>0.34873945000000001</v>
      </c>
      <c r="H1338" s="55">
        <f t="shared" si="40"/>
        <v>-0.1750298109376498</v>
      </c>
      <c r="I1338" s="87">
        <f t="shared" si="41"/>
        <v>1.81471131655765E-5</v>
      </c>
      <c r="J1338" s="138">
        <v>111.59177562000001</v>
      </c>
      <c r="K1338" s="138">
        <v>28.860050000000001</v>
      </c>
    </row>
    <row r="1339" spans="1:11" x14ac:dyDescent="0.2">
      <c r="A1339" s="165" t="s">
        <v>3734</v>
      </c>
      <c r="B1339" s="165" t="s">
        <v>3735</v>
      </c>
      <c r="C1339" s="170" t="s">
        <v>1510</v>
      </c>
      <c r="D1339" s="170" t="s">
        <v>137</v>
      </c>
      <c r="E1339" s="170" t="s">
        <v>138</v>
      </c>
      <c r="F1339" s="133">
        <v>0.28594138000000002</v>
      </c>
      <c r="G1339" s="133">
        <v>0.77186125999999999</v>
      </c>
      <c r="H1339" s="55">
        <f t="shared" si="40"/>
        <v>-0.62954303471585038</v>
      </c>
      <c r="I1339" s="87">
        <f t="shared" si="41"/>
        <v>1.8036207487847526E-5</v>
      </c>
      <c r="J1339" s="138">
        <v>1.8166582900000001</v>
      </c>
      <c r="K1339" s="138">
        <v>99.568399999999997</v>
      </c>
    </row>
    <row r="1340" spans="1:11" x14ac:dyDescent="0.2">
      <c r="A1340" s="165" t="s">
        <v>2577</v>
      </c>
      <c r="B1340" s="165" t="s">
        <v>2024</v>
      </c>
      <c r="C1340" s="165" t="s">
        <v>1513</v>
      </c>
      <c r="D1340" s="165" t="s">
        <v>396</v>
      </c>
      <c r="E1340" s="165" t="s">
        <v>451</v>
      </c>
      <c r="F1340" s="171">
        <v>0.28582681999999998</v>
      </c>
      <c r="G1340" s="133">
        <v>3.8833010000000001E-2</v>
      </c>
      <c r="H1340" s="55">
        <f t="shared" si="40"/>
        <v>6.360408580225946</v>
      </c>
      <c r="I1340" s="87">
        <f t="shared" si="41"/>
        <v>1.8028981433577911E-5</v>
      </c>
      <c r="J1340" s="138">
        <v>9.2890591400000009</v>
      </c>
      <c r="K1340" s="138">
        <v>13.56325</v>
      </c>
    </row>
    <row r="1341" spans="1:11" x14ac:dyDescent="0.2">
      <c r="A1341" s="165" t="s">
        <v>2642</v>
      </c>
      <c r="B1341" s="165" t="s">
        <v>1746</v>
      </c>
      <c r="C1341" s="165" t="s">
        <v>1510</v>
      </c>
      <c r="D1341" s="165" t="s">
        <v>396</v>
      </c>
      <c r="E1341" s="165" t="s">
        <v>138</v>
      </c>
      <c r="F1341" s="171">
        <v>0.28409966999999997</v>
      </c>
      <c r="G1341" s="133">
        <v>0.11212916000000001</v>
      </c>
      <c r="H1341" s="55">
        <f t="shared" si="40"/>
        <v>1.5336823177842405</v>
      </c>
      <c r="I1341" s="87">
        <f t="shared" si="41"/>
        <v>1.7920038699362123E-5</v>
      </c>
      <c r="J1341" s="138">
        <v>47.020583469999998</v>
      </c>
      <c r="K1341" s="138">
        <v>86.368849999999995</v>
      </c>
    </row>
    <row r="1342" spans="1:11" x14ac:dyDescent="0.2">
      <c r="A1342" s="165" t="s">
        <v>2384</v>
      </c>
      <c r="B1342" s="165" t="s">
        <v>1572</v>
      </c>
      <c r="C1342" s="165" t="s">
        <v>1313</v>
      </c>
      <c r="D1342" s="165" t="s">
        <v>136</v>
      </c>
      <c r="E1342" s="165" t="s">
        <v>451</v>
      </c>
      <c r="F1342" s="171">
        <v>0.28360394</v>
      </c>
      <c r="G1342" s="133">
        <v>4.3566069999999998E-2</v>
      </c>
      <c r="H1342" s="55">
        <f t="shared" si="40"/>
        <v>5.5097434769764639</v>
      </c>
      <c r="I1342" s="87">
        <f t="shared" si="41"/>
        <v>1.7888769740885562E-5</v>
      </c>
      <c r="J1342" s="138">
        <v>6.7537510899862641</v>
      </c>
      <c r="K1342" s="138">
        <v>42.734050000000003</v>
      </c>
    </row>
    <row r="1343" spans="1:11" x14ac:dyDescent="0.2">
      <c r="A1343" s="165" t="s">
        <v>2923</v>
      </c>
      <c r="B1343" s="165" t="s">
        <v>2924</v>
      </c>
      <c r="C1343" s="165" t="s">
        <v>1314</v>
      </c>
      <c r="D1343" s="165" t="s">
        <v>136</v>
      </c>
      <c r="E1343" s="165" t="s">
        <v>138</v>
      </c>
      <c r="F1343" s="171">
        <v>0.28352608000000001</v>
      </c>
      <c r="G1343" s="133">
        <v>3.4190596800000002</v>
      </c>
      <c r="H1343" s="55">
        <f t="shared" si="40"/>
        <v>-0.91707483737166007</v>
      </c>
      <c r="I1343" s="87">
        <f t="shared" si="41"/>
        <v>1.7883858597507143E-5</v>
      </c>
      <c r="J1343" s="138">
        <v>10.533547543405984</v>
      </c>
      <c r="K1343" s="138">
        <v>11.972200000000001</v>
      </c>
    </row>
    <row r="1344" spans="1:11" x14ac:dyDescent="0.2">
      <c r="A1344" s="165" t="s">
        <v>3385</v>
      </c>
      <c r="B1344" s="165" t="s">
        <v>3386</v>
      </c>
      <c r="C1344" s="165" t="s">
        <v>1512</v>
      </c>
      <c r="D1344" s="165" t="s">
        <v>137</v>
      </c>
      <c r="E1344" s="165" t="s">
        <v>451</v>
      </c>
      <c r="F1344" s="171">
        <v>0.27964901000000003</v>
      </c>
      <c r="G1344" s="133">
        <v>0.20767841000000001</v>
      </c>
      <c r="H1344" s="55">
        <f t="shared" si="40"/>
        <v>0.34654830032645201</v>
      </c>
      <c r="I1344" s="87">
        <f t="shared" si="41"/>
        <v>1.7639306238681327E-5</v>
      </c>
      <c r="J1344" s="138">
        <v>60.683977590000005</v>
      </c>
      <c r="K1344" s="138">
        <v>107.402473684211</v>
      </c>
    </row>
    <row r="1345" spans="1:11" x14ac:dyDescent="0.2">
      <c r="A1345" s="165" t="s">
        <v>3023</v>
      </c>
      <c r="B1345" s="165" t="s">
        <v>3024</v>
      </c>
      <c r="C1345" s="165" t="s">
        <v>1313</v>
      </c>
      <c r="D1345" s="165" t="s">
        <v>137</v>
      </c>
      <c r="E1345" s="165" t="s">
        <v>451</v>
      </c>
      <c r="F1345" s="171">
        <v>0.27602151000000003</v>
      </c>
      <c r="G1345" s="171">
        <v>6.8214190000000008E-2</v>
      </c>
      <c r="H1345" s="55">
        <f t="shared" si="40"/>
        <v>3.0463943059354657</v>
      </c>
      <c r="I1345" s="41">
        <f t="shared" si="41"/>
        <v>1.7410495904681517E-5</v>
      </c>
      <c r="J1345" s="138">
        <v>2.7724588799965999</v>
      </c>
      <c r="K1345" s="173">
        <v>21.862100000000002</v>
      </c>
    </row>
    <row r="1346" spans="1:11" x14ac:dyDescent="0.2">
      <c r="A1346" s="165" t="s">
        <v>2034</v>
      </c>
      <c r="B1346" s="165" t="s">
        <v>2035</v>
      </c>
      <c r="C1346" s="165" t="s">
        <v>411</v>
      </c>
      <c r="D1346" s="165" t="s">
        <v>396</v>
      </c>
      <c r="E1346" s="165" t="s">
        <v>138</v>
      </c>
      <c r="F1346" s="171">
        <v>0.27529990000000004</v>
      </c>
      <c r="G1346" s="133">
        <v>1.8455155400000001</v>
      </c>
      <c r="H1346" s="55">
        <f t="shared" si="40"/>
        <v>-0.85082764461576954</v>
      </c>
      <c r="I1346" s="87">
        <f t="shared" si="41"/>
        <v>1.7364979205820702E-5</v>
      </c>
      <c r="J1346" s="138">
        <v>745.97291435947875</v>
      </c>
      <c r="K1346" s="138">
        <v>14.6248</v>
      </c>
    </row>
    <row r="1347" spans="1:11" x14ac:dyDescent="0.2">
      <c r="A1347" s="165" t="s">
        <v>2428</v>
      </c>
      <c r="B1347" s="165" t="s">
        <v>1050</v>
      </c>
      <c r="C1347" s="165" t="s">
        <v>3126</v>
      </c>
      <c r="D1347" s="165" t="s">
        <v>136</v>
      </c>
      <c r="E1347" s="165" t="s">
        <v>451</v>
      </c>
      <c r="F1347" s="171">
        <v>0.27401905999999998</v>
      </c>
      <c r="G1347" s="133">
        <v>1.0537659999999999E-2</v>
      </c>
      <c r="H1347" s="55">
        <f t="shared" si="40"/>
        <v>25.003786419375839</v>
      </c>
      <c r="I1347" s="87">
        <f t="shared" si="41"/>
        <v>1.7284188184952243E-5</v>
      </c>
      <c r="J1347" s="138">
        <v>2.6580305000000002</v>
      </c>
      <c r="K1347" s="138">
        <v>34.596049999999998</v>
      </c>
    </row>
    <row r="1348" spans="1:11" x14ac:dyDescent="0.2">
      <c r="A1348" s="165" t="s">
        <v>550</v>
      </c>
      <c r="B1348" s="165" t="s">
        <v>484</v>
      </c>
      <c r="C1348" s="165" t="s">
        <v>441</v>
      </c>
      <c r="D1348" s="165" t="s">
        <v>136</v>
      </c>
      <c r="E1348" s="165" t="s">
        <v>451</v>
      </c>
      <c r="F1348" s="171">
        <v>0.27289485999999996</v>
      </c>
      <c r="G1348" s="133">
        <v>4.9810379999999994E-2</v>
      </c>
      <c r="H1348" s="55">
        <f t="shared" si="40"/>
        <v>4.4786745252696321</v>
      </c>
      <c r="I1348" s="87">
        <f t="shared" si="41"/>
        <v>1.7213277481304389E-5</v>
      </c>
      <c r="J1348" s="138">
        <v>73.434484896535693</v>
      </c>
      <c r="K1348" s="138">
        <v>61.061349999999997</v>
      </c>
    </row>
    <row r="1349" spans="1:11" x14ac:dyDescent="0.2">
      <c r="A1349" s="165" t="s">
        <v>3758</v>
      </c>
      <c r="B1349" s="165" t="s">
        <v>3759</v>
      </c>
      <c r="C1349" s="170" t="s">
        <v>411</v>
      </c>
      <c r="D1349" s="170" t="s">
        <v>396</v>
      </c>
      <c r="E1349" s="170" t="s">
        <v>138</v>
      </c>
      <c r="F1349" s="133">
        <v>0.27135329999999996</v>
      </c>
      <c r="G1349" s="133">
        <v>0.56701594999999994</v>
      </c>
      <c r="H1349" s="55">
        <f t="shared" si="40"/>
        <v>-0.52143621356683179</v>
      </c>
      <c r="I1349" s="87">
        <f t="shared" si="41"/>
        <v>1.7116041131619829E-5</v>
      </c>
      <c r="J1349" s="138">
        <v>31.426250620000001</v>
      </c>
      <c r="K1349" s="138">
        <v>40.863799999999998</v>
      </c>
    </row>
    <row r="1350" spans="1:11" x14ac:dyDescent="0.2">
      <c r="A1350" s="165" t="s">
        <v>2393</v>
      </c>
      <c r="B1350" s="165" t="s">
        <v>1533</v>
      </c>
      <c r="C1350" s="165" t="s">
        <v>1313</v>
      </c>
      <c r="D1350" s="165" t="s">
        <v>137</v>
      </c>
      <c r="E1350" s="165" t="s">
        <v>451</v>
      </c>
      <c r="F1350" s="171">
        <v>0.27020434999999998</v>
      </c>
      <c r="G1350" s="133">
        <v>0.40924709999999997</v>
      </c>
      <c r="H1350" s="55">
        <f t="shared" si="40"/>
        <v>-0.33975256025027423</v>
      </c>
      <c r="I1350" s="87">
        <f t="shared" si="41"/>
        <v>1.7043569282343721E-5</v>
      </c>
      <c r="J1350" s="138">
        <v>44.787750529997254</v>
      </c>
      <c r="K1350" s="138">
        <v>41.161799999999999</v>
      </c>
    </row>
    <row r="1351" spans="1:11" x14ac:dyDescent="0.2">
      <c r="A1351" s="165" t="s">
        <v>3197</v>
      </c>
      <c r="B1351" s="165" t="s">
        <v>1346</v>
      </c>
      <c r="C1351" s="165" t="s">
        <v>3196</v>
      </c>
      <c r="D1351" s="165" t="s">
        <v>137</v>
      </c>
      <c r="E1351" s="165" t="s">
        <v>138</v>
      </c>
      <c r="F1351" s="171">
        <v>0.26930192999999997</v>
      </c>
      <c r="G1351" s="133">
        <v>0.16165639000000001</v>
      </c>
      <c r="H1351" s="55">
        <f t="shared" ref="H1351:H1413" si="42">IF(ISERROR(F1351/G1351-1),"",IF((F1351/G1351-1)&gt;10000%,"",F1351/G1351-1))</f>
        <v>0.6658910297328795</v>
      </c>
      <c r="I1351" s="87">
        <f t="shared" ref="I1351:I1414" si="43">F1351/$F$1639</f>
        <v>1.6986647705056852E-5</v>
      </c>
      <c r="J1351" s="138">
        <v>55.018849659999994</v>
      </c>
      <c r="K1351" s="138">
        <v>36.581249999999997</v>
      </c>
    </row>
    <row r="1352" spans="1:11" x14ac:dyDescent="0.2">
      <c r="A1352" s="165" t="s">
        <v>2327</v>
      </c>
      <c r="B1352" s="165" t="s">
        <v>2328</v>
      </c>
      <c r="C1352" s="165" t="s">
        <v>2295</v>
      </c>
      <c r="D1352" s="165" t="s">
        <v>137</v>
      </c>
      <c r="E1352" s="165" t="s">
        <v>451</v>
      </c>
      <c r="F1352" s="171">
        <v>0.26914979</v>
      </c>
      <c r="G1352" s="133">
        <v>5.5975900000000004E-3</v>
      </c>
      <c r="H1352" s="55">
        <f t="shared" si="42"/>
        <v>47.083155429390146</v>
      </c>
      <c r="I1352" s="87">
        <f t="shared" si="43"/>
        <v>1.6977051232495938E-5</v>
      </c>
      <c r="J1352" s="138">
        <v>11.761331038439472</v>
      </c>
      <c r="K1352" s="138">
        <v>122.7345</v>
      </c>
    </row>
    <row r="1353" spans="1:11" x14ac:dyDescent="0.2">
      <c r="A1353" s="165" t="s">
        <v>665</v>
      </c>
      <c r="B1353" s="165" t="s">
        <v>442</v>
      </c>
      <c r="C1353" s="165" t="s">
        <v>441</v>
      </c>
      <c r="D1353" s="165" t="s">
        <v>136</v>
      </c>
      <c r="E1353" s="165" t="s">
        <v>451</v>
      </c>
      <c r="F1353" s="171">
        <v>0.26894245999999999</v>
      </c>
      <c r="G1353" s="133">
        <v>1.1066934199999998</v>
      </c>
      <c r="H1353" s="55">
        <f t="shared" si="42"/>
        <v>-0.75698557961969271</v>
      </c>
      <c r="I1353" s="87">
        <f t="shared" si="43"/>
        <v>1.6963973562875486E-5</v>
      </c>
      <c r="J1353" s="138">
        <v>313.86410949999998</v>
      </c>
      <c r="K1353" s="138">
        <v>30.059699999999999</v>
      </c>
    </row>
    <row r="1354" spans="1:11" x14ac:dyDescent="0.2">
      <c r="A1354" s="165" t="s">
        <v>2634</v>
      </c>
      <c r="B1354" s="165" t="s">
        <v>881</v>
      </c>
      <c r="C1354" s="165" t="s">
        <v>1315</v>
      </c>
      <c r="D1354" s="165" t="s">
        <v>396</v>
      </c>
      <c r="E1354" s="165" t="s">
        <v>138</v>
      </c>
      <c r="F1354" s="171">
        <v>0.26843083000000001</v>
      </c>
      <c r="G1354" s="133">
        <v>0.7028833000000001</v>
      </c>
      <c r="H1354" s="55">
        <f t="shared" si="42"/>
        <v>-0.61810043004293891</v>
      </c>
      <c r="I1354" s="87">
        <f t="shared" si="43"/>
        <v>1.6931701686601382E-5</v>
      </c>
      <c r="J1354" s="138">
        <v>19.211252471108928</v>
      </c>
      <c r="K1354" s="138">
        <v>12.32075</v>
      </c>
    </row>
    <row r="1355" spans="1:11" x14ac:dyDescent="0.2">
      <c r="A1355" s="165" t="s">
        <v>3703</v>
      </c>
      <c r="B1355" s="165" t="s">
        <v>3704</v>
      </c>
      <c r="C1355" s="170" t="s">
        <v>1510</v>
      </c>
      <c r="D1355" s="170" t="s">
        <v>137</v>
      </c>
      <c r="E1355" s="170" t="s">
        <v>451</v>
      </c>
      <c r="F1355" s="133">
        <v>0.26821208000000002</v>
      </c>
      <c r="G1355" s="133">
        <v>3.6958629999999999E-2</v>
      </c>
      <c r="H1355" s="55">
        <f t="shared" si="42"/>
        <v>6.2570893455736867</v>
      </c>
      <c r="I1355" s="87">
        <f t="shared" si="43"/>
        <v>1.6917903682311247E-5</v>
      </c>
      <c r="J1355" s="138">
        <v>294.21771634538158</v>
      </c>
      <c r="K1355" s="138">
        <v>37.767200000000003</v>
      </c>
    </row>
    <row r="1356" spans="1:11" x14ac:dyDescent="0.2">
      <c r="A1356" s="165" t="s">
        <v>1968</v>
      </c>
      <c r="B1356" s="165" t="s">
        <v>1969</v>
      </c>
      <c r="C1356" s="165" t="s">
        <v>1714</v>
      </c>
      <c r="D1356" s="165" t="s">
        <v>396</v>
      </c>
      <c r="E1356" s="165" t="s">
        <v>138</v>
      </c>
      <c r="F1356" s="171">
        <v>0.26787921000000003</v>
      </c>
      <c r="G1356" s="133">
        <v>1.5148805700000001</v>
      </c>
      <c r="H1356" s="55">
        <f t="shared" si="42"/>
        <v>-0.82316809964761772</v>
      </c>
      <c r="I1356" s="87">
        <f t="shared" si="43"/>
        <v>1.6896907377451563E-5</v>
      </c>
      <c r="J1356" s="138">
        <v>499.8398691496144</v>
      </c>
      <c r="K1356" s="138">
        <v>8.6112500000000001</v>
      </c>
    </row>
    <row r="1357" spans="1:11" x14ac:dyDescent="0.2">
      <c r="A1357" s="165" t="s">
        <v>2463</v>
      </c>
      <c r="B1357" s="165" t="s">
        <v>1389</v>
      </c>
      <c r="C1357" s="170" t="s">
        <v>1172</v>
      </c>
      <c r="D1357" s="170" t="s">
        <v>137</v>
      </c>
      <c r="E1357" s="170" t="s">
        <v>451</v>
      </c>
      <c r="F1357" s="133">
        <v>0.26666220000000002</v>
      </c>
      <c r="G1357" s="133">
        <v>8.9350820000000011E-2</v>
      </c>
      <c r="H1357" s="55">
        <f t="shared" si="42"/>
        <v>1.9844404337867294</v>
      </c>
      <c r="I1357" s="87">
        <f t="shared" si="43"/>
        <v>1.6820142535389228E-5</v>
      </c>
      <c r="J1357" s="138">
        <v>64.760260167199434</v>
      </c>
      <c r="K1357" s="138">
        <v>53.375950000000003</v>
      </c>
    </row>
    <row r="1358" spans="1:11" x14ac:dyDescent="0.2">
      <c r="A1358" s="165" t="s">
        <v>3630</v>
      </c>
      <c r="B1358" s="165" t="s">
        <v>3631</v>
      </c>
      <c r="C1358" s="170" t="s">
        <v>3629</v>
      </c>
      <c r="D1358" s="170" t="s">
        <v>137</v>
      </c>
      <c r="E1358" s="170" t="s">
        <v>451</v>
      </c>
      <c r="F1358" s="133">
        <v>0.26665578000000001</v>
      </c>
      <c r="G1358" s="133">
        <v>0.25351647999999999</v>
      </c>
      <c r="H1358" s="55">
        <f t="shared" si="42"/>
        <v>5.1828188842003575E-2</v>
      </c>
      <c r="I1358" s="87">
        <f t="shared" si="43"/>
        <v>1.6819737583674746E-5</v>
      </c>
      <c r="J1358" s="138">
        <v>13.145188648471439</v>
      </c>
      <c r="K1358" s="138">
        <v>66.069000000000003</v>
      </c>
    </row>
    <row r="1359" spans="1:11" x14ac:dyDescent="0.2">
      <c r="A1359" s="165" t="s">
        <v>3526</v>
      </c>
      <c r="B1359" s="165" t="s">
        <v>401</v>
      </c>
      <c r="C1359" s="170" t="s">
        <v>1314</v>
      </c>
      <c r="D1359" s="170" t="s">
        <v>136</v>
      </c>
      <c r="E1359" s="170" t="s">
        <v>138</v>
      </c>
      <c r="F1359" s="133">
        <v>0.26589688</v>
      </c>
      <c r="G1359" s="133">
        <v>0.18103944</v>
      </c>
      <c r="H1359" s="55">
        <f t="shared" si="42"/>
        <v>0.46872350024944853</v>
      </c>
      <c r="I1359" s="87">
        <f t="shared" si="43"/>
        <v>1.6771868758734028E-5</v>
      </c>
      <c r="J1359" s="138">
        <v>15.954772664359862</v>
      </c>
      <c r="K1359" s="138">
        <v>30.665157894736801</v>
      </c>
    </row>
    <row r="1360" spans="1:11" x14ac:dyDescent="0.2">
      <c r="A1360" s="165" t="s">
        <v>2927</v>
      </c>
      <c r="B1360" s="165" t="s">
        <v>2928</v>
      </c>
      <c r="C1360" s="165" t="s">
        <v>3126</v>
      </c>
      <c r="D1360" s="165" t="s">
        <v>137</v>
      </c>
      <c r="E1360" s="165" t="s">
        <v>138</v>
      </c>
      <c r="F1360" s="171">
        <v>0.26580508000000003</v>
      </c>
      <c r="G1360" s="133">
        <v>0.21255230999999999</v>
      </c>
      <c r="H1360" s="55">
        <f t="shared" si="42"/>
        <v>0.25053959658213087</v>
      </c>
      <c r="I1360" s="87">
        <f t="shared" si="43"/>
        <v>1.67660783276765E-5</v>
      </c>
      <c r="J1360" s="138">
        <v>4.93332557</v>
      </c>
      <c r="K1360" s="138">
        <v>22.312899999999999</v>
      </c>
    </row>
    <row r="1361" spans="1:11" x14ac:dyDescent="0.2">
      <c r="A1361" s="165" t="s">
        <v>3841</v>
      </c>
      <c r="B1361" s="165" t="s">
        <v>3381</v>
      </c>
      <c r="C1361" s="165" t="s">
        <v>1314</v>
      </c>
      <c r="D1361" s="165" t="s">
        <v>137</v>
      </c>
      <c r="E1361" s="165" t="s">
        <v>451</v>
      </c>
      <c r="F1361" s="171">
        <v>0.26210769</v>
      </c>
      <c r="G1361" s="133">
        <v>0.27893566999999997</v>
      </c>
      <c r="H1361" s="55">
        <f t="shared" si="42"/>
        <v>-6.0329250826901992E-2</v>
      </c>
      <c r="I1361" s="87">
        <f t="shared" si="43"/>
        <v>1.6532859570728862E-5</v>
      </c>
      <c r="J1361" s="138">
        <v>4.7340662</v>
      </c>
      <c r="K1361" s="138">
        <v>42.484200000000001</v>
      </c>
    </row>
    <row r="1362" spans="1:11" x14ac:dyDescent="0.2">
      <c r="A1362" s="165" t="s">
        <v>3109</v>
      </c>
      <c r="B1362" s="165" t="s">
        <v>2371</v>
      </c>
      <c r="C1362" s="165" t="s">
        <v>1313</v>
      </c>
      <c r="D1362" s="165" t="s">
        <v>137</v>
      </c>
      <c r="E1362" s="165" t="s">
        <v>451</v>
      </c>
      <c r="F1362" s="171">
        <v>0.25996016999999999</v>
      </c>
      <c r="G1362" s="133">
        <v>0.39310888999999999</v>
      </c>
      <c r="H1362" s="55">
        <f t="shared" si="42"/>
        <v>-0.33870696742574302</v>
      </c>
      <c r="I1362" s="87">
        <f t="shared" si="43"/>
        <v>1.639740132993733E-5</v>
      </c>
      <c r="J1362" s="138">
        <v>1.8287088399976499</v>
      </c>
      <c r="K1362" s="138">
        <v>42.533250000000002</v>
      </c>
    </row>
    <row r="1363" spans="1:11" x14ac:dyDescent="0.2">
      <c r="A1363" s="165" t="s">
        <v>3441</v>
      </c>
      <c r="B1363" s="165" t="s">
        <v>3442</v>
      </c>
      <c r="C1363" s="165" t="s">
        <v>1315</v>
      </c>
      <c r="D1363" s="165" t="s">
        <v>396</v>
      </c>
      <c r="E1363" s="165" t="s">
        <v>451</v>
      </c>
      <c r="F1363" s="171">
        <v>0.25626717999999998</v>
      </c>
      <c r="G1363" s="171">
        <v>5.9155910000000006E-2</v>
      </c>
      <c r="H1363" s="55">
        <f t="shared" si="42"/>
        <v>3.3320638631034489</v>
      </c>
      <c r="I1363" s="41">
        <f t="shared" si="43"/>
        <v>1.6164460109990269E-5</v>
      </c>
      <c r="J1363" s="138">
        <v>4514.2059714039842</v>
      </c>
      <c r="K1363" s="173">
        <v>30.376799999999999</v>
      </c>
    </row>
    <row r="1364" spans="1:11" x14ac:dyDescent="0.2">
      <c r="A1364" s="165" t="s">
        <v>2669</v>
      </c>
      <c r="B1364" s="165" t="s">
        <v>1836</v>
      </c>
      <c r="C1364" s="165" t="s">
        <v>1510</v>
      </c>
      <c r="D1364" s="165" t="s">
        <v>396</v>
      </c>
      <c r="E1364" s="165" t="s">
        <v>138</v>
      </c>
      <c r="F1364" s="171">
        <v>0.25445624</v>
      </c>
      <c r="G1364" s="133">
        <v>0.11130163999999999</v>
      </c>
      <c r="H1364" s="55">
        <f t="shared" si="42"/>
        <v>1.2861858998663451</v>
      </c>
      <c r="I1364" s="87">
        <f t="shared" si="43"/>
        <v>1.6050232188211187E-5</v>
      </c>
      <c r="J1364" s="138">
        <v>37.461014630440133</v>
      </c>
      <c r="K1364" s="138">
        <v>27.367899999999999</v>
      </c>
    </row>
    <row r="1365" spans="1:11" x14ac:dyDescent="0.2">
      <c r="A1365" s="165" t="s">
        <v>3170</v>
      </c>
      <c r="B1365" s="165" t="s">
        <v>2942</v>
      </c>
      <c r="C1365" s="170" t="s">
        <v>411</v>
      </c>
      <c r="D1365" s="170" t="s">
        <v>396</v>
      </c>
      <c r="E1365" s="170" t="s">
        <v>451</v>
      </c>
      <c r="F1365" s="133">
        <v>0.25289744000000003</v>
      </c>
      <c r="G1365" s="133">
        <v>6.8037800000000009E-2</v>
      </c>
      <c r="H1365" s="55">
        <f t="shared" si="42"/>
        <v>2.7170137776353731</v>
      </c>
      <c r="I1365" s="87">
        <f t="shared" si="43"/>
        <v>1.5951908398097087E-5</v>
      </c>
      <c r="J1365" s="138">
        <v>345.83570460617983</v>
      </c>
      <c r="K1365" s="138">
        <v>94.987300000000005</v>
      </c>
    </row>
    <row r="1366" spans="1:11" x14ac:dyDescent="0.2">
      <c r="A1366" s="165" t="s">
        <v>1293</v>
      </c>
      <c r="B1366" s="165" t="s">
        <v>687</v>
      </c>
      <c r="C1366" s="165" t="s">
        <v>1510</v>
      </c>
      <c r="D1366" s="165" t="s">
        <v>137</v>
      </c>
      <c r="E1366" s="165" t="s">
        <v>138</v>
      </c>
      <c r="F1366" s="171">
        <v>0.25281399999999998</v>
      </c>
      <c r="G1366" s="133">
        <v>0.15949782999999998</v>
      </c>
      <c r="H1366" s="55">
        <f t="shared" si="42"/>
        <v>0.58506231714876633</v>
      </c>
      <c r="I1366" s="87">
        <f t="shared" si="43"/>
        <v>1.5946645287340658E-5</v>
      </c>
      <c r="J1366" s="138">
        <v>99.130651770346702</v>
      </c>
      <c r="K1366" s="138">
        <v>68.910899999999998</v>
      </c>
    </row>
    <row r="1367" spans="1:11" x14ac:dyDescent="0.2">
      <c r="A1367" s="165" t="s">
        <v>3062</v>
      </c>
      <c r="B1367" s="165" t="s">
        <v>3063</v>
      </c>
      <c r="C1367" s="165" t="s">
        <v>2934</v>
      </c>
      <c r="D1367" s="165" t="s">
        <v>137</v>
      </c>
      <c r="E1367" s="165" t="s">
        <v>451</v>
      </c>
      <c r="F1367" s="171">
        <v>0.25199652</v>
      </c>
      <c r="G1367" s="171">
        <v>0.13076483999999999</v>
      </c>
      <c r="H1367" s="55">
        <f t="shared" si="42"/>
        <v>0.92709691687765616</v>
      </c>
      <c r="I1367" s="41">
        <f t="shared" si="43"/>
        <v>1.5895081435696781E-5</v>
      </c>
      <c r="J1367" s="138">
        <v>147.41414638144417</v>
      </c>
      <c r="K1367" s="173">
        <v>47.08325</v>
      </c>
    </row>
    <row r="1368" spans="1:11" x14ac:dyDescent="0.2">
      <c r="A1368" s="165" t="s">
        <v>3100</v>
      </c>
      <c r="B1368" s="165" t="s">
        <v>1091</v>
      </c>
      <c r="C1368" s="165" t="s">
        <v>1313</v>
      </c>
      <c r="D1368" s="165" t="s">
        <v>136</v>
      </c>
      <c r="E1368" s="165" t="s">
        <v>451</v>
      </c>
      <c r="F1368" s="171">
        <v>0.25173826999999999</v>
      </c>
      <c r="G1368" s="133">
        <v>0.62463217000000004</v>
      </c>
      <c r="H1368" s="55">
        <f t="shared" si="42"/>
        <v>-0.59698158037553528</v>
      </c>
      <c r="I1368" s="87">
        <f t="shared" si="43"/>
        <v>1.5878791906060542E-5</v>
      </c>
      <c r="J1368" s="138">
        <v>10.234170694793091</v>
      </c>
      <c r="K1368" s="138">
        <v>63.250500000000002</v>
      </c>
    </row>
    <row r="1369" spans="1:11" x14ac:dyDescent="0.2">
      <c r="A1369" s="165" t="s">
        <v>1706</v>
      </c>
      <c r="B1369" s="165" t="s">
        <v>1397</v>
      </c>
      <c r="C1369" s="165" t="s">
        <v>1714</v>
      </c>
      <c r="D1369" s="165" t="s">
        <v>396</v>
      </c>
      <c r="E1369" s="165" t="s">
        <v>138</v>
      </c>
      <c r="F1369" s="171">
        <v>0.24360149</v>
      </c>
      <c r="G1369" s="133">
        <v>4.7151660000000005E-2</v>
      </c>
      <c r="H1369" s="55">
        <f t="shared" si="42"/>
        <v>4.1663396368229657</v>
      </c>
      <c r="I1369" s="87">
        <f t="shared" si="43"/>
        <v>1.5365551561613134E-5</v>
      </c>
      <c r="J1369" s="138">
        <v>37.442558737230001</v>
      </c>
      <c r="K1369" s="138">
        <v>13.824</v>
      </c>
    </row>
    <row r="1370" spans="1:11" x14ac:dyDescent="0.2">
      <c r="A1370" s="165" t="s">
        <v>1596</v>
      </c>
      <c r="B1370" s="165" t="s">
        <v>1597</v>
      </c>
      <c r="C1370" s="165" t="s">
        <v>1420</v>
      </c>
      <c r="D1370" s="165" t="s">
        <v>396</v>
      </c>
      <c r="E1370" s="165" t="s">
        <v>451</v>
      </c>
      <c r="F1370" s="171">
        <v>0.24174401999999998</v>
      </c>
      <c r="G1370" s="133">
        <v>0.70579380000000003</v>
      </c>
      <c r="H1370" s="55">
        <f t="shared" si="42"/>
        <v>-0.65748633666093415</v>
      </c>
      <c r="I1370" s="87">
        <f t="shared" si="43"/>
        <v>1.524838868605293E-5</v>
      </c>
      <c r="J1370" s="138">
        <v>23.250609925415954</v>
      </c>
      <c r="K1370" s="138">
        <v>78.960650000000001</v>
      </c>
    </row>
    <row r="1371" spans="1:11" x14ac:dyDescent="0.2">
      <c r="A1371" s="165" t="s">
        <v>3816</v>
      </c>
      <c r="B1371" s="165" t="s">
        <v>3817</v>
      </c>
      <c r="C1371" s="165" t="s">
        <v>1714</v>
      </c>
      <c r="D1371" s="165" t="s">
        <v>136</v>
      </c>
      <c r="E1371" s="165" t="s">
        <v>451</v>
      </c>
      <c r="F1371" s="171">
        <v>0.23882092000000002</v>
      </c>
      <c r="G1371" s="133">
        <v>2.8713799999999998E-2</v>
      </c>
      <c r="H1371" s="55">
        <f t="shared" si="42"/>
        <v>7.3172871580912329</v>
      </c>
      <c r="I1371" s="87">
        <f t="shared" si="43"/>
        <v>1.5064009502782127E-5</v>
      </c>
      <c r="J1371" s="138">
        <v>29.505888537044012</v>
      </c>
      <c r="K1371" s="138">
        <v>22.530650000000001</v>
      </c>
    </row>
    <row r="1372" spans="1:11" x14ac:dyDescent="0.2">
      <c r="A1372" s="165" t="s">
        <v>2658</v>
      </c>
      <c r="B1372" s="165" t="s">
        <v>1392</v>
      </c>
      <c r="C1372" s="165" t="s">
        <v>1510</v>
      </c>
      <c r="D1372" s="165" t="s">
        <v>396</v>
      </c>
      <c r="E1372" s="165" t="s">
        <v>138</v>
      </c>
      <c r="F1372" s="171">
        <v>0.2387483</v>
      </c>
      <c r="G1372" s="133">
        <v>0.42660917999999998</v>
      </c>
      <c r="H1372" s="55">
        <f t="shared" si="42"/>
        <v>-0.44035826889613583</v>
      </c>
      <c r="I1372" s="87">
        <f t="shared" si="43"/>
        <v>1.5059428880740756E-5</v>
      </c>
      <c r="J1372" s="138">
        <v>99.811274873371048</v>
      </c>
      <c r="K1372" s="138">
        <v>72.888050000000007</v>
      </c>
    </row>
    <row r="1373" spans="1:11" x14ac:dyDescent="0.2">
      <c r="A1373" s="165" t="s">
        <v>1873</v>
      </c>
      <c r="B1373" s="165" t="s">
        <v>2993</v>
      </c>
      <c r="C1373" s="170" t="s">
        <v>1643</v>
      </c>
      <c r="D1373" s="170" t="s">
        <v>396</v>
      </c>
      <c r="E1373" s="170" t="s">
        <v>451</v>
      </c>
      <c r="F1373" s="133">
        <v>0.23839228000000001</v>
      </c>
      <c r="G1373" s="133">
        <v>0.13524260999999999</v>
      </c>
      <c r="H1373" s="55">
        <f t="shared" si="42"/>
        <v>0.76270097123975966</v>
      </c>
      <c r="I1373" s="87">
        <f t="shared" si="43"/>
        <v>1.5036972352798479E-5</v>
      </c>
      <c r="J1373" s="138">
        <v>231.29251700680274</v>
      </c>
      <c r="K1373" s="138">
        <v>65.481350000000006</v>
      </c>
    </row>
    <row r="1374" spans="1:11" x14ac:dyDescent="0.2">
      <c r="A1374" s="165" t="s">
        <v>2324</v>
      </c>
      <c r="B1374" s="165" t="s">
        <v>1852</v>
      </c>
      <c r="C1374" s="165" t="s">
        <v>1420</v>
      </c>
      <c r="D1374" s="165" t="s">
        <v>137</v>
      </c>
      <c r="E1374" s="165" t="s">
        <v>138</v>
      </c>
      <c r="F1374" s="171">
        <v>0.23832789999999998</v>
      </c>
      <c r="G1374" s="133">
        <v>0.24857551</v>
      </c>
      <c r="H1374" s="55">
        <f t="shared" si="42"/>
        <v>-4.1225340340245165E-2</v>
      </c>
      <c r="I1374" s="87">
        <f t="shared" si="43"/>
        <v>1.5032911481867282E-5</v>
      </c>
      <c r="J1374" s="138">
        <v>9.00189065</v>
      </c>
      <c r="K1374" s="138">
        <v>24.405149999999999</v>
      </c>
    </row>
    <row r="1375" spans="1:11" x14ac:dyDescent="0.2">
      <c r="A1375" s="165" t="s">
        <v>3728</v>
      </c>
      <c r="B1375" s="165" t="s">
        <v>3729</v>
      </c>
      <c r="C1375" s="170" t="s">
        <v>1314</v>
      </c>
      <c r="D1375" s="170" t="s">
        <v>136</v>
      </c>
      <c r="E1375" s="170" t="s">
        <v>138</v>
      </c>
      <c r="F1375" s="133">
        <v>0.23826673999999998</v>
      </c>
      <c r="G1375" s="133">
        <v>6.1180850000000002E-2</v>
      </c>
      <c r="H1375" s="55">
        <f t="shared" si="42"/>
        <v>2.8944659971216478</v>
      </c>
      <c r="I1375" s="87">
        <f t="shared" si="43"/>
        <v>1.5029053717559239E-5</v>
      </c>
      <c r="J1375" s="138">
        <v>76.3593197</v>
      </c>
      <c r="K1375" s="138">
        <v>51.327649999999998</v>
      </c>
    </row>
    <row r="1376" spans="1:11" x14ac:dyDescent="0.2">
      <c r="A1376" s="165" t="s">
        <v>3742</v>
      </c>
      <c r="B1376" s="165" t="s">
        <v>3743</v>
      </c>
      <c r="C1376" s="170" t="s">
        <v>1510</v>
      </c>
      <c r="D1376" s="170" t="s">
        <v>137</v>
      </c>
      <c r="E1376" s="170" t="s">
        <v>451</v>
      </c>
      <c r="F1376" s="133">
        <v>0.23657614999999999</v>
      </c>
      <c r="G1376" s="133">
        <v>0.53879359999999998</v>
      </c>
      <c r="H1376" s="55">
        <f t="shared" si="42"/>
        <v>-0.56091507026067133</v>
      </c>
      <c r="I1376" s="87">
        <f t="shared" si="43"/>
        <v>1.4922417063511895E-5</v>
      </c>
      <c r="J1376" s="138">
        <v>2.9806377200000003</v>
      </c>
      <c r="K1376" s="138">
        <v>140.95939999999999</v>
      </c>
    </row>
    <row r="1377" spans="1:11" x14ac:dyDescent="0.2">
      <c r="A1377" s="165" t="s">
        <v>3171</v>
      </c>
      <c r="B1377" s="165" t="s">
        <v>2922</v>
      </c>
      <c r="C1377" s="165" t="s">
        <v>411</v>
      </c>
      <c r="D1377" s="165" t="s">
        <v>396</v>
      </c>
      <c r="E1377" s="165" t="s">
        <v>138</v>
      </c>
      <c r="F1377" s="171">
        <v>0.23542025</v>
      </c>
      <c r="G1377" s="133">
        <v>9.2026589999999991E-2</v>
      </c>
      <c r="H1377" s="55">
        <f t="shared" si="42"/>
        <v>1.5581763922796665</v>
      </c>
      <c r="I1377" s="87">
        <f t="shared" si="43"/>
        <v>1.4849506831928055E-5</v>
      </c>
      <c r="J1377" s="138">
        <v>218.61157828866487</v>
      </c>
      <c r="K1377" s="138">
        <v>95.203400000000002</v>
      </c>
    </row>
    <row r="1378" spans="1:11" x14ac:dyDescent="0.2">
      <c r="A1378" s="165" t="s">
        <v>758</v>
      </c>
      <c r="B1378" s="165" t="s">
        <v>3307</v>
      </c>
      <c r="C1378" s="165" t="s">
        <v>1587</v>
      </c>
      <c r="D1378" s="165" t="s">
        <v>137</v>
      </c>
      <c r="E1378" s="165" t="s">
        <v>138</v>
      </c>
      <c r="F1378" s="171">
        <v>0.23163110999999997</v>
      </c>
      <c r="G1378" s="133">
        <v>0.14540414999999998</v>
      </c>
      <c r="H1378" s="55">
        <f t="shared" si="42"/>
        <v>0.59301581144692217</v>
      </c>
      <c r="I1378" s="87">
        <f t="shared" si="43"/>
        <v>1.4610500797752438E-5</v>
      </c>
      <c r="J1378" s="138">
        <v>35.430690140000003</v>
      </c>
      <c r="K1378" s="138">
        <v>46.349400000000003</v>
      </c>
    </row>
    <row r="1379" spans="1:11" x14ac:dyDescent="0.2">
      <c r="A1379" s="165" t="s">
        <v>3123</v>
      </c>
      <c r="B1379" s="165" t="s">
        <v>2370</v>
      </c>
      <c r="C1379" s="165" t="s">
        <v>1313</v>
      </c>
      <c r="D1379" s="165" t="s">
        <v>137</v>
      </c>
      <c r="E1379" s="165" t="s">
        <v>451</v>
      </c>
      <c r="F1379" s="171">
        <v>0.22768310999999999</v>
      </c>
      <c r="G1379" s="133">
        <v>0.29673054999999998</v>
      </c>
      <c r="H1379" s="55">
        <f t="shared" si="42"/>
        <v>-0.2326940721135724</v>
      </c>
      <c r="I1379" s="87">
        <f t="shared" si="43"/>
        <v>1.4361474416324114E-5</v>
      </c>
      <c r="J1379" s="138">
        <v>1.8468981556393569</v>
      </c>
      <c r="K1379" s="138">
        <v>28.064250000000001</v>
      </c>
    </row>
    <row r="1380" spans="1:11" x14ac:dyDescent="0.2">
      <c r="A1380" s="165" t="s">
        <v>1296</v>
      </c>
      <c r="B1380" s="165" t="s">
        <v>848</v>
      </c>
      <c r="C1380" s="165" t="s">
        <v>1315</v>
      </c>
      <c r="D1380" s="170" t="s">
        <v>396</v>
      </c>
      <c r="E1380" s="170" t="s">
        <v>451</v>
      </c>
      <c r="F1380" s="133">
        <v>0.22569623</v>
      </c>
      <c r="G1380" s="133">
        <v>0.10216199000000001</v>
      </c>
      <c r="H1380" s="55">
        <f t="shared" si="42"/>
        <v>1.2091996250268813</v>
      </c>
      <c r="I1380" s="87">
        <f t="shared" si="43"/>
        <v>1.4236148799117348E-5</v>
      </c>
      <c r="J1380" s="138">
        <v>4.3873462429999996</v>
      </c>
      <c r="K1380" s="138">
        <v>18.181000000000001</v>
      </c>
    </row>
    <row r="1381" spans="1:11" x14ac:dyDescent="0.2">
      <c r="A1381" s="165" t="s">
        <v>2649</v>
      </c>
      <c r="B1381" s="165" t="s">
        <v>773</v>
      </c>
      <c r="C1381" s="165" t="s">
        <v>1510</v>
      </c>
      <c r="D1381" s="165" t="s">
        <v>396</v>
      </c>
      <c r="E1381" s="165" t="s">
        <v>451</v>
      </c>
      <c r="F1381" s="171">
        <v>0.22420658999999998</v>
      </c>
      <c r="G1381" s="133">
        <v>1.94861467</v>
      </c>
      <c r="H1381" s="55">
        <f t="shared" si="42"/>
        <v>-0.88494052033386361</v>
      </c>
      <c r="I1381" s="87">
        <f t="shared" si="43"/>
        <v>1.4142187386039614E-5</v>
      </c>
      <c r="J1381" s="138">
        <v>495.59477636562582</v>
      </c>
      <c r="K1381" s="138">
        <v>54.792999999999999</v>
      </c>
    </row>
    <row r="1382" spans="1:11" x14ac:dyDescent="0.2">
      <c r="A1382" s="165" t="s">
        <v>3570</v>
      </c>
      <c r="B1382" s="165" t="s">
        <v>2362</v>
      </c>
      <c r="C1382" s="165" t="s">
        <v>2894</v>
      </c>
      <c r="D1382" s="165" t="s">
        <v>396</v>
      </c>
      <c r="E1382" s="165" t="s">
        <v>138</v>
      </c>
      <c r="F1382" s="171">
        <v>0.22310157</v>
      </c>
      <c r="G1382" s="133">
        <v>0.28631213999999999</v>
      </c>
      <c r="H1382" s="55">
        <f t="shared" si="42"/>
        <v>-0.22077502546696059</v>
      </c>
      <c r="I1382" s="87">
        <f t="shared" si="43"/>
        <v>1.4072486491407921E-5</v>
      </c>
      <c r="J1382" s="138">
        <v>80.118859780000008</v>
      </c>
      <c r="K1382" s="138">
        <v>50.952199999999998</v>
      </c>
    </row>
    <row r="1383" spans="1:11" x14ac:dyDescent="0.2">
      <c r="A1383" s="165" t="s">
        <v>3015</v>
      </c>
      <c r="B1383" s="165" t="s">
        <v>3016</v>
      </c>
      <c r="C1383" s="165" t="s">
        <v>1509</v>
      </c>
      <c r="D1383" s="165" t="s">
        <v>396</v>
      </c>
      <c r="E1383" s="165" t="s">
        <v>451</v>
      </c>
      <c r="F1383" s="171">
        <v>0.22243322000000001</v>
      </c>
      <c r="G1383" s="171">
        <v>0.1015278</v>
      </c>
      <c r="H1383" s="55">
        <f t="shared" si="42"/>
        <v>1.1908602372946131</v>
      </c>
      <c r="I1383" s="41">
        <f t="shared" si="43"/>
        <v>1.403032925178593E-5</v>
      </c>
      <c r="J1383" s="138">
        <v>1.479818499778</v>
      </c>
      <c r="K1383" s="173">
        <v>18.041499999999999</v>
      </c>
    </row>
    <row r="1384" spans="1:11" x14ac:dyDescent="0.2">
      <c r="A1384" s="165" t="s">
        <v>3114</v>
      </c>
      <c r="B1384" s="165" t="s">
        <v>1974</v>
      </c>
      <c r="C1384" s="165" t="s">
        <v>1313</v>
      </c>
      <c r="D1384" s="165" t="s">
        <v>137</v>
      </c>
      <c r="E1384" s="165" t="s">
        <v>138</v>
      </c>
      <c r="F1384" s="171">
        <v>0.21860552</v>
      </c>
      <c r="G1384" s="133">
        <v>0.23631092000000001</v>
      </c>
      <c r="H1384" s="55">
        <f t="shared" si="42"/>
        <v>-7.4924171934162009E-2</v>
      </c>
      <c r="I1384" s="87">
        <f t="shared" si="43"/>
        <v>1.3788890984259788E-5</v>
      </c>
      <c r="J1384" s="138">
        <v>20.9732207499666</v>
      </c>
      <c r="K1384" s="138">
        <v>69.948949999999996</v>
      </c>
    </row>
    <row r="1385" spans="1:11" x14ac:dyDescent="0.2">
      <c r="A1385" s="165" t="s">
        <v>2734</v>
      </c>
      <c r="B1385" s="165" t="s">
        <v>609</v>
      </c>
      <c r="C1385" s="165" t="s">
        <v>1509</v>
      </c>
      <c r="D1385" s="165" t="s">
        <v>396</v>
      </c>
      <c r="E1385" s="165" t="s">
        <v>138</v>
      </c>
      <c r="F1385" s="171">
        <v>0.21791947</v>
      </c>
      <c r="G1385" s="133">
        <v>0.57453027000000001</v>
      </c>
      <c r="H1385" s="55">
        <f t="shared" si="42"/>
        <v>-0.62069975877859318</v>
      </c>
      <c r="I1385" s="87">
        <f t="shared" si="43"/>
        <v>1.3745617288976377E-5</v>
      </c>
      <c r="J1385" s="138">
        <v>7.9832874939999998</v>
      </c>
      <c r="K1385" s="138">
        <v>5.1865500000000004</v>
      </c>
    </row>
    <row r="1386" spans="1:11" x14ac:dyDescent="0.2">
      <c r="A1386" s="165" t="s">
        <v>2316</v>
      </c>
      <c r="B1386" s="165" t="s">
        <v>2326</v>
      </c>
      <c r="C1386" s="165" t="s">
        <v>3126</v>
      </c>
      <c r="D1386" s="165" t="s">
        <v>136</v>
      </c>
      <c r="E1386" s="165" t="s">
        <v>451</v>
      </c>
      <c r="F1386" s="171">
        <v>0.21510265000000001</v>
      </c>
      <c r="G1386" s="133">
        <v>8.0103130000000008E-2</v>
      </c>
      <c r="H1386" s="55">
        <f t="shared" si="42"/>
        <v>1.6853214100372855</v>
      </c>
      <c r="I1386" s="87">
        <f t="shared" si="43"/>
        <v>1.3567941885801367E-5</v>
      </c>
      <c r="J1386" s="138">
        <v>1975.2406219162367</v>
      </c>
      <c r="K1386" s="138">
        <v>12.126799999999999</v>
      </c>
    </row>
    <row r="1387" spans="1:11" x14ac:dyDescent="0.2">
      <c r="A1387" s="165" t="s">
        <v>2744</v>
      </c>
      <c r="B1387" s="165" t="s">
        <v>899</v>
      </c>
      <c r="C1387" s="165" t="s">
        <v>1509</v>
      </c>
      <c r="D1387" s="165" t="s">
        <v>396</v>
      </c>
      <c r="E1387" s="165" t="s">
        <v>138</v>
      </c>
      <c r="F1387" s="171">
        <v>0.21326479999999998</v>
      </c>
      <c r="G1387" s="133">
        <v>0.42276107000000002</v>
      </c>
      <c r="H1387" s="55">
        <f t="shared" si="42"/>
        <v>-0.49554295526785386</v>
      </c>
      <c r="I1387" s="87">
        <f t="shared" si="43"/>
        <v>1.3452016572957382E-5</v>
      </c>
      <c r="J1387" s="138">
        <v>61.039250384893997</v>
      </c>
      <c r="K1387" s="138">
        <v>5.5650500000000003</v>
      </c>
    </row>
    <row r="1388" spans="1:11" x14ac:dyDescent="0.2">
      <c r="A1388" s="165" t="s">
        <v>1874</v>
      </c>
      <c r="B1388" s="165" t="s">
        <v>2982</v>
      </c>
      <c r="C1388" s="165" t="s">
        <v>1643</v>
      </c>
      <c r="D1388" s="165" t="s">
        <v>396</v>
      </c>
      <c r="E1388" s="165" t="s">
        <v>451</v>
      </c>
      <c r="F1388" s="171">
        <v>0.21316552</v>
      </c>
      <c r="G1388" s="133">
        <v>0.14119779000000002</v>
      </c>
      <c r="H1388" s="55">
        <f t="shared" si="42"/>
        <v>0.50969445060011198</v>
      </c>
      <c r="I1388" s="87">
        <f t="shared" si="43"/>
        <v>1.3445754328998871E-5</v>
      </c>
      <c r="J1388" s="138">
        <v>41.472010490943376</v>
      </c>
      <c r="K1388" s="138">
        <v>83.977999999999994</v>
      </c>
    </row>
    <row r="1389" spans="1:11" x14ac:dyDescent="0.2">
      <c r="A1389" s="165" t="s">
        <v>2892</v>
      </c>
      <c r="B1389" s="165" t="s">
        <v>2893</v>
      </c>
      <c r="C1389" s="165" t="s">
        <v>1510</v>
      </c>
      <c r="D1389" s="165" t="s">
        <v>136</v>
      </c>
      <c r="E1389" s="165" t="s">
        <v>451</v>
      </c>
      <c r="F1389" s="171">
        <v>0.21266301999999998</v>
      </c>
      <c r="G1389" s="133">
        <v>0.68590434</v>
      </c>
      <c r="H1389" s="55">
        <f t="shared" si="42"/>
        <v>-0.68995236274492733</v>
      </c>
      <c r="I1389" s="87">
        <f t="shared" si="43"/>
        <v>1.3414058342000965E-5</v>
      </c>
      <c r="J1389" s="138">
        <v>10.314063666092943</v>
      </c>
      <c r="K1389" s="138">
        <v>142.20685</v>
      </c>
    </row>
    <row r="1390" spans="1:11" x14ac:dyDescent="0.2">
      <c r="A1390" s="165" t="s">
        <v>1303</v>
      </c>
      <c r="B1390" s="165" t="s">
        <v>49</v>
      </c>
      <c r="C1390" s="165" t="s">
        <v>1510</v>
      </c>
      <c r="D1390" s="165" t="s">
        <v>137</v>
      </c>
      <c r="E1390" s="165" t="s">
        <v>138</v>
      </c>
      <c r="F1390" s="171">
        <v>0.21147235</v>
      </c>
      <c r="G1390" s="133">
        <v>0.41485053000000005</v>
      </c>
      <c r="H1390" s="55">
        <f t="shared" si="42"/>
        <v>-0.49024447431705109</v>
      </c>
      <c r="I1390" s="87">
        <f t="shared" si="43"/>
        <v>1.3338954937346642E-5</v>
      </c>
      <c r="J1390" s="138">
        <v>97.888847734644756</v>
      </c>
      <c r="K1390" s="138">
        <v>41.576250000000002</v>
      </c>
    </row>
    <row r="1391" spans="1:11" x14ac:dyDescent="0.2">
      <c r="A1391" s="165" t="s">
        <v>570</v>
      </c>
      <c r="B1391" s="165" t="s">
        <v>17</v>
      </c>
      <c r="C1391" s="165" t="s">
        <v>1511</v>
      </c>
      <c r="D1391" s="165" t="s">
        <v>137</v>
      </c>
      <c r="E1391" s="165" t="s">
        <v>138</v>
      </c>
      <c r="F1391" s="171">
        <v>0.21146798999999999</v>
      </c>
      <c r="G1391" s="133">
        <v>0.30385140000000005</v>
      </c>
      <c r="H1391" s="55">
        <f t="shared" si="42"/>
        <v>-0.30404141629757186</v>
      </c>
      <c r="I1391" s="87">
        <f t="shared" si="43"/>
        <v>1.3338679923409706E-5</v>
      </c>
      <c r="J1391" s="138">
        <v>34.404280409999998</v>
      </c>
      <c r="K1391" s="138">
        <v>11.74905</v>
      </c>
    </row>
    <row r="1392" spans="1:11" x14ac:dyDescent="0.2">
      <c r="A1392" s="165" t="s">
        <v>1285</v>
      </c>
      <c r="B1392" s="165" t="s">
        <v>581</v>
      </c>
      <c r="C1392" s="165" t="s">
        <v>441</v>
      </c>
      <c r="D1392" s="165" t="s">
        <v>136</v>
      </c>
      <c r="E1392" s="165" t="s">
        <v>451</v>
      </c>
      <c r="F1392" s="171">
        <v>0.21104218</v>
      </c>
      <c r="G1392" s="133">
        <v>0.40680537</v>
      </c>
      <c r="H1392" s="55">
        <f t="shared" si="42"/>
        <v>-0.48122076166300365</v>
      </c>
      <c r="I1392" s="87">
        <f t="shared" si="43"/>
        <v>1.3311821280178703E-5</v>
      </c>
      <c r="J1392" s="138">
        <v>8.6559462539109902</v>
      </c>
      <c r="K1392" s="138">
        <v>65.418499999999995</v>
      </c>
    </row>
    <row r="1393" spans="1:11" x14ac:dyDescent="0.2">
      <c r="A1393" s="165" t="s">
        <v>1414</v>
      </c>
      <c r="B1393" s="165" t="s">
        <v>1106</v>
      </c>
      <c r="C1393" s="165" t="s">
        <v>3126</v>
      </c>
      <c r="D1393" s="165" t="s">
        <v>136</v>
      </c>
      <c r="E1393" s="165" t="s">
        <v>138</v>
      </c>
      <c r="F1393" s="171">
        <v>0.21068179999999997</v>
      </c>
      <c r="G1393" s="133">
        <v>6.977839999999999E-2</v>
      </c>
      <c r="H1393" s="55">
        <f t="shared" si="42"/>
        <v>2.0192982355571352</v>
      </c>
      <c r="I1393" s="87">
        <f t="shared" si="43"/>
        <v>1.3289089738299486E-5</v>
      </c>
      <c r="J1393" s="138">
        <v>0.71598212999999999</v>
      </c>
      <c r="K1393" s="138">
        <v>33.2742</v>
      </c>
    </row>
    <row r="1394" spans="1:11" x14ac:dyDescent="0.2">
      <c r="A1394" s="165" t="s">
        <v>2696</v>
      </c>
      <c r="B1394" s="165" t="s">
        <v>1829</v>
      </c>
      <c r="C1394" s="165" t="s">
        <v>1509</v>
      </c>
      <c r="D1394" s="165" t="s">
        <v>396</v>
      </c>
      <c r="E1394" s="165" t="s">
        <v>451</v>
      </c>
      <c r="F1394" s="171">
        <v>0.20418329000000002</v>
      </c>
      <c r="G1394" s="171">
        <v>0.10644331</v>
      </c>
      <c r="H1394" s="55">
        <f t="shared" si="42"/>
        <v>0.918235068037625</v>
      </c>
      <c r="I1394" s="41">
        <f t="shared" si="43"/>
        <v>1.2879185880656179E-5</v>
      </c>
      <c r="J1394" s="138">
        <v>6.9923543070000003</v>
      </c>
      <c r="K1394" s="173">
        <v>94.123549999999994</v>
      </c>
    </row>
    <row r="1395" spans="1:11" x14ac:dyDescent="0.2">
      <c r="A1395" s="165" t="s">
        <v>3201</v>
      </c>
      <c r="B1395" s="165" t="s">
        <v>571</v>
      </c>
      <c r="C1395" s="165" t="s">
        <v>1510</v>
      </c>
      <c r="D1395" s="165" t="s">
        <v>137</v>
      </c>
      <c r="E1395" s="165" t="s">
        <v>138</v>
      </c>
      <c r="F1395" s="171">
        <v>0.20256562</v>
      </c>
      <c r="G1395" s="133">
        <v>0.24440123999999999</v>
      </c>
      <c r="H1395" s="55">
        <f t="shared" si="42"/>
        <v>-0.17117597275693031</v>
      </c>
      <c r="I1395" s="87">
        <f t="shared" si="43"/>
        <v>1.2777148771627514E-5</v>
      </c>
      <c r="J1395" s="138">
        <v>150.17798949000002</v>
      </c>
      <c r="K1395" s="138">
        <v>75.550749999999994</v>
      </c>
    </row>
    <row r="1396" spans="1:11" x14ac:dyDescent="0.2">
      <c r="A1396" s="165" t="s">
        <v>3075</v>
      </c>
      <c r="B1396" s="165" t="s">
        <v>1424</v>
      </c>
      <c r="C1396" s="165" t="s">
        <v>1313</v>
      </c>
      <c r="D1396" s="165" t="s">
        <v>136</v>
      </c>
      <c r="E1396" s="165" t="s">
        <v>451</v>
      </c>
      <c r="F1396" s="171">
        <v>0.19991569000000001</v>
      </c>
      <c r="G1396" s="171">
        <v>0.38562009999999997</v>
      </c>
      <c r="H1396" s="55">
        <f t="shared" si="42"/>
        <v>-0.48157347088494606</v>
      </c>
      <c r="I1396" s="41">
        <f t="shared" si="43"/>
        <v>1.2610000220731273E-5</v>
      </c>
      <c r="J1396" s="138">
        <v>53.87680103990288</v>
      </c>
      <c r="K1396" s="173">
        <v>31.78885</v>
      </c>
    </row>
    <row r="1397" spans="1:11" x14ac:dyDescent="0.2">
      <c r="A1397" s="165" t="s">
        <v>3713</v>
      </c>
      <c r="B1397" s="165" t="s">
        <v>3714</v>
      </c>
      <c r="C1397" s="170" t="s">
        <v>1510</v>
      </c>
      <c r="D1397" s="170" t="s">
        <v>137</v>
      </c>
      <c r="E1397" s="170" t="s">
        <v>451</v>
      </c>
      <c r="F1397" s="133">
        <v>0.19970521999999999</v>
      </c>
      <c r="G1397" s="133">
        <v>1.4210399999999999E-3</v>
      </c>
      <c r="H1397" s="55" t="str">
        <f t="shared" si="42"/>
        <v/>
      </c>
      <c r="I1397" s="87">
        <f t="shared" si="43"/>
        <v>1.2596724490614954E-5</v>
      </c>
      <c r="J1397" s="138">
        <v>5.2157364150479477</v>
      </c>
      <c r="K1397" s="138">
        <v>63.224850000000004</v>
      </c>
    </row>
    <row r="1398" spans="1:11" x14ac:dyDescent="0.2">
      <c r="A1398" s="165" t="s">
        <v>3083</v>
      </c>
      <c r="B1398" s="165" t="s">
        <v>440</v>
      </c>
      <c r="C1398" s="165" t="s">
        <v>1313</v>
      </c>
      <c r="D1398" s="165" t="s">
        <v>136</v>
      </c>
      <c r="E1398" s="165" t="s">
        <v>451</v>
      </c>
      <c r="F1398" s="171">
        <v>0.19573867</v>
      </c>
      <c r="G1398" s="133">
        <v>0.27776425999999999</v>
      </c>
      <c r="H1398" s="55">
        <f t="shared" si="42"/>
        <v>-0.29530649479526272</v>
      </c>
      <c r="I1398" s="87">
        <f t="shared" si="43"/>
        <v>1.2346528038422825E-5</v>
      </c>
      <c r="J1398" s="138">
        <v>36.893187229988108</v>
      </c>
      <c r="K1398" s="138">
        <v>33.870049999999999</v>
      </c>
    </row>
    <row r="1399" spans="1:11" x14ac:dyDescent="0.2">
      <c r="A1399" s="165" t="s">
        <v>1075</v>
      </c>
      <c r="B1399" s="165" t="s">
        <v>3315</v>
      </c>
      <c r="C1399" s="165" t="s">
        <v>1587</v>
      </c>
      <c r="D1399" s="165" t="s">
        <v>137</v>
      </c>
      <c r="E1399" s="165" t="s">
        <v>451</v>
      </c>
      <c r="F1399" s="171">
        <v>0.19299017000000002</v>
      </c>
      <c r="G1399" s="133">
        <v>2.213263E-2</v>
      </c>
      <c r="H1399" s="55">
        <f t="shared" si="42"/>
        <v>7.7197124788152163</v>
      </c>
      <c r="I1399" s="87">
        <f t="shared" si="43"/>
        <v>1.2173162027947711E-5</v>
      </c>
      <c r="J1399" s="138">
        <v>31.562839177116633</v>
      </c>
      <c r="K1399" s="138">
        <v>103.085785714286</v>
      </c>
    </row>
    <row r="1400" spans="1:11" x14ac:dyDescent="0.2">
      <c r="A1400" s="165" t="s">
        <v>3071</v>
      </c>
      <c r="B1400" s="165" t="s">
        <v>127</v>
      </c>
      <c r="C1400" s="165" t="s">
        <v>1313</v>
      </c>
      <c r="D1400" s="165" t="s">
        <v>137</v>
      </c>
      <c r="E1400" s="165" t="s">
        <v>451</v>
      </c>
      <c r="F1400" s="171">
        <v>0.18941204</v>
      </c>
      <c r="G1400" s="133">
        <v>0.14953321999999999</v>
      </c>
      <c r="H1400" s="55">
        <f t="shared" si="42"/>
        <v>0.26668869967489495</v>
      </c>
      <c r="I1400" s="87">
        <f t="shared" si="43"/>
        <v>1.1947465785247574E-5</v>
      </c>
      <c r="J1400" s="138">
        <v>154.82935974993759</v>
      </c>
      <c r="K1400" s="138">
        <v>4.89175</v>
      </c>
    </row>
    <row r="1401" spans="1:11" x14ac:dyDescent="0.2">
      <c r="A1401" s="165" t="s">
        <v>3054</v>
      </c>
      <c r="B1401" s="165" t="s">
        <v>3055</v>
      </c>
      <c r="C1401" s="165" t="s">
        <v>441</v>
      </c>
      <c r="D1401" s="165" t="s">
        <v>137</v>
      </c>
      <c r="E1401" s="165" t="s">
        <v>451</v>
      </c>
      <c r="F1401" s="171">
        <v>0.18766482999999998</v>
      </c>
      <c r="G1401" s="171">
        <v>0.187698</v>
      </c>
      <c r="H1401" s="55">
        <f t="shared" si="42"/>
        <v>-1.7672005029367721E-4</v>
      </c>
      <c r="I1401" s="41">
        <f t="shared" si="43"/>
        <v>1.1837257734615509E-5</v>
      </c>
      <c r="J1401" s="138">
        <v>240.03130589</v>
      </c>
      <c r="K1401" s="173">
        <v>42.730499999999999</v>
      </c>
    </row>
    <row r="1402" spans="1:11" x14ac:dyDescent="0.2">
      <c r="A1402" s="165" t="s">
        <v>2335</v>
      </c>
      <c r="B1402" s="165" t="s">
        <v>2336</v>
      </c>
      <c r="C1402" s="165" t="s">
        <v>1314</v>
      </c>
      <c r="D1402" s="165" t="s">
        <v>137</v>
      </c>
      <c r="E1402" s="165" t="s">
        <v>138</v>
      </c>
      <c r="F1402" s="171">
        <v>0.18193492</v>
      </c>
      <c r="G1402" s="133">
        <v>0.71274055000000003</v>
      </c>
      <c r="H1402" s="55">
        <f t="shared" si="42"/>
        <v>-0.7447389235816595</v>
      </c>
      <c r="I1402" s="87">
        <f t="shared" si="43"/>
        <v>1.1475834544846011E-5</v>
      </c>
      <c r="J1402" s="138">
        <v>29.344667121000001</v>
      </c>
      <c r="K1402" s="138">
        <v>22.850750000000001</v>
      </c>
    </row>
    <row r="1403" spans="1:11" x14ac:dyDescent="0.2">
      <c r="A1403" s="165" t="s">
        <v>3736</v>
      </c>
      <c r="B1403" s="165" t="s">
        <v>3737</v>
      </c>
      <c r="C1403" s="170" t="s">
        <v>1510</v>
      </c>
      <c r="D1403" s="170" t="s">
        <v>137</v>
      </c>
      <c r="E1403" s="170" t="s">
        <v>451</v>
      </c>
      <c r="F1403" s="133">
        <v>0.18071999999999999</v>
      </c>
      <c r="G1403" s="133">
        <v>0.30160999999999999</v>
      </c>
      <c r="H1403" s="55">
        <f t="shared" si="42"/>
        <v>-0.40081562282417693</v>
      </c>
      <c r="I1403" s="87">
        <f t="shared" si="43"/>
        <v>1.1399201532858954E-5</v>
      </c>
      <c r="J1403" s="138">
        <v>1.18453235</v>
      </c>
      <c r="K1403" s="138">
        <v>103.90694999999999</v>
      </c>
    </row>
    <row r="1404" spans="1:11" x14ac:dyDescent="0.2">
      <c r="A1404" s="165" t="s">
        <v>3088</v>
      </c>
      <c r="B1404" s="165" t="s">
        <v>1523</v>
      </c>
      <c r="C1404" s="165" t="s">
        <v>1313</v>
      </c>
      <c r="D1404" s="165" t="s">
        <v>137</v>
      </c>
      <c r="E1404" s="165" t="s">
        <v>138</v>
      </c>
      <c r="F1404" s="171">
        <v>0.18042820000000001</v>
      </c>
      <c r="G1404" s="133">
        <v>6.4982659999999998E-2</v>
      </c>
      <c r="H1404" s="55">
        <f t="shared" si="42"/>
        <v>1.7765591620903178</v>
      </c>
      <c r="I1404" s="87">
        <f t="shared" si="43"/>
        <v>1.1380795783593306E-5</v>
      </c>
      <c r="J1404" s="138">
        <v>2.3524415569964301</v>
      </c>
      <c r="K1404" s="138">
        <v>38.509300000000003</v>
      </c>
    </row>
    <row r="1405" spans="1:11" x14ac:dyDescent="0.2">
      <c r="A1405" s="165" t="s">
        <v>2883</v>
      </c>
      <c r="B1405" s="165" t="s">
        <v>2884</v>
      </c>
      <c r="C1405" s="170" t="s">
        <v>1510</v>
      </c>
      <c r="D1405" s="170" t="s">
        <v>137</v>
      </c>
      <c r="E1405" s="170" t="s">
        <v>451</v>
      </c>
      <c r="F1405" s="133">
        <v>0.17929053</v>
      </c>
      <c r="G1405" s="133">
        <v>4.5930640000000002E-2</v>
      </c>
      <c r="H1405" s="55">
        <f t="shared" si="42"/>
        <v>2.9035060256073071</v>
      </c>
      <c r="I1405" s="87">
        <f t="shared" si="43"/>
        <v>1.1309035438264134E-5</v>
      </c>
      <c r="J1405" s="138">
        <v>99.894697919842642</v>
      </c>
      <c r="K1405" s="138">
        <v>71.711650000000006</v>
      </c>
    </row>
    <row r="1406" spans="1:11" x14ac:dyDescent="0.2">
      <c r="A1406" s="165" t="s">
        <v>695</v>
      </c>
      <c r="B1406" s="165" t="s">
        <v>2905</v>
      </c>
      <c r="C1406" s="165" t="s">
        <v>1512</v>
      </c>
      <c r="D1406" s="165" t="s">
        <v>137</v>
      </c>
      <c r="E1406" s="165" t="s">
        <v>138</v>
      </c>
      <c r="F1406" s="171">
        <v>0.17788665000000001</v>
      </c>
      <c r="G1406" s="133">
        <v>7.3446800000000001E-3</v>
      </c>
      <c r="H1406" s="55">
        <f t="shared" si="42"/>
        <v>23.21979582500531</v>
      </c>
      <c r="I1406" s="87">
        <f t="shared" si="43"/>
        <v>1.1220483473634043E-5</v>
      </c>
      <c r="J1406" s="138">
        <v>21.863615329999998</v>
      </c>
      <c r="K1406" s="138">
        <v>83.801950000000005</v>
      </c>
    </row>
    <row r="1407" spans="1:11" x14ac:dyDescent="0.2">
      <c r="A1407" s="165" t="s">
        <v>3089</v>
      </c>
      <c r="B1407" s="165" t="s">
        <v>2346</v>
      </c>
      <c r="C1407" s="165" t="s">
        <v>1313</v>
      </c>
      <c r="D1407" s="165" t="s">
        <v>137</v>
      </c>
      <c r="E1407" s="165" t="s">
        <v>451</v>
      </c>
      <c r="F1407" s="171">
        <v>0.17712726000000001</v>
      </c>
      <c r="G1407" s="133">
        <v>0.84128060999999998</v>
      </c>
      <c r="H1407" s="55">
        <f t="shared" si="42"/>
        <v>-0.78945519735680103</v>
      </c>
      <c r="I1407" s="87">
        <f t="shared" si="43"/>
        <v>1.1172583741163716E-5</v>
      </c>
      <c r="J1407" s="138">
        <v>184.2574529502354</v>
      </c>
      <c r="K1407" s="138">
        <v>28.172350000000002</v>
      </c>
    </row>
    <row r="1408" spans="1:11" x14ac:dyDescent="0.2">
      <c r="A1408" s="165" t="s">
        <v>3720</v>
      </c>
      <c r="B1408" s="165" t="s">
        <v>3721</v>
      </c>
      <c r="C1408" s="170" t="s">
        <v>3719</v>
      </c>
      <c r="D1408" s="170" t="s">
        <v>137</v>
      </c>
      <c r="E1408" s="170" t="s">
        <v>138</v>
      </c>
      <c r="F1408" s="133">
        <v>0.17689619000000001</v>
      </c>
      <c r="G1408" s="133">
        <v>3.342001E-2</v>
      </c>
      <c r="H1408" s="55">
        <f t="shared" si="42"/>
        <v>4.2931219948767225</v>
      </c>
      <c r="I1408" s="87">
        <f t="shared" si="43"/>
        <v>1.1158008633271961E-5</v>
      </c>
      <c r="J1408" s="138">
        <v>3.7455946233915256</v>
      </c>
      <c r="K1408" s="138">
        <v>34.228700000000003</v>
      </c>
    </row>
    <row r="1409" spans="1:11" x14ac:dyDescent="0.2">
      <c r="A1409" s="165" t="s">
        <v>3105</v>
      </c>
      <c r="B1409" s="165" t="s">
        <v>2373</v>
      </c>
      <c r="C1409" s="165" t="s">
        <v>1313</v>
      </c>
      <c r="D1409" s="165" t="s">
        <v>137</v>
      </c>
      <c r="E1409" s="165" t="s">
        <v>451</v>
      </c>
      <c r="F1409" s="171">
        <v>0.17491948999999998</v>
      </c>
      <c r="G1409" s="171">
        <v>0.28228840999999999</v>
      </c>
      <c r="H1409" s="55">
        <f t="shared" si="42"/>
        <v>-0.38035185362374602</v>
      </c>
      <c r="I1409" s="41">
        <f t="shared" si="43"/>
        <v>1.1033325135761987E-5</v>
      </c>
      <c r="J1409" s="138">
        <v>17.972903839952043</v>
      </c>
      <c r="K1409" s="173">
        <v>51.231549999999999</v>
      </c>
    </row>
    <row r="1410" spans="1:11" x14ac:dyDescent="0.2">
      <c r="A1410" s="165" t="s">
        <v>2660</v>
      </c>
      <c r="B1410" s="165" t="s">
        <v>2123</v>
      </c>
      <c r="C1410" s="170" t="s">
        <v>1510</v>
      </c>
      <c r="D1410" s="170" t="s">
        <v>396</v>
      </c>
      <c r="E1410" s="170" t="s">
        <v>451</v>
      </c>
      <c r="F1410" s="133">
        <v>0.1723451</v>
      </c>
      <c r="G1410" s="133">
        <v>0.79659720000000001</v>
      </c>
      <c r="H1410" s="55">
        <f t="shared" si="42"/>
        <v>-0.78364837335607007</v>
      </c>
      <c r="I1410" s="87">
        <f t="shared" si="43"/>
        <v>1.0870941390552953E-5</v>
      </c>
      <c r="J1410" s="138">
        <v>132.2658189861487</v>
      </c>
      <c r="K1410" s="138">
        <v>68.884500000000003</v>
      </c>
    </row>
    <row r="1411" spans="1:11" x14ac:dyDescent="0.2">
      <c r="A1411" s="165" t="s">
        <v>2459</v>
      </c>
      <c r="B1411" s="165" t="s">
        <v>2125</v>
      </c>
      <c r="C1411" s="165" t="s">
        <v>3126</v>
      </c>
      <c r="D1411" s="165" t="s">
        <v>136</v>
      </c>
      <c r="E1411" s="165" t="s">
        <v>138</v>
      </c>
      <c r="F1411" s="171">
        <v>0.16661010999999998</v>
      </c>
      <c r="G1411" s="133">
        <v>4.051913E-2</v>
      </c>
      <c r="H1411" s="55">
        <f t="shared" si="42"/>
        <v>3.1118876441818957</v>
      </c>
      <c r="I1411" s="87">
        <f t="shared" si="43"/>
        <v>1.0509197771700967E-5</v>
      </c>
      <c r="J1411" s="138">
        <v>87.899654630000001</v>
      </c>
      <c r="K1411" s="138">
        <v>18.766249999999999</v>
      </c>
    </row>
    <row r="1412" spans="1:11" x14ac:dyDescent="0.2">
      <c r="A1412" s="165" t="s">
        <v>3509</v>
      </c>
      <c r="B1412" s="165" t="s">
        <v>279</v>
      </c>
      <c r="C1412" s="165" t="s">
        <v>1314</v>
      </c>
      <c r="D1412" s="165" t="s">
        <v>136</v>
      </c>
      <c r="E1412" s="165" t="s">
        <v>451</v>
      </c>
      <c r="F1412" s="171">
        <v>0.16614910999999999</v>
      </c>
      <c r="G1412" s="133">
        <v>0.13270615999999999</v>
      </c>
      <c r="H1412" s="55">
        <f t="shared" si="42"/>
        <v>0.25200751796299437</v>
      </c>
      <c r="I1412" s="87">
        <f t="shared" si="43"/>
        <v>1.0480119463231247E-5</v>
      </c>
      <c r="J1412" s="138">
        <v>12.57544945496271</v>
      </c>
      <c r="K1412" s="138">
        <v>28.112349999999999</v>
      </c>
    </row>
    <row r="1413" spans="1:11" x14ac:dyDescent="0.2">
      <c r="A1413" s="165" t="s">
        <v>1941</v>
      </c>
      <c r="B1413" s="165" t="s">
        <v>1550</v>
      </c>
      <c r="C1413" s="165" t="s">
        <v>1513</v>
      </c>
      <c r="D1413" s="165" t="s">
        <v>396</v>
      </c>
      <c r="E1413" s="165" t="s">
        <v>451</v>
      </c>
      <c r="F1413" s="171">
        <v>0.16399759</v>
      </c>
      <c r="G1413" s="133">
        <v>0.29962701000000003</v>
      </c>
      <c r="H1413" s="55">
        <f t="shared" si="42"/>
        <v>-0.45266085991379756</v>
      </c>
      <c r="I1413" s="87">
        <f t="shared" si="43"/>
        <v>1.0344408916075556E-5</v>
      </c>
      <c r="J1413" s="138">
        <v>66.138235330000001</v>
      </c>
      <c r="K1413" s="138">
        <v>23.3004</v>
      </c>
    </row>
    <row r="1414" spans="1:11" x14ac:dyDescent="0.2">
      <c r="A1414" s="165" t="s">
        <v>589</v>
      </c>
      <c r="B1414" s="165" t="s">
        <v>2917</v>
      </c>
      <c r="C1414" s="165" t="s">
        <v>1512</v>
      </c>
      <c r="D1414" s="165" t="s">
        <v>137</v>
      </c>
      <c r="E1414" s="165" t="s">
        <v>138</v>
      </c>
      <c r="F1414" s="171">
        <v>0.16337341</v>
      </c>
      <c r="G1414" s="133">
        <v>2.2354984099999999</v>
      </c>
      <c r="H1414" s="55">
        <f t="shared" ref="H1414:H1477" si="44">IF(ISERROR(F1414/G1414-1),"",IF((F1414/G1414-1)&gt;10000%,"",F1414/G1414-1))</f>
        <v>-0.92691857472625083</v>
      </c>
      <c r="I1414" s="87">
        <f t="shared" si="43"/>
        <v>1.0305037769479827E-5</v>
      </c>
      <c r="J1414" s="138">
        <v>10.52757843</v>
      </c>
      <c r="K1414" s="138">
        <v>47.38955</v>
      </c>
    </row>
    <row r="1415" spans="1:11" x14ac:dyDescent="0.2">
      <c r="A1415" s="165" t="s">
        <v>3192</v>
      </c>
      <c r="B1415" s="165" t="s">
        <v>2260</v>
      </c>
      <c r="C1415" s="165" t="s">
        <v>411</v>
      </c>
      <c r="D1415" s="165" t="s">
        <v>396</v>
      </c>
      <c r="E1415" s="165" t="s">
        <v>138</v>
      </c>
      <c r="F1415" s="171">
        <v>0.16161824999999999</v>
      </c>
      <c r="G1415" s="133">
        <v>0.17441461</v>
      </c>
      <c r="H1415" s="55">
        <f t="shared" si="44"/>
        <v>-7.3367477644218027E-2</v>
      </c>
      <c r="I1415" s="87">
        <f t="shared" ref="I1415:I1478" si="45">F1415/$F$1639</f>
        <v>1.019432825994899E-5</v>
      </c>
      <c r="J1415" s="138">
        <v>11.821650700762232</v>
      </c>
      <c r="K1415" s="138">
        <v>7.3994999999999997</v>
      </c>
    </row>
    <row r="1416" spans="1:11" x14ac:dyDescent="0.2">
      <c r="A1416" s="165" t="s">
        <v>2316</v>
      </c>
      <c r="B1416" s="165" t="s">
        <v>2126</v>
      </c>
      <c r="C1416" s="165" t="s">
        <v>3126</v>
      </c>
      <c r="D1416" s="165" t="s">
        <v>136</v>
      </c>
      <c r="E1416" s="165" t="s">
        <v>138</v>
      </c>
      <c r="F1416" s="171">
        <v>0.16113869</v>
      </c>
      <c r="G1416" s="133">
        <v>0.13209973</v>
      </c>
      <c r="H1416" s="55">
        <f t="shared" si="44"/>
        <v>0.21982603598054284</v>
      </c>
      <c r="I1416" s="87">
        <f t="shared" si="45"/>
        <v>1.0164079249949557E-5</v>
      </c>
      <c r="J1416" s="138">
        <v>102.64877178100157</v>
      </c>
      <c r="K1416" s="138">
        <v>16.336600000000001</v>
      </c>
    </row>
    <row r="1417" spans="1:11" x14ac:dyDescent="0.2">
      <c r="A1417" s="165" t="s">
        <v>1694</v>
      </c>
      <c r="B1417" s="165" t="s">
        <v>41</v>
      </c>
      <c r="C1417" s="165" t="s">
        <v>1714</v>
      </c>
      <c r="D1417" s="165" t="s">
        <v>137</v>
      </c>
      <c r="E1417" s="165" t="s">
        <v>138</v>
      </c>
      <c r="F1417" s="171">
        <v>0.16071503000000001</v>
      </c>
      <c r="G1417" s="133">
        <v>0.66866470999999994</v>
      </c>
      <c r="H1417" s="55">
        <f t="shared" si="44"/>
        <v>-0.75964780614786742</v>
      </c>
      <c r="I1417" s="87">
        <f t="shared" si="45"/>
        <v>1.0137356221389293E-5</v>
      </c>
      <c r="J1417" s="138">
        <v>35.052634257097282</v>
      </c>
      <c r="K1417" s="138">
        <v>152.3066</v>
      </c>
    </row>
    <row r="1418" spans="1:11" x14ac:dyDescent="0.2">
      <c r="A1418" s="165" t="s">
        <v>1593</v>
      </c>
      <c r="B1418" s="165" t="s">
        <v>1594</v>
      </c>
      <c r="C1418" s="165" t="s">
        <v>1420</v>
      </c>
      <c r="D1418" s="165" t="s">
        <v>396</v>
      </c>
      <c r="E1418" s="165" t="s">
        <v>451</v>
      </c>
      <c r="F1418" s="171">
        <v>0.15972782000000002</v>
      </c>
      <c r="G1418" s="133">
        <v>0.15132219</v>
      </c>
      <c r="H1418" s="55">
        <f t="shared" si="44"/>
        <v>5.5547900806881101E-2</v>
      </c>
      <c r="I1418" s="87">
        <f t="shared" si="45"/>
        <v>1.0075086379948093E-5</v>
      </c>
      <c r="J1418" s="138">
        <v>47.244354511925252</v>
      </c>
      <c r="K1418" s="138">
        <v>110.7033</v>
      </c>
    </row>
    <row r="1419" spans="1:11" x14ac:dyDescent="0.2">
      <c r="A1419" s="165" t="s">
        <v>3555</v>
      </c>
      <c r="B1419" s="165" t="s">
        <v>3556</v>
      </c>
      <c r="C1419" s="165" t="s">
        <v>1643</v>
      </c>
      <c r="D1419" s="165" t="s">
        <v>137</v>
      </c>
      <c r="E1419" s="165" t="s">
        <v>138</v>
      </c>
      <c r="F1419" s="171">
        <v>0.15955195999999999</v>
      </c>
      <c r="G1419" s="171">
        <v>6.7191410000000007E-2</v>
      </c>
      <c r="H1419" s="55">
        <f t="shared" si="44"/>
        <v>1.3745886564964178</v>
      </c>
      <c r="I1419" s="41">
        <f t="shared" si="45"/>
        <v>1.0063993730647689E-5</v>
      </c>
      <c r="J1419" s="138">
        <v>282.59978690271294</v>
      </c>
      <c r="K1419" s="173">
        <v>83.26755</v>
      </c>
    </row>
    <row r="1420" spans="1:11" x14ac:dyDescent="0.2">
      <c r="A1420" s="165" t="s">
        <v>3111</v>
      </c>
      <c r="B1420" s="165" t="s">
        <v>2369</v>
      </c>
      <c r="C1420" s="165" t="s">
        <v>1313</v>
      </c>
      <c r="D1420" s="165" t="s">
        <v>137</v>
      </c>
      <c r="E1420" s="165" t="s">
        <v>451</v>
      </c>
      <c r="F1420" s="171">
        <v>0.15919185999999999</v>
      </c>
      <c r="G1420" s="133">
        <v>0.12428967</v>
      </c>
      <c r="H1420" s="55">
        <f t="shared" si="44"/>
        <v>0.28081328078190237</v>
      </c>
      <c r="I1420" s="87">
        <f t="shared" si="45"/>
        <v>1.0041279850213967E-5</v>
      </c>
      <c r="J1420" s="138">
        <v>20.47465070999894</v>
      </c>
      <c r="K1420" s="138">
        <v>36.3643</v>
      </c>
    </row>
    <row r="1421" spans="1:11" x14ac:dyDescent="0.2">
      <c r="A1421" s="165" t="s">
        <v>2578</v>
      </c>
      <c r="B1421" s="165" t="s">
        <v>2007</v>
      </c>
      <c r="C1421" s="165" t="s">
        <v>1513</v>
      </c>
      <c r="D1421" s="165" t="s">
        <v>396</v>
      </c>
      <c r="E1421" s="165" t="s">
        <v>138</v>
      </c>
      <c r="F1421" s="171">
        <v>0.15753345999999999</v>
      </c>
      <c r="G1421" s="133">
        <v>8.8928999999999994E-4</v>
      </c>
      <c r="H1421" s="55" t="str">
        <f t="shared" si="44"/>
        <v/>
      </c>
      <c r="I1421" s="87">
        <f t="shared" si="45"/>
        <v>9.9366736316322184E-6</v>
      </c>
      <c r="J1421" s="138">
        <v>2.0089831325301204</v>
      </c>
      <c r="K1421" s="138">
        <v>20.6648</v>
      </c>
    </row>
    <row r="1422" spans="1:11" x14ac:dyDescent="0.2">
      <c r="A1422" s="165" t="s">
        <v>2771</v>
      </c>
      <c r="B1422" s="165" t="s">
        <v>751</v>
      </c>
      <c r="C1422" s="165" t="s">
        <v>1509</v>
      </c>
      <c r="D1422" s="165" t="s">
        <v>136</v>
      </c>
      <c r="E1422" s="165" t="s">
        <v>451</v>
      </c>
      <c r="F1422" s="171">
        <v>0.15727811999999999</v>
      </c>
      <c r="G1422" s="133">
        <v>0.31140296999999995</v>
      </c>
      <c r="H1422" s="55">
        <f t="shared" si="44"/>
        <v>-0.49493699433887861</v>
      </c>
      <c r="I1422" s="87">
        <f t="shared" si="45"/>
        <v>9.920567654875911E-6</v>
      </c>
      <c r="J1422" s="138">
        <v>21.369106255174</v>
      </c>
      <c r="K1422" s="138">
        <v>148.4453</v>
      </c>
    </row>
    <row r="1423" spans="1:11" x14ac:dyDescent="0.2">
      <c r="A1423" s="165" t="s">
        <v>3764</v>
      </c>
      <c r="B1423" s="165" t="s">
        <v>3765</v>
      </c>
      <c r="C1423" s="170" t="s">
        <v>1510</v>
      </c>
      <c r="D1423" s="170" t="s">
        <v>137</v>
      </c>
      <c r="E1423" s="170" t="s">
        <v>451</v>
      </c>
      <c r="F1423" s="133">
        <v>0.15633486999999999</v>
      </c>
      <c r="G1423" s="133">
        <v>6.0656E-3</v>
      </c>
      <c r="H1423" s="55">
        <f t="shared" si="44"/>
        <v>24.774015761012922</v>
      </c>
      <c r="I1423" s="87">
        <f t="shared" si="45"/>
        <v>9.8610706603768545E-6</v>
      </c>
      <c r="J1423" s="138">
        <v>8.0412800000000004</v>
      </c>
      <c r="K1423" s="138">
        <v>87.601150000000004</v>
      </c>
    </row>
    <row r="1424" spans="1:11" x14ac:dyDescent="0.2">
      <c r="A1424" s="165" t="s">
        <v>3732</v>
      </c>
      <c r="B1424" s="165" t="s">
        <v>3733</v>
      </c>
      <c r="C1424" s="170" t="s">
        <v>1510</v>
      </c>
      <c r="D1424" s="170" t="s">
        <v>137</v>
      </c>
      <c r="E1424" s="170" t="s">
        <v>451</v>
      </c>
      <c r="F1424" s="133">
        <v>0.15565151000000002</v>
      </c>
      <c r="G1424" s="133">
        <v>0.67370335999999997</v>
      </c>
      <c r="H1424" s="55">
        <f t="shared" si="44"/>
        <v>-0.76896135711717384</v>
      </c>
      <c r="I1424" s="87">
        <f t="shared" si="45"/>
        <v>9.8179666411233461E-6</v>
      </c>
      <c r="J1424" s="138">
        <v>1.8043360800000001</v>
      </c>
      <c r="K1424" s="138">
        <v>76.241200000000006</v>
      </c>
    </row>
    <row r="1425" spans="1:11" x14ac:dyDescent="0.2">
      <c r="A1425" s="165" t="s">
        <v>1676</v>
      </c>
      <c r="B1425" s="165" t="s">
        <v>865</v>
      </c>
      <c r="C1425" s="165" t="s">
        <v>1714</v>
      </c>
      <c r="D1425" s="165" t="s">
        <v>137</v>
      </c>
      <c r="E1425" s="165" t="s">
        <v>138</v>
      </c>
      <c r="F1425" s="171">
        <v>0.15455921</v>
      </c>
      <c r="G1425" s="133">
        <v>0.39769190000000004</v>
      </c>
      <c r="H1425" s="55">
        <f t="shared" si="44"/>
        <v>-0.61135942170308222</v>
      </c>
      <c r="I1425" s="87">
        <f t="shared" si="45"/>
        <v>9.7490680807296873E-6</v>
      </c>
      <c r="J1425" s="138">
        <v>13.638077796459999</v>
      </c>
      <c r="K1425" s="138">
        <v>22.401250000000001</v>
      </c>
    </row>
    <row r="1426" spans="1:11" x14ac:dyDescent="0.2">
      <c r="A1426" s="165" t="s">
        <v>2426</v>
      </c>
      <c r="B1426" s="165" t="s">
        <v>1042</v>
      </c>
      <c r="C1426" s="165" t="s">
        <v>3126</v>
      </c>
      <c r="D1426" s="165" t="s">
        <v>136</v>
      </c>
      <c r="E1426" s="165" t="s">
        <v>451</v>
      </c>
      <c r="F1426" s="171">
        <v>0.1545359</v>
      </c>
      <c r="G1426" s="133">
        <v>2.6202132599999999</v>
      </c>
      <c r="H1426" s="55">
        <f t="shared" si="44"/>
        <v>-0.94102163272007866</v>
      </c>
      <c r="I1426" s="87">
        <f t="shared" si="45"/>
        <v>9.7475977653925302E-6</v>
      </c>
      <c r="J1426" s="138">
        <v>79.594835719999992</v>
      </c>
      <c r="K1426" s="138">
        <v>17.117699999999999</v>
      </c>
    </row>
    <row r="1427" spans="1:11" x14ac:dyDescent="0.2">
      <c r="A1427" s="165" t="s">
        <v>2447</v>
      </c>
      <c r="B1427" s="165" t="s">
        <v>1048</v>
      </c>
      <c r="C1427" s="165" t="s">
        <v>3126</v>
      </c>
      <c r="D1427" s="165" t="s">
        <v>396</v>
      </c>
      <c r="E1427" s="165" t="s">
        <v>451</v>
      </c>
      <c r="F1427" s="171">
        <v>0.15197295999999999</v>
      </c>
      <c r="G1427" s="133">
        <v>9.652717999999999E-2</v>
      </c>
      <c r="H1427" s="55">
        <f t="shared" si="44"/>
        <v>0.57440588236391044</v>
      </c>
      <c r="I1427" s="87">
        <f t="shared" si="45"/>
        <v>9.5859362471509098E-6</v>
      </c>
      <c r="J1427" s="138">
        <v>4.2874802499999998</v>
      </c>
      <c r="K1427" s="138">
        <v>34.082250000000002</v>
      </c>
    </row>
    <row r="1428" spans="1:11" x14ac:dyDescent="0.2">
      <c r="A1428" s="165" t="s">
        <v>3762</v>
      </c>
      <c r="B1428" s="165" t="s">
        <v>3763</v>
      </c>
      <c r="C1428" s="170" t="s">
        <v>1510</v>
      </c>
      <c r="D1428" s="170" t="s">
        <v>137</v>
      </c>
      <c r="E1428" s="170" t="s">
        <v>451</v>
      </c>
      <c r="F1428" s="133">
        <v>0.15015010999999998</v>
      </c>
      <c r="G1428" s="133">
        <v>0.31056420000000001</v>
      </c>
      <c r="H1428" s="55">
        <f t="shared" si="44"/>
        <v>-0.51652473144039157</v>
      </c>
      <c r="I1428" s="87">
        <f t="shared" si="45"/>
        <v>9.4709570831725337E-6</v>
      </c>
      <c r="J1428" s="138">
        <v>5.0322800000000001</v>
      </c>
      <c r="K1428" s="138">
        <v>83.318150000000003</v>
      </c>
    </row>
    <row r="1429" spans="1:11" x14ac:dyDescent="0.2">
      <c r="A1429" s="165" t="s">
        <v>2939</v>
      </c>
      <c r="B1429" s="165" t="s">
        <v>2940</v>
      </c>
      <c r="C1429" s="165" t="s">
        <v>2934</v>
      </c>
      <c r="D1429" s="165" t="s">
        <v>137</v>
      </c>
      <c r="E1429" s="165" t="s">
        <v>451</v>
      </c>
      <c r="F1429" s="171">
        <v>0.15014282000000001</v>
      </c>
      <c r="G1429" s="133">
        <v>1.4692286200000002</v>
      </c>
      <c r="H1429" s="55">
        <f t="shared" si="44"/>
        <v>-0.89780840234380954</v>
      </c>
      <c r="I1429" s="87">
        <f t="shared" si="45"/>
        <v>9.4704972548238503E-6</v>
      </c>
      <c r="J1429" s="138">
        <v>92.32</v>
      </c>
      <c r="K1429" s="138">
        <v>151.07065</v>
      </c>
    </row>
    <row r="1430" spans="1:11" x14ac:dyDescent="0.2">
      <c r="A1430" s="165" t="s">
        <v>3265</v>
      </c>
      <c r="B1430" s="165" t="s">
        <v>3266</v>
      </c>
      <c r="C1430" s="165" t="s">
        <v>411</v>
      </c>
      <c r="D1430" s="165" t="s">
        <v>396</v>
      </c>
      <c r="E1430" s="165" t="s">
        <v>138</v>
      </c>
      <c r="F1430" s="171">
        <v>0.14943707000000001</v>
      </c>
      <c r="G1430" s="171">
        <v>0.25915018000000001</v>
      </c>
      <c r="H1430" s="55">
        <f t="shared" si="44"/>
        <v>-0.42335725948560021</v>
      </c>
      <c r="I1430" s="41">
        <f t="shared" si="45"/>
        <v>9.4259809506969402E-6</v>
      </c>
      <c r="J1430" s="138">
        <v>1.793637062535858</v>
      </c>
      <c r="K1430" s="173">
        <v>43.176200000000001</v>
      </c>
    </row>
    <row r="1431" spans="1:11" x14ac:dyDescent="0.2">
      <c r="A1431" s="165" t="s">
        <v>2664</v>
      </c>
      <c r="B1431" s="165" t="s">
        <v>1428</v>
      </c>
      <c r="C1431" s="165" t="s">
        <v>1510</v>
      </c>
      <c r="D1431" s="165" t="s">
        <v>137</v>
      </c>
      <c r="E1431" s="165" t="s">
        <v>451</v>
      </c>
      <c r="F1431" s="171">
        <v>0.14801184000000001</v>
      </c>
      <c r="G1431" s="133">
        <v>0.77342601</v>
      </c>
      <c r="H1431" s="55">
        <f t="shared" si="44"/>
        <v>-0.80862831339225327</v>
      </c>
      <c r="I1431" s="87">
        <f t="shared" si="45"/>
        <v>9.3360823008481316E-6</v>
      </c>
      <c r="J1431" s="138">
        <v>77.039273900000012</v>
      </c>
      <c r="K1431" s="138">
        <v>68.213899999999995</v>
      </c>
    </row>
    <row r="1432" spans="1:11" x14ac:dyDescent="0.2">
      <c r="A1432" s="165" t="s">
        <v>1076</v>
      </c>
      <c r="B1432" s="165" t="s">
        <v>3308</v>
      </c>
      <c r="C1432" s="165" t="s">
        <v>1587</v>
      </c>
      <c r="D1432" s="165" t="s">
        <v>137</v>
      </c>
      <c r="E1432" s="165" t="s">
        <v>451</v>
      </c>
      <c r="F1432" s="171">
        <v>0.14603476000000001</v>
      </c>
      <c r="G1432" s="133">
        <v>6.0269860000000001E-2</v>
      </c>
      <c r="H1432" s="55">
        <f t="shared" si="44"/>
        <v>1.4230147539748725</v>
      </c>
      <c r="I1432" s="87">
        <f t="shared" si="45"/>
        <v>9.211374834233563E-6</v>
      </c>
      <c r="J1432" s="138">
        <v>5.1035679099999998</v>
      </c>
      <c r="K1432" s="138">
        <v>81.586142857142903</v>
      </c>
    </row>
    <row r="1433" spans="1:11" x14ac:dyDescent="0.2">
      <c r="A1433" s="165" t="s">
        <v>2641</v>
      </c>
      <c r="B1433" s="165" t="s">
        <v>1406</v>
      </c>
      <c r="C1433" s="165" t="s">
        <v>1510</v>
      </c>
      <c r="D1433" s="165" t="s">
        <v>137</v>
      </c>
      <c r="E1433" s="165" t="s">
        <v>138</v>
      </c>
      <c r="F1433" s="171">
        <v>0.14464464999999999</v>
      </c>
      <c r="G1433" s="133">
        <v>0.20739028000000001</v>
      </c>
      <c r="H1433" s="55">
        <f t="shared" si="44"/>
        <v>-0.30254855724193064</v>
      </c>
      <c r="I1433" s="87">
        <f t="shared" si="45"/>
        <v>9.1236914342621004E-6</v>
      </c>
      <c r="J1433" s="138">
        <v>1.7503700967133842</v>
      </c>
      <c r="K1433" s="138">
        <v>56.9557</v>
      </c>
    </row>
    <row r="1434" spans="1:11" x14ac:dyDescent="0.2">
      <c r="A1434" s="165" t="s">
        <v>1710</v>
      </c>
      <c r="B1434" s="165" t="s">
        <v>2988</v>
      </c>
      <c r="C1434" s="165" t="s">
        <v>1643</v>
      </c>
      <c r="D1434" s="165" t="s">
        <v>137</v>
      </c>
      <c r="E1434" s="165" t="s">
        <v>451</v>
      </c>
      <c r="F1434" s="171">
        <v>0.14351739999999999</v>
      </c>
      <c r="G1434" s="133">
        <v>0.33691386000000001</v>
      </c>
      <c r="H1434" s="55">
        <f t="shared" si="44"/>
        <v>-0.57402346107102864</v>
      </c>
      <c r="I1434" s="87">
        <f t="shared" si="45"/>
        <v>9.0525883470115727E-6</v>
      </c>
      <c r="J1434" s="138">
        <v>24.752069502499797</v>
      </c>
      <c r="K1434" s="138">
        <v>42.347299999999997</v>
      </c>
    </row>
    <row r="1435" spans="1:11" x14ac:dyDescent="0.2">
      <c r="A1435" s="165" t="s">
        <v>3862</v>
      </c>
      <c r="B1435" s="165" t="s">
        <v>3863</v>
      </c>
      <c r="C1435" s="170" t="s">
        <v>2934</v>
      </c>
      <c r="D1435" s="170" t="s">
        <v>137</v>
      </c>
      <c r="E1435" s="170" t="s">
        <v>451</v>
      </c>
      <c r="F1435" s="133">
        <v>0.14134885999999999</v>
      </c>
      <c r="G1435" s="133"/>
      <c r="H1435" s="55" t="str">
        <f t="shared" si="44"/>
        <v/>
      </c>
      <c r="I1435" s="87">
        <f t="shared" si="45"/>
        <v>8.9158042362763707E-6</v>
      </c>
      <c r="J1435" s="138">
        <v>11.77</v>
      </c>
      <c r="K1435" s="138">
        <v>116.4423</v>
      </c>
    </row>
    <row r="1436" spans="1:11" x14ac:dyDescent="0.2">
      <c r="A1436" s="165" t="s">
        <v>2466</v>
      </c>
      <c r="B1436" s="165" t="s">
        <v>2279</v>
      </c>
      <c r="C1436" s="165" t="s">
        <v>1172</v>
      </c>
      <c r="D1436" s="165" t="s">
        <v>137</v>
      </c>
      <c r="E1436" s="165" t="s">
        <v>138</v>
      </c>
      <c r="F1436" s="171">
        <v>0.14005157000000001</v>
      </c>
      <c r="G1436" s="133">
        <v>0.18610536</v>
      </c>
      <c r="H1436" s="55">
        <f t="shared" si="44"/>
        <v>-0.24746084690951398</v>
      </c>
      <c r="I1436" s="87">
        <f t="shared" si="45"/>
        <v>8.833975605485299E-6</v>
      </c>
      <c r="J1436" s="138">
        <v>16.191703279999999</v>
      </c>
      <c r="K1436" s="138">
        <v>23.099399999999999</v>
      </c>
    </row>
    <row r="1437" spans="1:11" x14ac:dyDescent="0.2">
      <c r="A1437" s="165" t="s">
        <v>3373</v>
      </c>
      <c r="B1437" s="165" t="s">
        <v>3374</v>
      </c>
      <c r="C1437" s="165" t="s">
        <v>1314</v>
      </c>
      <c r="D1437" s="165" t="s">
        <v>137</v>
      </c>
      <c r="E1437" s="165" t="s">
        <v>138</v>
      </c>
      <c r="F1437" s="171">
        <v>0.13950472</v>
      </c>
      <c r="G1437" s="133">
        <v>2.4485860000000002E-2</v>
      </c>
      <c r="H1437" s="55">
        <f t="shared" si="44"/>
        <v>4.6973583937831869</v>
      </c>
      <c r="I1437" s="87">
        <f t="shared" si="45"/>
        <v>8.7994821716747405E-6</v>
      </c>
      <c r="J1437" s="138">
        <v>7.989334683</v>
      </c>
      <c r="K1437" s="138">
        <v>9.2475000000000005</v>
      </c>
    </row>
    <row r="1438" spans="1:11" x14ac:dyDescent="0.2">
      <c r="A1438" s="165" t="s">
        <v>3012</v>
      </c>
      <c r="B1438" s="165" t="s">
        <v>3013</v>
      </c>
      <c r="C1438" s="165" t="s">
        <v>1510</v>
      </c>
      <c r="D1438" s="165" t="s">
        <v>137</v>
      </c>
      <c r="E1438" s="165" t="s">
        <v>451</v>
      </c>
      <c r="F1438" s="171">
        <v>0.13912499</v>
      </c>
      <c r="G1438" s="171">
        <v>0.47929259999999996</v>
      </c>
      <c r="H1438" s="55">
        <f t="shared" si="44"/>
        <v>-0.70972848318542781</v>
      </c>
      <c r="I1438" s="41">
        <f t="shared" si="45"/>
        <v>8.775530097758891E-6</v>
      </c>
      <c r="J1438" s="138">
        <v>55.135222837062535</v>
      </c>
      <c r="K1438" s="173">
        <v>114.08374999999999</v>
      </c>
    </row>
    <row r="1439" spans="1:11" x14ac:dyDescent="0.2">
      <c r="A1439" s="165" t="s">
        <v>3562</v>
      </c>
      <c r="B1439" s="165" t="s">
        <v>3563</v>
      </c>
      <c r="C1439" s="165" t="s">
        <v>2894</v>
      </c>
      <c r="D1439" s="165" t="s">
        <v>396</v>
      </c>
      <c r="E1439" s="165" t="s">
        <v>451</v>
      </c>
      <c r="F1439" s="171">
        <v>0.13899351999999998</v>
      </c>
      <c r="G1439" s="171">
        <v>0</v>
      </c>
      <c r="H1439" s="55" t="str">
        <f t="shared" si="44"/>
        <v/>
      </c>
      <c r="I1439" s="41">
        <f t="shared" si="45"/>
        <v>8.767237418334781E-6</v>
      </c>
      <c r="J1439" s="138">
        <v>20.13121894</v>
      </c>
      <c r="K1439" s="173">
        <v>48.689549999999997</v>
      </c>
    </row>
    <row r="1440" spans="1:11" x14ac:dyDescent="0.2">
      <c r="A1440" s="165" t="s">
        <v>1748</v>
      </c>
      <c r="B1440" s="165" t="s">
        <v>1749</v>
      </c>
      <c r="C1440" s="165" t="s">
        <v>877</v>
      </c>
      <c r="D1440" s="165" t="s">
        <v>137</v>
      </c>
      <c r="E1440" s="165" t="s">
        <v>451</v>
      </c>
      <c r="F1440" s="171">
        <v>0.13749464</v>
      </c>
      <c r="G1440" s="133">
        <v>0.36640815999999998</v>
      </c>
      <c r="H1440" s="55">
        <f t="shared" si="44"/>
        <v>-0.62475006015149881</v>
      </c>
      <c r="I1440" s="87">
        <f t="shared" si="45"/>
        <v>8.6726931775558325E-6</v>
      </c>
      <c r="J1440" s="138">
        <v>27.679231999999999</v>
      </c>
      <c r="K1440" s="138">
        <v>281.01900000000001</v>
      </c>
    </row>
    <row r="1441" spans="1:24" x14ac:dyDescent="0.2">
      <c r="A1441" s="165" t="s">
        <v>3644</v>
      </c>
      <c r="B1441" s="165" t="s">
        <v>3645</v>
      </c>
      <c r="C1441" s="170" t="s">
        <v>3126</v>
      </c>
      <c r="D1441" s="170" t="s">
        <v>396</v>
      </c>
      <c r="E1441" s="170" t="s">
        <v>451</v>
      </c>
      <c r="F1441" s="133">
        <v>0.13424180999999999</v>
      </c>
      <c r="G1441" s="133">
        <v>0.12730664</v>
      </c>
      <c r="H1441" s="55">
        <f t="shared" si="44"/>
        <v>5.4476105881044345E-2</v>
      </c>
      <c r="I1441" s="87">
        <f t="shared" si="45"/>
        <v>8.4675157499212069E-6</v>
      </c>
      <c r="J1441" s="138">
        <v>10.38849274649619</v>
      </c>
      <c r="K1441" s="138">
        <v>91.400450000000006</v>
      </c>
    </row>
    <row r="1442" spans="1:24" x14ac:dyDescent="0.2">
      <c r="A1442" s="165" t="s">
        <v>1943</v>
      </c>
      <c r="B1442" s="165" t="s">
        <v>1176</v>
      </c>
      <c r="C1442" s="165" t="s">
        <v>411</v>
      </c>
      <c r="D1442" s="165" t="s">
        <v>396</v>
      </c>
      <c r="E1442" s="165" t="s">
        <v>451</v>
      </c>
      <c r="F1442" s="171">
        <v>0.1342265</v>
      </c>
      <c r="G1442" s="133">
        <v>0.40126282000000002</v>
      </c>
      <c r="H1442" s="55">
        <f t="shared" si="44"/>
        <v>-0.66548981537835972</v>
      </c>
      <c r="I1442" s="87">
        <f t="shared" si="45"/>
        <v>8.4665500473123749E-6</v>
      </c>
      <c r="J1442" s="138">
        <v>6.5517189699999996</v>
      </c>
      <c r="K1442" s="138">
        <v>35.989249999999998</v>
      </c>
    </row>
    <row r="1443" spans="1:24" x14ac:dyDescent="0.2">
      <c r="A1443" s="165" t="s">
        <v>3375</v>
      </c>
      <c r="B1443" s="165" t="s">
        <v>3376</v>
      </c>
      <c r="C1443" s="165" t="s">
        <v>1314</v>
      </c>
      <c r="D1443" s="165" t="s">
        <v>137</v>
      </c>
      <c r="E1443" s="165" t="s">
        <v>138</v>
      </c>
      <c r="F1443" s="171">
        <v>0.13374339999999998</v>
      </c>
      <c r="G1443" s="133">
        <v>1.4808099999999999E-3</v>
      </c>
      <c r="H1443" s="55">
        <f t="shared" si="44"/>
        <v>89.317731511807722</v>
      </c>
      <c r="I1443" s="87">
        <f t="shared" si="45"/>
        <v>8.4360777461806551E-6</v>
      </c>
      <c r="J1443" s="138">
        <v>3.9890318400000004</v>
      </c>
      <c r="K1443" s="138">
        <v>11.201499999999999</v>
      </c>
    </row>
    <row r="1444" spans="1:24" x14ac:dyDescent="0.2">
      <c r="A1444" s="165" t="s">
        <v>2352</v>
      </c>
      <c r="B1444" s="165" t="s">
        <v>2353</v>
      </c>
      <c r="C1444" s="170" t="s">
        <v>2894</v>
      </c>
      <c r="D1444" s="170" t="s">
        <v>137</v>
      </c>
      <c r="E1444" s="170" t="s">
        <v>138</v>
      </c>
      <c r="F1444" s="133">
        <v>0.13256232000000001</v>
      </c>
      <c r="G1444" s="133">
        <v>0.21298563000000001</v>
      </c>
      <c r="H1444" s="55">
        <f t="shared" si="44"/>
        <v>-0.37759970003610099</v>
      </c>
      <c r="I1444" s="87">
        <f t="shared" si="45"/>
        <v>8.361579246034415E-6</v>
      </c>
      <c r="J1444" s="138">
        <v>2.45983156</v>
      </c>
      <c r="K1444" s="138">
        <v>45.798850000000002</v>
      </c>
    </row>
    <row r="1445" spans="1:24" x14ac:dyDescent="0.2">
      <c r="A1445" s="165" t="s">
        <v>3770</v>
      </c>
      <c r="B1445" s="165" t="s">
        <v>3771</v>
      </c>
      <c r="C1445" s="170" t="s">
        <v>1510</v>
      </c>
      <c r="D1445" s="170" t="s">
        <v>137</v>
      </c>
      <c r="E1445" s="170" t="s">
        <v>451</v>
      </c>
      <c r="F1445" s="133">
        <v>0.13242329</v>
      </c>
      <c r="G1445" s="133">
        <v>5.8382099999999999E-3</v>
      </c>
      <c r="H1445" s="55">
        <f t="shared" si="44"/>
        <v>21.682173131833217</v>
      </c>
      <c r="I1445" s="87">
        <f t="shared" si="45"/>
        <v>8.3528097075820375E-6</v>
      </c>
      <c r="J1445" s="138">
        <v>10.732321121219574</v>
      </c>
      <c r="K1445" s="138">
        <v>84.349950000000007</v>
      </c>
    </row>
    <row r="1446" spans="1:24" x14ac:dyDescent="0.2">
      <c r="A1446" s="165" t="s">
        <v>2581</v>
      </c>
      <c r="B1446" s="165" t="s">
        <v>1545</v>
      </c>
      <c r="C1446" s="165" t="s">
        <v>1513</v>
      </c>
      <c r="D1446" s="165" t="s">
        <v>396</v>
      </c>
      <c r="E1446" s="165" t="s">
        <v>138</v>
      </c>
      <c r="F1446" s="171">
        <v>0.12572175999999999</v>
      </c>
      <c r="G1446" s="171">
        <v>0.12489532</v>
      </c>
      <c r="H1446" s="55">
        <f t="shared" si="44"/>
        <v>6.6170613918918875E-3</v>
      </c>
      <c r="I1446" s="41">
        <f t="shared" si="45"/>
        <v>7.930100040425661E-6</v>
      </c>
      <c r="J1446" s="138">
        <v>117.4982400458979</v>
      </c>
      <c r="K1446" s="173">
        <v>65.551900000000003</v>
      </c>
    </row>
    <row r="1447" spans="1:24" x14ac:dyDescent="0.2">
      <c r="A1447" s="165" t="s">
        <v>3640</v>
      </c>
      <c r="B1447" s="165" t="s">
        <v>3641</v>
      </c>
      <c r="C1447" s="170" t="s">
        <v>1587</v>
      </c>
      <c r="D1447" s="170" t="s">
        <v>137</v>
      </c>
      <c r="E1447" s="170" t="s">
        <v>451</v>
      </c>
      <c r="F1447" s="133">
        <v>0.12452385000000001</v>
      </c>
      <c r="G1447" s="133">
        <v>0.12432691999999999</v>
      </c>
      <c r="H1447" s="55">
        <f t="shared" si="44"/>
        <v>1.5839691033929792E-3</v>
      </c>
      <c r="I1447" s="87">
        <f t="shared" si="45"/>
        <v>7.8545399612522053E-6</v>
      </c>
      <c r="J1447" s="138">
        <v>15.735440000000001</v>
      </c>
      <c r="K1447" s="138">
        <v>75.688800000000001</v>
      </c>
    </row>
    <row r="1448" spans="1:24" x14ac:dyDescent="0.2">
      <c r="A1448" s="165" t="s">
        <v>3178</v>
      </c>
      <c r="B1448" s="165" t="s">
        <v>1183</v>
      </c>
      <c r="C1448" s="165" t="s">
        <v>411</v>
      </c>
      <c r="D1448" s="165" t="s">
        <v>396</v>
      </c>
      <c r="E1448" s="165" t="s">
        <v>138</v>
      </c>
      <c r="F1448" s="171">
        <v>0.12152299000000001</v>
      </c>
      <c r="G1448" s="133">
        <v>0.73342563000000005</v>
      </c>
      <c r="H1448" s="55">
        <f t="shared" si="44"/>
        <v>-0.83430768570223002</v>
      </c>
      <c r="I1448" s="87">
        <f t="shared" si="45"/>
        <v>7.6652559422620828E-6</v>
      </c>
      <c r="J1448" s="138">
        <v>163.49379584460291</v>
      </c>
      <c r="K1448" s="138">
        <v>37.233600000000003</v>
      </c>
    </row>
    <row r="1449" spans="1:24" x14ac:dyDescent="0.2">
      <c r="A1449" s="165" t="s">
        <v>3678</v>
      </c>
      <c r="B1449" s="165" t="s">
        <v>3561</v>
      </c>
      <c r="C1449" s="165" t="s">
        <v>1313</v>
      </c>
      <c r="D1449" s="165" t="s">
        <v>137</v>
      </c>
      <c r="E1449" s="165" t="s">
        <v>451</v>
      </c>
      <c r="F1449" s="171">
        <v>0.11970084</v>
      </c>
      <c r="G1449" s="171">
        <v>0.64239997999999998</v>
      </c>
      <c r="H1449" s="55">
        <f t="shared" si="44"/>
        <v>-0.81366618348898456</v>
      </c>
      <c r="I1449" s="41">
        <f t="shared" si="45"/>
        <v>7.550320931897435E-6</v>
      </c>
      <c r="J1449" s="138">
        <v>78.994918492925677</v>
      </c>
      <c r="K1449" s="173">
        <v>52.892899999999997</v>
      </c>
    </row>
    <row r="1450" spans="1:24" x14ac:dyDescent="0.2">
      <c r="A1450" s="165" t="s">
        <v>752</v>
      </c>
      <c r="B1450" s="165" t="s">
        <v>753</v>
      </c>
      <c r="C1450" s="165" t="s">
        <v>1511</v>
      </c>
      <c r="D1450" s="165" t="s">
        <v>137</v>
      </c>
      <c r="E1450" s="165" t="s">
        <v>138</v>
      </c>
      <c r="F1450" s="171">
        <v>0.11897430000000001</v>
      </c>
      <c r="G1450" s="171">
        <v>0.62001978000000002</v>
      </c>
      <c r="H1450" s="55">
        <f t="shared" si="44"/>
        <v>-0.80811208958527092</v>
      </c>
      <c r="I1450" s="41">
        <f t="shared" si="45"/>
        <v>7.5044932654427911E-6</v>
      </c>
      <c r="J1450" s="138">
        <v>38.776175760000001</v>
      </c>
      <c r="K1450" s="173">
        <v>54.228749999999998</v>
      </c>
    </row>
    <row r="1451" spans="1:24" x14ac:dyDescent="0.2">
      <c r="A1451" s="165" t="s">
        <v>3234</v>
      </c>
      <c r="B1451" s="165" t="s">
        <v>3235</v>
      </c>
      <c r="C1451" s="165" t="s">
        <v>1512</v>
      </c>
      <c r="D1451" s="165" t="s">
        <v>137</v>
      </c>
      <c r="E1451" s="165" t="s">
        <v>451</v>
      </c>
      <c r="F1451" s="171">
        <v>0.11749105999999999</v>
      </c>
      <c r="G1451" s="171">
        <v>0.30835365999999997</v>
      </c>
      <c r="H1451" s="55">
        <f t="shared" si="44"/>
        <v>-0.61897303245889801</v>
      </c>
      <c r="I1451" s="41">
        <f t="shared" si="45"/>
        <v>7.4109355425477161E-6</v>
      </c>
      <c r="J1451" s="138">
        <v>76.980332230000002</v>
      </c>
      <c r="K1451" s="173">
        <v>69.061049999999994</v>
      </c>
    </row>
    <row r="1452" spans="1:24" x14ac:dyDescent="0.2">
      <c r="A1452" s="165" t="s">
        <v>2333</v>
      </c>
      <c r="B1452" s="165" t="s">
        <v>2334</v>
      </c>
      <c r="C1452" s="165" t="s">
        <v>1315</v>
      </c>
      <c r="D1452" s="165" t="s">
        <v>396</v>
      </c>
      <c r="E1452" s="165" t="s">
        <v>451</v>
      </c>
      <c r="F1452" s="171">
        <v>0.11456009</v>
      </c>
      <c r="G1452" s="133">
        <v>0.23571904999999999</v>
      </c>
      <c r="H1452" s="55">
        <f t="shared" si="44"/>
        <v>-0.51399732011477217</v>
      </c>
      <c r="I1452" s="87">
        <f t="shared" si="45"/>
        <v>7.2260599465054215E-6</v>
      </c>
      <c r="J1452" s="138">
        <v>196.02613304989998</v>
      </c>
      <c r="K1452" s="138">
        <v>57.943750000000001</v>
      </c>
    </row>
    <row r="1453" spans="1:24" x14ac:dyDescent="0.2">
      <c r="A1453" s="165" t="s">
        <v>1776</v>
      </c>
      <c r="B1453" s="165" t="s">
        <v>3291</v>
      </c>
      <c r="C1453" s="165" t="s">
        <v>1587</v>
      </c>
      <c r="D1453" s="165" t="s">
        <v>396</v>
      </c>
      <c r="E1453" s="165" t="s">
        <v>138</v>
      </c>
      <c r="F1453" s="171">
        <v>0.11393331</v>
      </c>
      <c r="G1453" s="133">
        <v>5.8059799999999996E-3</v>
      </c>
      <c r="H1453" s="55">
        <f t="shared" si="44"/>
        <v>18.623441692875279</v>
      </c>
      <c r="I1453" s="87">
        <f t="shared" si="45"/>
        <v>7.1865248007729878E-6</v>
      </c>
      <c r="J1453" s="138">
        <v>49.800158539999998</v>
      </c>
      <c r="K1453" s="138">
        <v>52.909199999999998</v>
      </c>
      <c r="N1453" s="185"/>
      <c r="O1453" s="185"/>
      <c r="P1453" s="185"/>
      <c r="Q1453" s="185"/>
      <c r="R1453" s="185"/>
      <c r="S1453" s="184"/>
      <c r="T1453" s="180"/>
      <c r="U1453" s="61"/>
      <c r="V1453" s="186"/>
      <c r="W1453" s="183"/>
      <c r="X1453" s="183"/>
    </row>
    <row r="1454" spans="1:24" x14ac:dyDescent="0.2">
      <c r="A1454" s="165" t="s">
        <v>1704</v>
      </c>
      <c r="B1454" s="165" t="s">
        <v>2978</v>
      </c>
      <c r="C1454" s="170" t="s">
        <v>1643</v>
      </c>
      <c r="D1454" s="170" t="s">
        <v>396</v>
      </c>
      <c r="E1454" s="170" t="s">
        <v>451</v>
      </c>
      <c r="F1454" s="133">
        <v>0.11376116</v>
      </c>
      <c r="G1454" s="133">
        <v>0.18577563</v>
      </c>
      <c r="H1454" s="55">
        <f t="shared" si="44"/>
        <v>-0.3876421789015061</v>
      </c>
      <c r="I1454" s="87">
        <f t="shared" si="45"/>
        <v>7.1756661656253472E-6</v>
      </c>
      <c r="J1454" s="138">
        <v>62.617818211622009</v>
      </c>
      <c r="K1454" s="138">
        <v>144.74324999999999</v>
      </c>
    </row>
    <row r="1455" spans="1:24" x14ac:dyDescent="0.2">
      <c r="A1455" s="165" t="s">
        <v>3789</v>
      </c>
      <c r="B1455" s="165" t="s">
        <v>1839</v>
      </c>
      <c r="C1455" s="165" t="s">
        <v>1314</v>
      </c>
      <c r="D1455" s="165" t="s">
        <v>137</v>
      </c>
      <c r="E1455" s="165" t="s">
        <v>138</v>
      </c>
      <c r="F1455" s="171">
        <v>0.11334422999999999</v>
      </c>
      <c r="G1455" s="133">
        <v>9.8278480000000001E-2</v>
      </c>
      <c r="H1455" s="55">
        <f t="shared" si="44"/>
        <v>0.15329653043066993</v>
      </c>
      <c r="I1455" s="87">
        <f t="shared" si="45"/>
        <v>7.1493676425227852E-6</v>
      </c>
      <c r="J1455" s="138">
        <v>115.76098235832005</v>
      </c>
      <c r="K1455" s="138">
        <v>10.251950000000001</v>
      </c>
    </row>
    <row r="1456" spans="1:24" x14ac:dyDescent="0.2">
      <c r="A1456" s="165" t="s">
        <v>564</v>
      </c>
      <c r="B1456" s="165" t="s">
        <v>171</v>
      </c>
      <c r="C1456" s="165" t="s">
        <v>1511</v>
      </c>
      <c r="D1456" s="165" t="s">
        <v>137</v>
      </c>
      <c r="E1456" s="165" t="s">
        <v>138</v>
      </c>
      <c r="F1456" s="171">
        <v>0.11324861999999999</v>
      </c>
      <c r="G1456" s="133">
        <v>0.24810450000000001</v>
      </c>
      <c r="H1456" s="55">
        <f t="shared" si="44"/>
        <v>-0.54354467573139553</v>
      </c>
      <c r="I1456" s="87">
        <f t="shared" si="45"/>
        <v>7.1433368896533929E-6</v>
      </c>
      <c r="J1456" s="138">
        <v>35.857281799999996</v>
      </c>
      <c r="K1456" s="138">
        <v>53.127800000000001</v>
      </c>
    </row>
    <row r="1457" spans="1:11" x14ac:dyDescent="0.2">
      <c r="A1457" s="165" t="s">
        <v>2700</v>
      </c>
      <c r="B1457" s="165" t="s">
        <v>522</v>
      </c>
      <c r="C1457" s="170" t="s">
        <v>1509</v>
      </c>
      <c r="D1457" s="170" t="s">
        <v>136</v>
      </c>
      <c r="E1457" s="170" t="s">
        <v>451</v>
      </c>
      <c r="F1457" s="133">
        <v>0.11251472999999999</v>
      </c>
      <c r="G1457" s="133">
        <v>0.29425239000000003</v>
      </c>
      <c r="H1457" s="55">
        <f t="shared" si="44"/>
        <v>-0.61762509388623832</v>
      </c>
      <c r="I1457" s="87">
        <f t="shared" si="45"/>
        <v>7.0970456102545995E-6</v>
      </c>
      <c r="J1457" s="138">
        <v>5.6913276719000008</v>
      </c>
      <c r="K1457" s="138">
        <v>32.905200000000001</v>
      </c>
    </row>
    <row r="1458" spans="1:11" x14ac:dyDescent="0.2">
      <c r="A1458" s="165" t="s">
        <v>2354</v>
      </c>
      <c r="B1458" s="165" t="s">
        <v>2355</v>
      </c>
      <c r="C1458" s="165" t="s">
        <v>2894</v>
      </c>
      <c r="D1458" s="165" t="s">
        <v>137</v>
      </c>
      <c r="E1458" s="165" t="s">
        <v>451</v>
      </c>
      <c r="F1458" s="171">
        <v>0.11218659</v>
      </c>
      <c r="G1458" s="171">
        <v>0.33355302000000003</v>
      </c>
      <c r="H1458" s="55">
        <f t="shared" si="44"/>
        <v>-0.66366189699016975</v>
      </c>
      <c r="I1458" s="41">
        <f t="shared" si="45"/>
        <v>7.0763476576705349E-6</v>
      </c>
      <c r="J1458" s="138">
        <v>10.729889609999999</v>
      </c>
      <c r="K1458" s="173">
        <v>49.614600000000003</v>
      </c>
    </row>
    <row r="1459" spans="1:11" x14ac:dyDescent="0.2">
      <c r="A1459" s="165" t="s">
        <v>3202</v>
      </c>
      <c r="B1459" s="165" t="s">
        <v>572</v>
      </c>
      <c r="C1459" s="165" t="s">
        <v>1510</v>
      </c>
      <c r="D1459" s="165" t="s">
        <v>137</v>
      </c>
      <c r="E1459" s="165" t="s">
        <v>138</v>
      </c>
      <c r="F1459" s="171">
        <v>0.11007936</v>
      </c>
      <c r="G1459" s="133">
        <v>0.13033652000000001</v>
      </c>
      <c r="H1459" s="55">
        <f t="shared" si="44"/>
        <v>-0.15542197996386586</v>
      </c>
      <c r="I1459" s="87">
        <f t="shared" si="45"/>
        <v>6.943430772732031E-6</v>
      </c>
      <c r="J1459" s="138">
        <v>181.20575612000002</v>
      </c>
      <c r="K1459" s="138">
        <v>61.763950000000001</v>
      </c>
    </row>
    <row r="1460" spans="1:11" x14ac:dyDescent="0.2">
      <c r="A1460" s="165" t="s">
        <v>2663</v>
      </c>
      <c r="B1460" s="165" t="s">
        <v>1762</v>
      </c>
      <c r="C1460" s="165" t="s">
        <v>1510</v>
      </c>
      <c r="D1460" s="165" t="s">
        <v>137</v>
      </c>
      <c r="E1460" s="165" t="s">
        <v>451</v>
      </c>
      <c r="F1460" s="171">
        <v>0.10903247000000001</v>
      </c>
      <c r="G1460" s="133">
        <v>0.27803816999999997</v>
      </c>
      <c r="H1460" s="55">
        <f t="shared" si="44"/>
        <v>-0.60785071344700614</v>
      </c>
      <c r="I1460" s="87">
        <f t="shared" si="45"/>
        <v>6.8773965203375279E-6</v>
      </c>
      <c r="J1460" s="138">
        <v>48.30178197</v>
      </c>
      <c r="K1460" s="138">
        <v>21.301200000000001</v>
      </c>
    </row>
    <row r="1461" spans="1:11" x14ac:dyDescent="0.2">
      <c r="A1461" s="165" t="s">
        <v>3405</v>
      </c>
      <c r="B1461" s="165" t="s">
        <v>3406</v>
      </c>
      <c r="C1461" s="165" t="s">
        <v>1314</v>
      </c>
      <c r="D1461" s="165" t="s">
        <v>137</v>
      </c>
      <c r="E1461" s="165" t="s">
        <v>138</v>
      </c>
      <c r="F1461" s="171">
        <v>0.10823333</v>
      </c>
      <c r="G1461" s="133">
        <v>0.43853594000000001</v>
      </c>
      <c r="H1461" s="55">
        <f t="shared" si="44"/>
        <v>-0.753193934344355</v>
      </c>
      <c r="I1461" s="87">
        <f t="shared" si="45"/>
        <v>6.8269894933733348E-6</v>
      </c>
      <c r="J1461" s="138">
        <v>3.7179465250000003</v>
      </c>
      <c r="K1461" s="138">
        <v>25.240100000000002</v>
      </c>
    </row>
    <row r="1462" spans="1:11" x14ac:dyDescent="0.2">
      <c r="A1462" s="165" t="s">
        <v>554</v>
      </c>
      <c r="B1462" s="165" t="s">
        <v>165</v>
      </c>
      <c r="C1462" s="165" t="s">
        <v>1511</v>
      </c>
      <c r="D1462" s="165" t="s">
        <v>137</v>
      </c>
      <c r="E1462" s="165" t="s">
        <v>138</v>
      </c>
      <c r="F1462" s="171">
        <v>0.10710783</v>
      </c>
      <c r="G1462" s="171">
        <v>6.792194E-2</v>
      </c>
      <c r="H1462" s="55">
        <f t="shared" si="44"/>
        <v>0.57692536461708843</v>
      </c>
      <c r="I1462" s="41">
        <f t="shared" si="45"/>
        <v>6.7559967901571286E-6</v>
      </c>
      <c r="J1462" s="138">
        <v>6.7452462869284746</v>
      </c>
      <c r="K1462" s="173">
        <v>80.167299999999997</v>
      </c>
    </row>
    <row r="1463" spans="1:11" x14ac:dyDescent="0.2">
      <c r="A1463" s="165" t="s">
        <v>3275</v>
      </c>
      <c r="B1463" s="165" t="s">
        <v>3276</v>
      </c>
      <c r="C1463" s="165" t="s">
        <v>1314</v>
      </c>
      <c r="D1463" s="165" t="s">
        <v>136</v>
      </c>
      <c r="E1463" s="165" t="s">
        <v>138</v>
      </c>
      <c r="F1463" s="171">
        <v>0.10573605</v>
      </c>
      <c r="G1463" s="171">
        <v>9.9072149999999998E-2</v>
      </c>
      <c r="H1463" s="55">
        <f t="shared" si="44"/>
        <v>6.726310067965624E-2</v>
      </c>
      <c r="I1463" s="41">
        <f t="shared" si="45"/>
        <v>6.6694695840994409E-6</v>
      </c>
      <c r="J1463" s="138">
        <v>15.404613749999999</v>
      </c>
      <c r="K1463" s="173">
        <v>21.618749999999999</v>
      </c>
    </row>
    <row r="1464" spans="1:11" x14ac:dyDescent="0.2">
      <c r="A1464" s="165" t="s">
        <v>3174</v>
      </c>
      <c r="B1464" s="165" t="s">
        <v>1328</v>
      </c>
      <c r="C1464" s="165" t="s">
        <v>411</v>
      </c>
      <c r="D1464" s="165" t="s">
        <v>396</v>
      </c>
      <c r="E1464" s="165" t="s">
        <v>138</v>
      </c>
      <c r="F1464" s="171">
        <v>0.1052105</v>
      </c>
      <c r="G1464" s="133">
        <v>0.16789860000000001</v>
      </c>
      <c r="H1464" s="55">
        <f t="shared" si="44"/>
        <v>-0.373368807125253</v>
      </c>
      <c r="I1464" s="87">
        <f t="shared" si="45"/>
        <v>6.6363196816780491E-6</v>
      </c>
      <c r="J1464" s="138">
        <v>37.900747270000004</v>
      </c>
      <c r="K1464" s="138">
        <v>58.311100000000003</v>
      </c>
    </row>
    <row r="1465" spans="1:11" x14ac:dyDescent="0.2">
      <c r="A1465" s="165" t="s">
        <v>1309</v>
      </c>
      <c r="B1465" s="165" t="s">
        <v>857</v>
      </c>
      <c r="C1465" s="165" t="s">
        <v>1510</v>
      </c>
      <c r="D1465" s="165" t="s">
        <v>137</v>
      </c>
      <c r="E1465" s="165" t="s">
        <v>451</v>
      </c>
      <c r="F1465" s="171">
        <v>0.10315204</v>
      </c>
      <c r="G1465" s="171">
        <v>5.9690720000000003E-2</v>
      </c>
      <c r="H1465" s="55">
        <f t="shared" si="44"/>
        <v>0.7281084898959167</v>
      </c>
      <c r="I1465" s="41">
        <f t="shared" si="45"/>
        <v>6.506479042084596E-6</v>
      </c>
      <c r="J1465" s="138">
        <v>23.004576149332024</v>
      </c>
      <c r="K1465" s="173">
        <v>69.837299999999999</v>
      </c>
    </row>
    <row r="1466" spans="1:11" x14ac:dyDescent="0.2">
      <c r="A1466" s="165" t="s">
        <v>1311</v>
      </c>
      <c r="B1466" s="165" t="s">
        <v>859</v>
      </c>
      <c r="C1466" s="165" t="s">
        <v>1510</v>
      </c>
      <c r="D1466" s="165" t="s">
        <v>137</v>
      </c>
      <c r="E1466" s="165" t="s">
        <v>451</v>
      </c>
      <c r="F1466" s="171">
        <v>0.10279866999999999</v>
      </c>
      <c r="G1466" s="133">
        <v>5.0567389999999997E-2</v>
      </c>
      <c r="H1466" s="55">
        <f t="shared" si="44"/>
        <v>1.0329044073660909</v>
      </c>
      <c r="I1466" s="87">
        <f t="shared" si="45"/>
        <v>6.4841896671085756E-6</v>
      </c>
      <c r="J1466" s="138">
        <v>8.4034246097860841</v>
      </c>
      <c r="K1466" s="138">
        <v>58.586799999999997</v>
      </c>
    </row>
    <row r="1467" spans="1:11" x14ac:dyDescent="0.2">
      <c r="A1467" s="165" t="s">
        <v>2381</v>
      </c>
      <c r="B1467" s="165" t="s">
        <v>1549</v>
      </c>
      <c r="C1467" s="165" t="s">
        <v>1313</v>
      </c>
      <c r="D1467" s="165" t="s">
        <v>136</v>
      </c>
      <c r="E1467" s="165" t="s">
        <v>451</v>
      </c>
      <c r="F1467" s="171">
        <v>0.10003261999999999</v>
      </c>
      <c r="G1467" s="133">
        <v>0.18604770000000001</v>
      </c>
      <c r="H1467" s="55">
        <f t="shared" si="44"/>
        <v>-0.46232810187924933</v>
      </c>
      <c r="I1467" s="87">
        <f t="shared" si="45"/>
        <v>6.3097166624606966E-6</v>
      </c>
      <c r="J1467" s="138">
        <v>107.96076733999041</v>
      </c>
      <c r="K1467" s="138">
        <v>16.1966</v>
      </c>
    </row>
    <row r="1468" spans="1:11" x14ac:dyDescent="0.2">
      <c r="A1468" s="165" t="s">
        <v>2032</v>
      </c>
      <c r="B1468" s="165" t="s">
        <v>2033</v>
      </c>
      <c r="C1468" s="165" t="s">
        <v>411</v>
      </c>
      <c r="D1468" s="165" t="s">
        <v>396</v>
      </c>
      <c r="E1468" s="165" t="s">
        <v>138</v>
      </c>
      <c r="F1468" s="171">
        <v>9.9533649999999987E-2</v>
      </c>
      <c r="G1468" s="133">
        <v>0.10732227999999999</v>
      </c>
      <c r="H1468" s="55">
        <f t="shared" si="44"/>
        <v>-7.2572349376103462E-2</v>
      </c>
      <c r="I1468" s="87">
        <f t="shared" si="45"/>
        <v>6.2782433358291636E-6</v>
      </c>
      <c r="J1468" s="138">
        <v>79.786453610359814</v>
      </c>
      <c r="K1468" s="138">
        <v>29.06615</v>
      </c>
    </row>
    <row r="1469" spans="1:11" x14ac:dyDescent="0.2">
      <c r="A1469" s="165" t="s">
        <v>1290</v>
      </c>
      <c r="B1469" s="165" t="s">
        <v>1101</v>
      </c>
      <c r="C1469" s="165" t="s">
        <v>441</v>
      </c>
      <c r="D1469" s="165" t="s">
        <v>136</v>
      </c>
      <c r="E1469" s="165" t="s">
        <v>451</v>
      </c>
      <c r="F1469" s="171">
        <v>9.9458850000000001E-2</v>
      </c>
      <c r="G1469" s="133">
        <v>0.42488704999999999</v>
      </c>
      <c r="H1469" s="55">
        <f t="shared" si="44"/>
        <v>-0.76591696546176213</v>
      </c>
      <c r="I1469" s="87">
        <f t="shared" si="45"/>
        <v>6.2735252068193268E-6</v>
      </c>
      <c r="J1469" s="138">
        <v>105.79266670999999</v>
      </c>
      <c r="K1469" s="138">
        <v>50.7789</v>
      </c>
    </row>
    <row r="1470" spans="1:11" x14ac:dyDescent="0.2">
      <c r="A1470" s="165" t="s">
        <v>3379</v>
      </c>
      <c r="B1470" s="165" t="s">
        <v>3380</v>
      </c>
      <c r="C1470" s="165" t="s">
        <v>1314</v>
      </c>
      <c r="D1470" s="165" t="s">
        <v>137</v>
      </c>
      <c r="E1470" s="165" t="s">
        <v>138</v>
      </c>
      <c r="F1470" s="171">
        <v>9.8748450000000002E-2</v>
      </c>
      <c r="G1470" s="133">
        <v>0.20152682999999999</v>
      </c>
      <c r="H1470" s="55">
        <f t="shared" si="44"/>
        <v>-0.50999849498947603</v>
      </c>
      <c r="I1470" s="87">
        <f t="shared" si="45"/>
        <v>6.2287155965440785E-6</v>
      </c>
      <c r="J1470" s="138">
        <v>8.1315249999999999</v>
      </c>
      <c r="K1470" s="138">
        <v>26.344850000000001</v>
      </c>
    </row>
    <row r="1471" spans="1:11" x14ac:dyDescent="0.2">
      <c r="A1471" s="165" t="s">
        <v>3611</v>
      </c>
      <c r="B1471" s="165" t="s">
        <v>3612</v>
      </c>
      <c r="C1471" s="165" t="s">
        <v>1509</v>
      </c>
      <c r="D1471" s="165" t="s">
        <v>137</v>
      </c>
      <c r="E1471" s="165" t="s">
        <v>451</v>
      </c>
      <c r="F1471" s="171">
        <v>9.7329810000000003E-2</v>
      </c>
      <c r="G1471" s="133">
        <v>5.2597320000000003E-2</v>
      </c>
      <c r="H1471" s="55">
        <f t="shared" si="44"/>
        <v>0.85047089851726287</v>
      </c>
      <c r="I1471" s="87">
        <f t="shared" si="45"/>
        <v>6.1392326214302276E-6</v>
      </c>
      <c r="J1471" s="138">
        <v>12.5639606</v>
      </c>
      <c r="K1471" s="138">
        <v>27.697900000000001</v>
      </c>
    </row>
    <row r="1472" spans="1:11" x14ac:dyDescent="0.2">
      <c r="A1472" s="165" t="s">
        <v>3750</v>
      </c>
      <c r="B1472" s="165" t="s">
        <v>3751</v>
      </c>
      <c r="C1472" s="170" t="s">
        <v>3126</v>
      </c>
      <c r="D1472" s="170" t="s">
        <v>137</v>
      </c>
      <c r="E1472" s="170" t="s">
        <v>451</v>
      </c>
      <c r="F1472" s="133">
        <v>9.619939999999999E-2</v>
      </c>
      <c r="G1472" s="133">
        <v>9.7213170000000002E-2</v>
      </c>
      <c r="H1472" s="55">
        <f t="shared" si="44"/>
        <v>-1.0428319537363229E-2</v>
      </c>
      <c r="I1472" s="87">
        <f t="shared" si="45"/>
        <v>6.0679302121520118E-6</v>
      </c>
      <c r="J1472" s="138">
        <v>4.2299420099999994</v>
      </c>
      <c r="K1472" s="138">
        <v>80.411349999999999</v>
      </c>
    </row>
    <row r="1473" spans="1:11" x14ac:dyDescent="0.2">
      <c r="A1473" s="165" t="s">
        <v>3350</v>
      </c>
      <c r="B1473" s="165" t="s">
        <v>3351</v>
      </c>
      <c r="C1473" s="165" t="s">
        <v>1314</v>
      </c>
      <c r="D1473" s="165" t="s">
        <v>136</v>
      </c>
      <c r="E1473" s="165" t="s">
        <v>138</v>
      </c>
      <c r="F1473" s="171">
        <v>9.51602E-2</v>
      </c>
      <c r="G1473" s="133">
        <v>0.15265911999999998</v>
      </c>
      <c r="H1473" s="55">
        <f t="shared" si="44"/>
        <v>-0.37664909898602839</v>
      </c>
      <c r="I1473" s="87">
        <f t="shared" si="45"/>
        <v>6.0023810187426106E-6</v>
      </c>
      <c r="J1473" s="138">
        <v>11.769521399999999</v>
      </c>
      <c r="K1473" s="138">
        <v>21.157350000000001</v>
      </c>
    </row>
    <row r="1474" spans="1:11" x14ac:dyDescent="0.2">
      <c r="A1474" s="165" t="s">
        <v>2432</v>
      </c>
      <c r="B1474" s="165" t="s">
        <v>1102</v>
      </c>
      <c r="C1474" s="165" t="s">
        <v>3126</v>
      </c>
      <c r="D1474" s="165" t="s">
        <v>136</v>
      </c>
      <c r="E1474" s="165" t="s">
        <v>138</v>
      </c>
      <c r="F1474" s="171">
        <v>9.3902920000000001E-2</v>
      </c>
      <c r="G1474" s="133">
        <v>2.8551240000000002E-2</v>
      </c>
      <c r="H1474" s="55">
        <f t="shared" si="44"/>
        <v>2.288926155221279</v>
      </c>
      <c r="I1474" s="87">
        <f t="shared" si="45"/>
        <v>5.9230760823590737E-6</v>
      </c>
      <c r="J1474" s="138">
        <v>6.4613168099999996</v>
      </c>
      <c r="K1474" s="138">
        <v>26.99635</v>
      </c>
    </row>
    <row r="1475" spans="1:11" x14ac:dyDescent="0.2">
      <c r="A1475" s="165" t="s">
        <v>3709</v>
      </c>
      <c r="B1475" s="165" t="s">
        <v>3710</v>
      </c>
      <c r="C1475" s="170" t="s">
        <v>1509</v>
      </c>
      <c r="D1475" s="170" t="s">
        <v>136</v>
      </c>
      <c r="E1475" s="170" t="s">
        <v>138</v>
      </c>
      <c r="F1475" s="133">
        <v>9.068524E-2</v>
      </c>
      <c r="G1475" s="133">
        <v>0.20575248000000002</v>
      </c>
      <c r="H1475" s="55">
        <f t="shared" si="44"/>
        <v>-0.55925080465615773</v>
      </c>
      <c r="I1475" s="87">
        <f t="shared" si="45"/>
        <v>5.7201157968995251E-6</v>
      </c>
      <c r="J1475" s="138">
        <v>232.982008474569</v>
      </c>
      <c r="K1475" s="138">
        <v>40.570399999999999</v>
      </c>
    </row>
    <row r="1476" spans="1:11" x14ac:dyDescent="0.2">
      <c r="A1476" s="165" t="s">
        <v>3120</v>
      </c>
      <c r="B1476" s="165" t="s">
        <v>2280</v>
      </c>
      <c r="C1476" s="165" t="s">
        <v>1313</v>
      </c>
      <c r="D1476" s="165" t="s">
        <v>396</v>
      </c>
      <c r="E1476" s="165" t="s">
        <v>138</v>
      </c>
      <c r="F1476" s="171">
        <v>8.9083460000000003E-2</v>
      </c>
      <c r="G1476" s="133">
        <v>0.46433290000000005</v>
      </c>
      <c r="H1476" s="55">
        <f t="shared" si="44"/>
        <v>-0.80814743043191639</v>
      </c>
      <c r="I1476" s="87">
        <f t="shared" si="45"/>
        <v>5.6190809749024974E-6</v>
      </c>
      <c r="J1476" s="138">
        <v>111.23385622166063</v>
      </c>
      <c r="K1476" s="138">
        <v>29.646750000000001</v>
      </c>
    </row>
    <row r="1477" spans="1:11" x14ac:dyDescent="0.2">
      <c r="A1477" s="165" t="s">
        <v>2464</v>
      </c>
      <c r="B1477" s="165" t="s">
        <v>2278</v>
      </c>
      <c r="C1477" s="165" t="s">
        <v>1172</v>
      </c>
      <c r="D1477" s="165" t="s">
        <v>137</v>
      </c>
      <c r="E1477" s="165" t="s">
        <v>138</v>
      </c>
      <c r="F1477" s="171">
        <v>8.522594E-2</v>
      </c>
      <c r="G1477" s="133">
        <v>0.17997941000000001</v>
      </c>
      <c r="H1477" s="55">
        <f t="shared" si="44"/>
        <v>-0.52646838880069668</v>
      </c>
      <c r="I1477" s="87">
        <f t="shared" si="45"/>
        <v>5.3757617634315258E-6</v>
      </c>
      <c r="J1477" s="138">
        <v>38.431376436357688</v>
      </c>
      <c r="K1477" s="138">
        <v>53.00665</v>
      </c>
    </row>
    <row r="1478" spans="1:11" x14ac:dyDescent="0.2">
      <c r="A1478" s="165" t="s">
        <v>3410</v>
      </c>
      <c r="B1478" s="165" t="s">
        <v>3411</v>
      </c>
      <c r="C1478" s="165" t="s">
        <v>1313</v>
      </c>
      <c r="D1478" s="165" t="s">
        <v>137</v>
      </c>
      <c r="E1478" s="165" t="s">
        <v>451</v>
      </c>
      <c r="F1478" s="171">
        <v>8.4149420000000003E-2</v>
      </c>
      <c r="G1478" s="133">
        <v>2.4177849999999997E-2</v>
      </c>
      <c r="H1478" s="55">
        <f t="shared" ref="H1478:H1541" si="46">IF(ISERROR(F1478/G1478-1),"",IF((F1478/G1478-1)&gt;10000%,"",F1478/G1478-1))</f>
        <v>2.4804343645113196</v>
      </c>
      <c r="I1478" s="87">
        <f t="shared" si="45"/>
        <v>5.3078585516444884E-6</v>
      </c>
      <c r="J1478" s="138">
        <v>18.435610567207622</v>
      </c>
      <c r="K1478" s="138">
        <v>54.073900000000002</v>
      </c>
    </row>
    <row r="1479" spans="1:11" x14ac:dyDescent="0.2">
      <c r="A1479" s="165" t="s">
        <v>3730</v>
      </c>
      <c r="B1479" s="165" t="s">
        <v>3731</v>
      </c>
      <c r="C1479" s="170" t="s">
        <v>1510</v>
      </c>
      <c r="D1479" s="170" t="s">
        <v>137</v>
      </c>
      <c r="E1479" s="170" t="s">
        <v>451</v>
      </c>
      <c r="F1479" s="133">
        <v>8.3035509999999993E-2</v>
      </c>
      <c r="G1479" s="133">
        <v>1.9843700000000001E-3</v>
      </c>
      <c r="H1479" s="55">
        <f t="shared" si="46"/>
        <v>40.84477189233862</v>
      </c>
      <c r="I1479" s="87">
        <f t="shared" ref="I1479:I1542" si="47">F1479/$F$1639</f>
        <v>5.2375969061184424E-6</v>
      </c>
      <c r="J1479" s="138">
        <v>29.141717606097863</v>
      </c>
      <c r="K1479" s="138">
        <v>75.427700000000002</v>
      </c>
    </row>
    <row r="1480" spans="1:11" x14ac:dyDescent="0.2">
      <c r="A1480" s="165" t="s">
        <v>2653</v>
      </c>
      <c r="B1480" s="165" t="s">
        <v>2124</v>
      </c>
      <c r="C1480" s="165" t="s">
        <v>1510</v>
      </c>
      <c r="D1480" s="165" t="s">
        <v>137</v>
      </c>
      <c r="E1480" s="165" t="s">
        <v>138</v>
      </c>
      <c r="F1480" s="171">
        <v>8.1636239999999999E-2</v>
      </c>
      <c r="G1480" s="133">
        <v>0.28283515000000004</v>
      </c>
      <c r="H1480" s="55">
        <f t="shared" si="46"/>
        <v>-0.71136458817088333</v>
      </c>
      <c r="I1480" s="87">
        <f t="shared" si="47"/>
        <v>5.1493357245730495E-6</v>
      </c>
      <c r="J1480" s="138">
        <v>25.200001030000003</v>
      </c>
      <c r="K1480" s="138">
        <v>58.864750000000001</v>
      </c>
    </row>
    <row r="1481" spans="1:11" x14ac:dyDescent="0.2">
      <c r="A1481" s="165" t="s">
        <v>3752</v>
      </c>
      <c r="B1481" s="165" t="s">
        <v>3753</v>
      </c>
      <c r="C1481" s="170" t="s">
        <v>3126</v>
      </c>
      <c r="D1481" s="170" t="s">
        <v>137</v>
      </c>
      <c r="E1481" s="170" t="s">
        <v>138</v>
      </c>
      <c r="F1481" s="133">
        <v>8.1023220000000007E-2</v>
      </c>
      <c r="G1481" s="133">
        <v>0.23196282999999998</v>
      </c>
      <c r="H1481" s="55">
        <f t="shared" si="46"/>
        <v>-0.65070602044301662</v>
      </c>
      <c r="I1481" s="87">
        <f t="shared" si="47"/>
        <v>5.110668512733335E-6</v>
      </c>
      <c r="J1481" s="138">
        <v>0.70582721999999998</v>
      </c>
      <c r="K1481" s="138">
        <v>80.559799999999996</v>
      </c>
    </row>
    <row r="1482" spans="1:11" x14ac:dyDescent="0.2">
      <c r="A1482" s="165" t="s">
        <v>1787</v>
      </c>
      <c r="B1482" s="165" t="s">
        <v>1788</v>
      </c>
      <c r="C1482" s="165" t="s">
        <v>1320</v>
      </c>
      <c r="D1482" s="165" t="s">
        <v>137</v>
      </c>
      <c r="E1482" s="165" t="s">
        <v>451</v>
      </c>
      <c r="F1482" s="171">
        <v>7.8784889999999996E-2</v>
      </c>
      <c r="G1482" s="171">
        <v>0.10416206</v>
      </c>
      <c r="H1482" s="55">
        <f t="shared" si="46"/>
        <v>-0.24363160636415992</v>
      </c>
      <c r="I1482" s="41">
        <f t="shared" si="47"/>
        <v>4.969482286709407E-6</v>
      </c>
      <c r="J1482" s="138">
        <v>4.9022332103925912</v>
      </c>
      <c r="K1482" s="173">
        <v>59.729050000000001</v>
      </c>
    </row>
    <row r="1483" spans="1:11" x14ac:dyDescent="0.2">
      <c r="A1483" s="165" t="s">
        <v>3773</v>
      </c>
      <c r="B1483" s="165" t="s">
        <v>3774</v>
      </c>
      <c r="C1483" s="170" t="s">
        <v>411</v>
      </c>
      <c r="D1483" s="170" t="s">
        <v>396</v>
      </c>
      <c r="E1483" s="170" t="s">
        <v>138</v>
      </c>
      <c r="F1483" s="133">
        <v>7.6882270000000003E-2</v>
      </c>
      <c r="G1483" s="133">
        <v>0.12433208999999999</v>
      </c>
      <c r="H1483" s="55">
        <f t="shared" si="46"/>
        <v>-0.38163775739634065</v>
      </c>
      <c r="I1483" s="87">
        <f t="shared" si="47"/>
        <v>4.8494715030637227E-6</v>
      </c>
      <c r="J1483" s="138">
        <v>30.708689960000001</v>
      </c>
      <c r="K1483" s="138">
        <v>91.7196</v>
      </c>
    </row>
    <row r="1484" spans="1:11" x14ac:dyDescent="0.2">
      <c r="A1484" s="165" t="s">
        <v>1663</v>
      </c>
      <c r="B1484" s="165" t="s">
        <v>177</v>
      </c>
      <c r="C1484" s="165" t="s">
        <v>1714</v>
      </c>
      <c r="D1484" s="165" t="s">
        <v>136</v>
      </c>
      <c r="E1484" s="165" t="s">
        <v>451</v>
      </c>
      <c r="F1484" s="171">
        <v>7.6620880000000002E-2</v>
      </c>
      <c r="G1484" s="133">
        <v>0.14245979</v>
      </c>
      <c r="H1484" s="55">
        <f t="shared" si="46"/>
        <v>-0.46215784819000505</v>
      </c>
      <c r="I1484" s="87">
        <f t="shared" si="47"/>
        <v>4.8329839129316179E-6</v>
      </c>
      <c r="J1484" s="138">
        <v>2.4061375040000001</v>
      </c>
      <c r="K1484" s="138">
        <v>34.390300000000003</v>
      </c>
    </row>
    <row r="1485" spans="1:11" x14ac:dyDescent="0.2">
      <c r="A1485" s="165" t="s">
        <v>2654</v>
      </c>
      <c r="B1485" s="165" t="s">
        <v>1777</v>
      </c>
      <c r="C1485" s="165" t="s">
        <v>1510</v>
      </c>
      <c r="D1485" s="165" t="s">
        <v>396</v>
      </c>
      <c r="E1485" s="165" t="s">
        <v>138</v>
      </c>
      <c r="F1485" s="171">
        <v>7.5494580000000006E-2</v>
      </c>
      <c r="G1485" s="133">
        <v>4.6169190000000006E-2</v>
      </c>
      <c r="H1485" s="55">
        <f t="shared" si="46"/>
        <v>0.63517228697319572</v>
      </c>
      <c r="I1485" s="87">
        <f t="shared" si="47"/>
        <v>4.7619407484425799E-6</v>
      </c>
      <c r="J1485" s="138">
        <v>110.79713876000001</v>
      </c>
      <c r="K1485" s="138">
        <v>58.009549999999997</v>
      </c>
    </row>
    <row r="1486" spans="1:11" x14ac:dyDescent="0.2">
      <c r="A1486" s="165" t="s">
        <v>3232</v>
      </c>
      <c r="B1486" s="165" t="s">
        <v>3233</v>
      </c>
      <c r="C1486" s="165" t="s">
        <v>1512</v>
      </c>
      <c r="D1486" s="165" t="s">
        <v>137</v>
      </c>
      <c r="E1486" s="165" t="s">
        <v>451</v>
      </c>
      <c r="F1486" s="171">
        <v>7.2893929999999996E-2</v>
      </c>
      <c r="G1486" s="171">
        <v>8.1571470000000007E-2</v>
      </c>
      <c r="H1486" s="55">
        <f t="shared" si="46"/>
        <v>-0.10637959570913713</v>
      </c>
      <c r="I1486" s="41">
        <f t="shared" si="47"/>
        <v>4.5979006119528183E-6</v>
      </c>
      <c r="J1486" s="138">
        <v>34.778050790000002</v>
      </c>
      <c r="K1486" s="173">
        <v>69.156549999999996</v>
      </c>
    </row>
    <row r="1487" spans="1:11" x14ac:dyDescent="0.2">
      <c r="A1487" s="165" t="s">
        <v>3236</v>
      </c>
      <c r="B1487" s="165" t="s">
        <v>3237</v>
      </c>
      <c r="C1487" s="165" t="s">
        <v>1512</v>
      </c>
      <c r="D1487" s="165" t="s">
        <v>137</v>
      </c>
      <c r="E1487" s="165" t="s">
        <v>451</v>
      </c>
      <c r="F1487" s="171">
        <v>7.2628509999999993E-2</v>
      </c>
      <c r="G1487" s="171">
        <v>2.0986869999999998E-2</v>
      </c>
      <c r="H1487" s="55">
        <f t="shared" si="46"/>
        <v>2.4606642152927045</v>
      </c>
      <c r="I1487" s="41">
        <f t="shared" si="47"/>
        <v>4.5811588231588192E-6</v>
      </c>
      <c r="J1487" s="138">
        <v>228.63075380000001</v>
      </c>
      <c r="K1487" s="173">
        <v>71.108149999999995</v>
      </c>
    </row>
    <row r="1488" spans="1:11" x14ac:dyDescent="0.2">
      <c r="A1488" s="165" t="s">
        <v>1679</v>
      </c>
      <c r="B1488" s="165" t="s">
        <v>184</v>
      </c>
      <c r="C1488" s="165" t="s">
        <v>1714</v>
      </c>
      <c r="D1488" s="165" t="s">
        <v>136</v>
      </c>
      <c r="E1488" s="165" t="s">
        <v>451</v>
      </c>
      <c r="F1488" s="171">
        <v>7.1818220000000002E-2</v>
      </c>
      <c r="G1488" s="133">
        <v>5.0575220000000004E-2</v>
      </c>
      <c r="H1488" s="55">
        <f t="shared" si="46"/>
        <v>0.42002783181170544</v>
      </c>
      <c r="I1488" s="87">
        <f t="shared" si="47"/>
        <v>4.5300484922045245E-6</v>
      </c>
      <c r="J1488" s="138">
        <v>5.4686578519999998</v>
      </c>
      <c r="K1488" s="138">
        <v>22.79355</v>
      </c>
    </row>
    <row r="1489" spans="1:11" x14ac:dyDescent="0.2">
      <c r="A1489" s="165" t="s">
        <v>3122</v>
      </c>
      <c r="B1489" s="165" t="s">
        <v>1973</v>
      </c>
      <c r="C1489" s="165" t="s">
        <v>1313</v>
      </c>
      <c r="D1489" s="165" t="s">
        <v>137</v>
      </c>
      <c r="E1489" s="165" t="s">
        <v>138</v>
      </c>
      <c r="F1489" s="171">
        <v>6.9433910000000001E-2</v>
      </c>
      <c r="G1489" s="133">
        <v>7.5333000000000006E-3</v>
      </c>
      <c r="H1489" s="55">
        <f t="shared" si="46"/>
        <v>8.2169314908473048</v>
      </c>
      <c r="I1489" s="87">
        <f t="shared" si="47"/>
        <v>4.3796543454204888E-6</v>
      </c>
      <c r="J1489" s="138">
        <v>3.7598106326351242</v>
      </c>
      <c r="K1489" s="138">
        <v>42.570050000000002</v>
      </c>
    </row>
    <row r="1490" spans="1:11" x14ac:dyDescent="0.2">
      <c r="A1490" s="165" t="s">
        <v>2319</v>
      </c>
      <c r="B1490" s="165" t="s">
        <v>1858</v>
      </c>
      <c r="C1490" s="165" t="s">
        <v>1420</v>
      </c>
      <c r="D1490" s="165" t="s">
        <v>137</v>
      </c>
      <c r="E1490" s="165" t="s">
        <v>138</v>
      </c>
      <c r="F1490" s="171">
        <v>6.6933770000000004E-2</v>
      </c>
      <c r="G1490" s="171">
        <v>0.12630732</v>
      </c>
      <c r="H1490" s="55">
        <f t="shared" si="46"/>
        <v>-0.47007212250248043</v>
      </c>
      <c r="I1490" s="41">
        <f t="shared" si="47"/>
        <v>4.2219540370962191E-6</v>
      </c>
      <c r="J1490" s="138">
        <v>44.763452690000001</v>
      </c>
      <c r="K1490" s="173">
        <v>44.933799999999998</v>
      </c>
    </row>
    <row r="1491" spans="1:11" x14ac:dyDescent="0.2">
      <c r="A1491" s="165" t="s">
        <v>3828</v>
      </c>
      <c r="B1491" s="165" t="s">
        <v>3829</v>
      </c>
      <c r="C1491" s="165" t="s">
        <v>411</v>
      </c>
      <c r="D1491" s="165" t="s">
        <v>137</v>
      </c>
      <c r="E1491" s="165" t="s">
        <v>138</v>
      </c>
      <c r="F1491" s="171">
        <v>6.6377520000000009E-2</v>
      </c>
      <c r="G1491" s="133">
        <v>0.20089672</v>
      </c>
      <c r="H1491" s="55">
        <f t="shared" si="46"/>
        <v>-0.66959380919708389</v>
      </c>
      <c r="I1491" s="87">
        <f t="shared" si="47"/>
        <v>4.1868676833298807E-6</v>
      </c>
      <c r="J1491" s="138">
        <v>9.6416599999999998E-3</v>
      </c>
      <c r="K1491" s="138">
        <v>31.668500000000002</v>
      </c>
    </row>
    <row r="1492" spans="1:11" x14ac:dyDescent="0.2">
      <c r="A1492" s="165" t="s">
        <v>3684</v>
      </c>
      <c r="B1492" s="165" t="s">
        <v>3637</v>
      </c>
      <c r="C1492" s="170" t="s">
        <v>1510</v>
      </c>
      <c r="D1492" s="170" t="s">
        <v>136</v>
      </c>
      <c r="E1492" s="170" t="s">
        <v>451</v>
      </c>
      <c r="F1492" s="133">
        <v>6.6029030000000002E-2</v>
      </c>
      <c r="G1492" s="133">
        <v>0.11549721</v>
      </c>
      <c r="H1492" s="55">
        <f t="shared" si="46"/>
        <v>-0.42830627683560496</v>
      </c>
      <c r="I1492" s="87">
        <f t="shared" si="47"/>
        <v>4.1648861221181382E-6</v>
      </c>
      <c r="J1492" s="138">
        <v>3.1863978362429313</v>
      </c>
      <c r="K1492" s="138">
        <v>21.028600000000001</v>
      </c>
    </row>
    <row r="1493" spans="1:11" x14ac:dyDescent="0.2">
      <c r="A1493" s="165" t="s">
        <v>3393</v>
      </c>
      <c r="B1493" s="165" t="s">
        <v>3394</v>
      </c>
      <c r="C1493" s="165" t="s">
        <v>1314</v>
      </c>
      <c r="D1493" s="165" t="s">
        <v>136</v>
      </c>
      <c r="E1493" s="165" t="s">
        <v>138</v>
      </c>
      <c r="F1493" s="171">
        <v>6.6021960000000005E-2</v>
      </c>
      <c r="G1493" s="133">
        <v>7.4379840000000003E-2</v>
      </c>
      <c r="H1493" s="55">
        <f t="shared" si="46"/>
        <v>-0.11236754475406241</v>
      </c>
      <c r="I1493" s="87">
        <f t="shared" si="47"/>
        <v>4.1644401706194811E-6</v>
      </c>
      <c r="J1493" s="138">
        <v>6.5566298849999995</v>
      </c>
      <c r="K1493" s="138">
        <v>22.042349999999999</v>
      </c>
    </row>
    <row r="1494" spans="1:11" x14ac:dyDescent="0.2">
      <c r="A1494" s="165" t="s">
        <v>3069</v>
      </c>
      <c r="B1494" s="165" t="s">
        <v>131</v>
      </c>
      <c r="C1494" s="165" t="s">
        <v>1313</v>
      </c>
      <c r="D1494" s="165" t="s">
        <v>137</v>
      </c>
      <c r="E1494" s="165" t="s">
        <v>451</v>
      </c>
      <c r="F1494" s="171">
        <v>6.4289970000000002E-2</v>
      </c>
      <c r="G1494" s="133">
        <v>0.27750779999999997</v>
      </c>
      <c r="H1494" s="55">
        <f t="shared" si="46"/>
        <v>-0.76833094421129777</v>
      </c>
      <c r="I1494" s="87">
        <f t="shared" si="47"/>
        <v>4.0551921457030555E-6</v>
      </c>
      <c r="J1494" s="138">
        <v>224.72245627988747</v>
      </c>
      <c r="K1494" s="138">
        <v>5.3218500000000004</v>
      </c>
    </row>
    <row r="1495" spans="1:11" x14ac:dyDescent="0.2">
      <c r="A1495" s="165" t="s">
        <v>1558</v>
      </c>
      <c r="B1495" s="165" t="s">
        <v>1559</v>
      </c>
      <c r="C1495" s="165" t="s">
        <v>1423</v>
      </c>
      <c r="D1495" s="165" t="s">
        <v>137</v>
      </c>
      <c r="E1495" s="165" t="s">
        <v>451</v>
      </c>
      <c r="F1495" s="171">
        <v>6.4218899999999995E-2</v>
      </c>
      <c r="G1495" s="133">
        <v>2.966411E-2</v>
      </c>
      <c r="H1495" s="55">
        <f t="shared" si="46"/>
        <v>1.1648685903605398</v>
      </c>
      <c r="I1495" s="87">
        <f t="shared" si="47"/>
        <v>4.050709292377799E-6</v>
      </c>
      <c r="J1495" s="138">
        <v>0.28237294000000002</v>
      </c>
      <c r="K1495" s="138" t="s">
        <v>3879</v>
      </c>
    </row>
    <row r="1496" spans="1:11" x14ac:dyDescent="0.2">
      <c r="A1496" s="165" t="s">
        <v>1964</v>
      </c>
      <c r="B1496" s="165" t="s">
        <v>1965</v>
      </c>
      <c r="C1496" s="170" t="s">
        <v>1714</v>
      </c>
      <c r="D1496" s="170" t="s">
        <v>396</v>
      </c>
      <c r="E1496" s="170" t="s">
        <v>138</v>
      </c>
      <c r="F1496" s="133">
        <v>6.1681359999999998E-2</v>
      </c>
      <c r="G1496" s="133">
        <v>2.096754E-2</v>
      </c>
      <c r="H1496" s="55">
        <f t="shared" si="46"/>
        <v>1.9417547313609513</v>
      </c>
      <c r="I1496" s="87">
        <f t="shared" si="47"/>
        <v>3.8906499195486105E-6</v>
      </c>
      <c r="J1496" s="138">
        <v>79.091093661306445</v>
      </c>
      <c r="K1496" s="138">
        <v>8.1129499999999997</v>
      </c>
    </row>
    <row r="1497" spans="1:11" x14ac:dyDescent="0.2">
      <c r="A1497" s="165" t="s">
        <v>2293</v>
      </c>
      <c r="B1497" s="165" t="s">
        <v>2294</v>
      </c>
      <c r="C1497" s="165" t="s">
        <v>2295</v>
      </c>
      <c r="D1497" s="165" t="s">
        <v>137</v>
      </c>
      <c r="E1497" s="165" t="s">
        <v>451</v>
      </c>
      <c r="F1497" s="171">
        <v>6.0846339999999999E-2</v>
      </c>
      <c r="G1497" s="133">
        <v>3.42041E-3</v>
      </c>
      <c r="H1497" s="55">
        <f t="shared" si="46"/>
        <v>16.789194862604191</v>
      </c>
      <c r="I1497" s="87">
        <f t="shared" si="47"/>
        <v>3.8379797044978813E-6</v>
      </c>
      <c r="J1497" s="138">
        <v>53.405458568969756</v>
      </c>
      <c r="K1497" s="138">
        <v>126.1206</v>
      </c>
    </row>
    <row r="1498" spans="1:11" x14ac:dyDescent="0.2">
      <c r="A1498" s="165" t="s">
        <v>2431</v>
      </c>
      <c r="B1498" s="165" t="s">
        <v>1107</v>
      </c>
      <c r="C1498" s="165" t="s">
        <v>3126</v>
      </c>
      <c r="D1498" s="165" t="s">
        <v>136</v>
      </c>
      <c r="E1498" s="165" t="s">
        <v>138</v>
      </c>
      <c r="F1498" s="171">
        <v>6.0444160000000004E-2</v>
      </c>
      <c r="G1498" s="133">
        <v>4.1978480000000006E-2</v>
      </c>
      <c r="H1498" s="55">
        <f t="shared" si="46"/>
        <v>0.43988443602531579</v>
      </c>
      <c r="I1498" s="87">
        <f t="shared" si="47"/>
        <v>3.8126115611131692E-6</v>
      </c>
      <c r="J1498" s="138">
        <v>4.9257707599999998</v>
      </c>
      <c r="K1498" s="138">
        <v>28.756399999999999</v>
      </c>
    </row>
    <row r="1499" spans="1:11" x14ac:dyDescent="0.2">
      <c r="A1499" s="165" t="s">
        <v>3615</v>
      </c>
      <c r="B1499" s="165" t="s">
        <v>3616</v>
      </c>
      <c r="C1499" s="165" t="s">
        <v>1509</v>
      </c>
      <c r="D1499" s="165" t="s">
        <v>137</v>
      </c>
      <c r="E1499" s="165" t="s">
        <v>138</v>
      </c>
      <c r="F1499" s="171">
        <v>6.0382360000000003E-2</v>
      </c>
      <c r="G1499" s="133">
        <v>0.13643570000000002</v>
      </c>
      <c r="H1499" s="55">
        <f t="shared" si="46"/>
        <v>-0.55742991020678612</v>
      </c>
      <c r="I1499" s="87">
        <f t="shared" si="47"/>
        <v>3.8087134277868595E-6</v>
      </c>
      <c r="J1499" s="138">
        <v>2.8941399281990003</v>
      </c>
      <c r="K1499" s="138">
        <v>39.650849999999998</v>
      </c>
    </row>
    <row r="1500" spans="1:11" x14ac:dyDescent="0.2">
      <c r="A1500" s="165" t="s">
        <v>1875</v>
      </c>
      <c r="B1500" s="165" t="s">
        <v>2981</v>
      </c>
      <c r="C1500" s="165" t="s">
        <v>1643</v>
      </c>
      <c r="D1500" s="165" t="s">
        <v>396</v>
      </c>
      <c r="E1500" s="165" t="s">
        <v>451</v>
      </c>
      <c r="F1500" s="171">
        <v>6.0369599999999995E-2</v>
      </c>
      <c r="G1500" s="171">
        <v>0.24803965</v>
      </c>
      <c r="H1500" s="55">
        <f t="shared" si="46"/>
        <v>-0.75661310600946263</v>
      </c>
      <c r="I1500" s="41">
        <f t="shared" si="47"/>
        <v>3.8079085704851809E-6</v>
      </c>
      <c r="J1500" s="138">
        <v>110.9</v>
      </c>
      <c r="K1500" s="173">
        <v>32.161700000000003</v>
      </c>
    </row>
    <row r="1501" spans="1:11" x14ac:dyDescent="0.2">
      <c r="A1501" s="165" t="s">
        <v>1872</v>
      </c>
      <c r="B1501" s="165" t="s">
        <v>2985</v>
      </c>
      <c r="C1501" s="165" t="s">
        <v>1643</v>
      </c>
      <c r="D1501" s="165" t="s">
        <v>396</v>
      </c>
      <c r="E1501" s="165" t="s">
        <v>451</v>
      </c>
      <c r="F1501" s="171">
        <v>5.4809089999999998E-2</v>
      </c>
      <c r="G1501" s="133">
        <v>0.17424908</v>
      </c>
      <c r="H1501" s="55">
        <f t="shared" si="46"/>
        <v>-0.68545549853118315</v>
      </c>
      <c r="I1501" s="87">
        <f t="shared" si="47"/>
        <v>3.4571705552379613E-6</v>
      </c>
      <c r="J1501" s="138">
        <v>205.88476354397181</v>
      </c>
      <c r="K1501" s="138">
        <v>83.0642</v>
      </c>
    </row>
    <row r="1502" spans="1:11" x14ac:dyDescent="0.2">
      <c r="A1502" s="165" t="s">
        <v>2366</v>
      </c>
      <c r="B1502" s="165" t="s">
        <v>2980</v>
      </c>
      <c r="C1502" s="165" t="s">
        <v>1643</v>
      </c>
      <c r="D1502" s="165" t="s">
        <v>137</v>
      </c>
      <c r="E1502" s="165" t="s">
        <v>451</v>
      </c>
      <c r="F1502" s="171">
        <v>5.4536609999999999E-2</v>
      </c>
      <c r="G1502" s="171">
        <v>8.1334809999999994E-2</v>
      </c>
      <c r="H1502" s="55">
        <f t="shared" si="46"/>
        <v>-0.32948008361979331</v>
      </c>
      <c r="I1502" s="41">
        <f t="shared" si="47"/>
        <v>3.439983445711216E-6</v>
      </c>
      <c r="J1502" s="138">
        <v>230.3</v>
      </c>
      <c r="K1502" s="173">
        <v>34.094549999999998</v>
      </c>
    </row>
    <row r="1503" spans="1:11" x14ac:dyDescent="0.2">
      <c r="A1503" s="165" t="s">
        <v>3768</v>
      </c>
      <c r="B1503" s="165" t="s">
        <v>3769</v>
      </c>
      <c r="C1503" s="170" t="s">
        <v>1510</v>
      </c>
      <c r="D1503" s="170" t="s">
        <v>137</v>
      </c>
      <c r="E1503" s="170" t="s">
        <v>451</v>
      </c>
      <c r="F1503" s="133">
        <v>5.4073389999999999E-2</v>
      </c>
      <c r="G1503" s="133">
        <v>2.4944000000000002E-4</v>
      </c>
      <c r="H1503" s="55" t="str">
        <f t="shared" si="46"/>
        <v/>
      </c>
      <c r="I1503" s="87">
        <f t="shared" si="47"/>
        <v>3.410765107209385E-6</v>
      </c>
      <c r="J1503" s="138">
        <v>4.9030079501680195</v>
      </c>
      <c r="K1503" s="138">
        <v>90.697050000000004</v>
      </c>
    </row>
    <row r="1504" spans="1:11" x14ac:dyDescent="0.2">
      <c r="A1504" s="165" t="s">
        <v>1738</v>
      </c>
      <c r="B1504" s="165" t="s">
        <v>3292</v>
      </c>
      <c r="C1504" s="165" t="s">
        <v>1587</v>
      </c>
      <c r="D1504" s="165" t="s">
        <v>396</v>
      </c>
      <c r="E1504" s="165" t="s">
        <v>138</v>
      </c>
      <c r="F1504" s="171">
        <v>5.2157949999999995E-2</v>
      </c>
      <c r="G1504" s="133">
        <v>7.8522499999999999E-3</v>
      </c>
      <c r="H1504" s="55">
        <f t="shared" si="46"/>
        <v>5.642420962144608</v>
      </c>
      <c r="I1504" s="87">
        <f t="shared" si="47"/>
        <v>3.2899456816665595E-6</v>
      </c>
      <c r="J1504" s="138">
        <v>44.731156110154913</v>
      </c>
      <c r="K1504" s="138">
        <v>53.847099999999998</v>
      </c>
    </row>
    <row r="1505" spans="1:11" x14ac:dyDescent="0.2">
      <c r="A1505" s="165" t="s">
        <v>3050</v>
      </c>
      <c r="B1505" s="165" t="s">
        <v>3051</v>
      </c>
      <c r="C1505" s="165" t="s">
        <v>1510</v>
      </c>
      <c r="D1505" s="165" t="s">
        <v>136</v>
      </c>
      <c r="E1505" s="165" t="s">
        <v>451</v>
      </c>
      <c r="F1505" s="171">
        <v>5.2093E-2</v>
      </c>
      <c r="G1505" s="133">
        <v>0</v>
      </c>
      <c r="H1505" s="55" t="str">
        <f t="shared" si="46"/>
        <v/>
      </c>
      <c r="I1505" s="87">
        <f t="shared" si="47"/>
        <v>3.2858488570784721E-6</v>
      </c>
      <c r="J1505" s="138">
        <v>26.835360879272194</v>
      </c>
      <c r="K1505" s="138">
        <v>44.638800000000003</v>
      </c>
    </row>
    <row r="1506" spans="1:11" x14ac:dyDescent="0.2">
      <c r="A1506" s="165" t="s">
        <v>2468</v>
      </c>
      <c r="B1506" s="165" t="s">
        <v>1398</v>
      </c>
      <c r="C1506" s="165" t="s">
        <v>1172</v>
      </c>
      <c r="D1506" s="165" t="s">
        <v>137</v>
      </c>
      <c r="E1506" s="165" t="s">
        <v>451</v>
      </c>
      <c r="F1506" s="171">
        <v>5.2028089999999999E-2</v>
      </c>
      <c r="G1506" s="133">
        <v>7.1413419999999991E-2</v>
      </c>
      <c r="H1506" s="55">
        <f t="shared" si="46"/>
        <v>-0.27145220044075746</v>
      </c>
      <c r="I1506" s="87">
        <f t="shared" si="47"/>
        <v>3.2817545555540261E-6</v>
      </c>
      <c r="J1506" s="138">
        <v>2.6619350399999999</v>
      </c>
      <c r="K1506" s="138">
        <v>23.31325</v>
      </c>
    </row>
    <row r="1507" spans="1:11" x14ac:dyDescent="0.2">
      <c r="A1507" s="165" t="s">
        <v>2002</v>
      </c>
      <c r="B1507" s="165" t="s">
        <v>878</v>
      </c>
      <c r="C1507" s="165" t="s">
        <v>1315</v>
      </c>
      <c r="D1507" s="165" t="s">
        <v>396</v>
      </c>
      <c r="E1507" s="165" t="s">
        <v>138</v>
      </c>
      <c r="F1507" s="171">
        <v>5.1346160000000002E-2</v>
      </c>
      <c r="G1507" s="171">
        <v>2.059975E-2</v>
      </c>
      <c r="H1507" s="55">
        <f t="shared" si="46"/>
        <v>1.4925622883772864</v>
      </c>
      <c r="I1507" s="41">
        <f t="shared" si="47"/>
        <v>3.2387407358257035E-6</v>
      </c>
      <c r="J1507" s="138">
        <v>58.98791842471929</v>
      </c>
      <c r="K1507" s="173">
        <v>41.342449999999999</v>
      </c>
    </row>
    <row r="1508" spans="1:11" x14ac:dyDescent="0.2">
      <c r="A1508" s="165" t="s">
        <v>1693</v>
      </c>
      <c r="B1508" s="165" t="s">
        <v>1242</v>
      </c>
      <c r="C1508" s="165" t="s">
        <v>1714</v>
      </c>
      <c r="D1508" s="165" t="s">
        <v>137</v>
      </c>
      <c r="E1508" s="165" t="s">
        <v>138</v>
      </c>
      <c r="F1508" s="171">
        <v>5.106451E-2</v>
      </c>
      <c r="G1508" s="171">
        <v>3.4720170000000002E-2</v>
      </c>
      <c r="H1508" s="55">
        <f t="shared" si="46"/>
        <v>0.47074481490153985</v>
      </c>
      <c r="I1508" s="41">
        <f t="shared" si="47"/>
        <v>3.2209752139591157E-6</v>
      </c>
      <c r="J1508" s="138">
        <v>3.3338042197841147</v>
      </c>
      <c r="K1508" s="173">
        <v>19.939250000000001</v>
      </c>
    </row>
    <row r="1509" spans="1:11" x14ac:dyDescent="0.2">
      <c r="A1509" s="165" t="s">
        <v>3717</v>
      </c>
      <c r="B1509" s="165" t="s">
        <v>3718</v>
      </c>
      <c r="C1509" s="170" t="s">
        <v>3719</v>
      </c>
      <c r="D1509" s="170" t="s">
        <v>137</v>
      </c>
      <c r="E1509" s="170" t="s">
        <v>451</v>
      </c>
      <c r="F1509" s="133">
        <v>5.0511E-2</v>
      </c>
      <c r="G1509" s="133">
        <v>5.7937200000000005E-3</v>
      </c>
      <c r="H1509" s="55">
        <f t="shared" si="46"/>
        <v>7.7182328452186155</v>
      </c>
      <c r="I1509" s="87">
        <f t="shared" si="47"/>
        <v>3.1860616900522281E-6</v>
      </c>
      <c r="J1509" s="138">
        <v>4.4340627817392022</v>
      </c>
      <c r="K1509" s="138">
        <v>34.51755</v>
      </c>
    </row>
    <row r="1510" spans="1:11" x14ac:dyDescent="0.2">
      <c r="A1510" s="165" t="s">
        <v>1312</v>
      </c>
      <c r="B1510" s="165" t="s">
        <v>762</v>
      </c>
      <c r="C1510" s="165" t="s">
        <v>1510</v>
      </c>
      <c r="D1510" s="165" t="s">
        <v>136</v>
      </c>
      <c r="E1510" s="165" t="s">
        <v>451</v>
      </c>
      <c r="F1510" s="171">
        <v>5.034665E-2</v>
      </c>
      <c r="G1510" s="133">
        <v>2.1480700000000002E-3</v>
      </c>
      <c r="H1510" s="55">
        <f t="shared" si="46"/>
        <v>22.438086282104397</v>
      </c>
      <c r="I1510" s="87">
        <f t="shared" si="47"/>
        <v>3.1756950523147039E-6</v>
      </c>
      <c r="J1510" s="138">
        <v>18.177933356118356</v>
      </c>
      <c r="K1510" s="138">
        <v>44.868600000000001</v>
      </c>
    </row>
    <row r="1511" spans="1:11" x14ac:dyDescent="0.2">
      <c r="A1511" s="165" t="s">
        <v>1822</v>
      </c>
      <c r="B1511" s="165" t="s">
        <v>2048</v>
      </c>
      <c r="C1511" s="165" t="s">
        <v>1714</v>
      </c>
      <c r="D1511" s="165" t="s">
        <v>136</v>
      </c>
      <c r="E1511" s="165" t="s">
        <v>451</v>
      </c>
      <c r="F1511" s="171">
        <v>4.8046110000000003E-2</v>
      </c>
      <c r="G1511" s="171">
        <v>2.62615E-2</v>
      </c>
      <c r="H1511" s="55">
        <f t="shared" si="46"/>
        <v>0.82952649315537963</v>
      </c>
      <c r="I1511" s="41">
        <f t="shared" si="47"/>
        <v>3.0305848315621402E-6</v>
      </c>
      <c r="J1511" s="138">
        <v>26.973844567783097</v>
      </c>
      <c r="K1511" s="173">
        <v>66.274100000000004</v>
      </c>
    </row>
    <row r="1512" spans="1:11" x14ac:dyDescent="0.2">
      <c r="A1512" s="165" t="s">
        <v>1686</v>
      </c>
      <c r="B1512" s="165" t="s">
        <v>43</v>
      </c>
      <c r="C1512" s="165" t="s">
        <v>1714</v>
      </c>
      <c r="D1512" s="165" t="s">
        <v>137</v>
      </c>
      <c r="E1512" s="165" t="s">
        <v>138</v>
      </c>
      <c r="F1512" s="171">
        <v>4.7931540000000002E-2</v>
      </c>
      <c r="G1512" s="133">
        <v>3.4330059999999996E-2</v>
      </c>
      <c r="H1512" s="55">
        <f t="shared" si="46"/>
        <v>0.39619738503224311</v>
      </c>
      <c r="I1512" s="87">
        <f t="shared" si="47"/>
        <v>3.0233581465266175E-6</v>
      </c>
      <c r="J1512" s="138">
        <v>7.1155941651200001</v>
      </c>
      <c r="K1512" s="138">
        <v>21.487649999999999</v>
      </c>
    </row>
    <row r="1513" spans="1:11" x14ac:dyDescent="0.2">
      <c r="A1513" s="165" t="s">
        <v>2588</v>
      </c>
      <c r="B1513" s="165" t="s">
        <v>1817</v>
      </c>
      <c r="C1513" s="165" t="s">
        <v>1314</v>
      </c>
      <c r="D1513" s="165" t="s">
        <v>136</v>
      </c>
      <c r="E1513" s="165" t="s">
        <v>451</v>
      </c>
      <c r="F1513" s="171">
        <v>4.7881960000000001E-2</v>
      </c>
      <c r="G1513" s="133">
        <v>1.2111443500000001</v>
      </c>
      <c r="H1513" s="55">
        <f t="shared" si="46"/>
        <v>-0.96046552171919064</v>
      </c>
      <c r="I1513" s="87">
        <f t="shared" si="47"/>
        <v>3.0202308091428239E-6</v>
      </c>
      <c r="J1513" s="138">
        <v>57.6787572</v>
      </c>
      <c r="K1513" s="138">
        <v>25.316549999999999</v>
      </c>
    </row>
    <row r="1514" spans="1:11" x14ac:dyDescent="0.2">
      <c r="A1514" s="165" t="s">
        <v>3093</v>
      </c>
      <c r="B1514" s="165" t="s">
        <v>1525</v>
      </c>
      <c r="C1514" s="165" t="s">
        <v>1313</v>
      </c>
      <c r="D1514" s="165" t="s">
        <v>137</v>
      </c>
      <c r="E1514" s="165" t="s">
        <v>138</v>
      </c>
      <c r="F1514" s="171">
        <v>4.673194E-2</v>
      </c>
      <c r="G1514" s="133">
        <v>3.1088209999999998E-2</v>
      </c>
      <c r="H1514" s="55">
        <f t="shared" si="46"/>
        <v>0.5032045910652303</v>
      </c>
      <c r="I1514" s="87">
        <f t="shared" si="47"/>
        <v>2.947691467914302E-6</v>
      </c>
      <c r="J1514" s="138">
        <v>1.8932453899992101</v>
      </c>
      <c r="K1514" s="138">
        <v>8.18445</v>
      </c>
    </row>
    <row r="1515" spans="1:11" x14ac:dyDescent="0.2">
      <c r="A1515" s="165" t="s">
        <v>971</v>
      </c>
      <c r="B1515" s="165" t="s">
        <v>3317</v>
      </c>
      <c r="C1515" s="165" t="s">
        <v>1587</v>
      </c>
      <c r="D1515" s="165" t="s">
        <v>396</v>
      </c>
      <c r="E1515" s="165" t="s">
        <v>451</v>
      </c>
      <c r="F1515" s="171">
        <v>4.6668190000000005E-2</v>
      </c>
      <c r="G1515" s="133">
        <v>0.14393447000000001</v>
      </c>
      <c r="H1515" s="55">
        <f t="shared" si="46"/>
        <v>-0.675767799054667</v>
      </c>
      <c r="I1515" s="87">
        <f t="shared" si="47"/>
        <v>2.9436703352354637E-6</v>
      </c>
      <c r="J1515" s="138">
        <v>57.064572731743304</v>
      </c>
      <c r="K1515" s="138">
        <v>60.129750000000001</v>
      </c>
    </row>
    <row r="1516" spans="1:11" x14ac:dyDescent="0.2">
      <c r="A1516" s="165" t="s">
        <v>1341</v>
      </c>
      <c r="B1516" s="165" t="s">
        <v>1342</v>
      </c>
      <c r="C1516" s="165" t="s">
        <v>3126</v>
      </c>
      <c r="D1516" s="165" t="s">
        <v>136</v>
      </c>
      <c r="E1516" s="165" t="s">
        <v>451</v>
      </c>
      <c r="F1516" s="171">
        <v>4.6614599999999999E-2</v>
      </c>
      <c r="G1516" s="133">
        <v>7.135184E-2</v>
      </c>
      <c r="H1516" s="55">
        <f t="shared" si="46"/>
        <v>-0.34669379233948283</v>
      </c>
      <c r="I1516" s="87">
        <f t="shared" si="47"/>
        <v>2.9402900607215971E-6</v>
      </c>
      <c r="J1516" s="138">
        <v>16.69056359</v>
      </c>
      <c r="K1516" s="138">
        <v>38.127650000000003</v>
      </c>
    </row>
    <row r="1517" spans="1:11" x14ac:dyDescent="0.2">
      <c r="A1517" s="165" t="s">
        <v>1297</v>
      </c>
      <c r="B1517" s="165" t="s">
        <v>1246</v>
      </c>
      <c r="C1517" s="165" t="s">
        <v>1510</v>
      </c>
      <c r="D1517" s="165" t="s">
        <v>137</v>
      </c>
      <c r="E1517" s="165" t="s">
        <v>451</v>
      </c>
      <c r="F1517" s="171">
        <v>4.6025519999999993E-2</v>
      </c>
      <c r="G1517" s="133">
        <v>0.240337</v>
      </c>
      <c r="H1517" s="55">
        <f t="shared" si="46"/>
        <v>-0.80849590366859869</v>
      </c>
      <c r="I1517" s="87">
        <f t="shared" si="47"/>
        <v>2.9031329024713945E-6</v>
      </c>
      <c r="J1517" s="138">
        <v>65.003150539999993</v>
      </c>
      <c r="K1517" s="138">
        <v>56.68235</v>
      </c>
    </row>
    <row r="1518" spans="1:11" x14ac:dyDescent="0.2">
      <c r="A1518" s="165" t="s">
        <v>3346</v>
      </c>
      <c r="B1518" s="165" t="s">
        <v>3347</v>
      </c>
      <c r="C1518" s="165" t="s">
        <v>1314</v>
      </c>
      <c r="D1518" s="165" t="s">
        <v>136</v>
      </c>
      <c r="E1518" s="165" t="s">
        <v>138</v>
      </c>
      <c r="F1518" s="171">
        <v>4.585442E-2</v>
      </c>
      <c r="G1518" s="133">
        <v>0.45826282000000002</v>
      </c>
      <c r="H1518" s="55">
        <f t="shared" si="46"/>
        <v>-0.89993859855355496</v>
      </c>
      <c r="I1518" s="87">
        <f t="shared" si="47"/>
        <v>2.8923404977443464E-6</v>
      </c>
      <c r="J1518" s="138">
        <v>6.6078772517999997</v>
      </c>
      <c r="K1518" s="138">
        <v>19.708850000000002</v>
      </c>
    </row>
    <row r="1519" spans="1:11" x14ac:dyDescent="0.2">
      <c r="A1519" s="165" t="s">
        <v>2580</v>
      </c>
      <c r="B1519" s="165" t="s">
        <v>2025</v>
      </c>
      <c r="C1519" s="165" t="s">
        <v>1513</v>
      </c>
      <c r="D1519" s="165" t="s">
        <v>396</v>
      </c>
      <c r="E1519" s="165" t="s">
        <v>451</v>
      </c>
      <c r="F1519" s="171">
        <v>4.4888580000000004E-2</v>
      </c>
      <c r="G1519" s="133">
        <v>0.34503726000000001</v>
      </c>
      <c r="H1519" s="55">
        <f t="shared" si="46"/>
        <v>-0.86990222447280041</v>
      </c>
      <c r="I1519" s="87">
        <f t="shared" si="47"/>
        <v>2.8314186030536845E-6</v>
      </c>
      <c r="J1519" s="138">
        <v>3.2155013687402674</v>
      </c>
      <c r="K1519" s="138">
        <v>13.586600000000001</v>
      </c>
    </row>
    <row r="1520" spans="1:11" x14ac:dyDescent="0.2">
      <c r="A1520" s="165" t="s">
        <v>1305</v>
      </c>
      <c r="B1520" s="165" t="s">
        <v>478</v>
      </c>
      <c r="C1520" s="165" t="s">
        <v>1510</v>
      </c>
      <c r="D1520" s="165" t="s">
        <v>137</v>
      </c>
      <c r="E1520" s="165" t="s">
        <v>138</v>
      </c>
      <c r="F1520" s="171">
        <v>4.3647699999999998E-2</v>
      </c>
      <c r="G1520" s="133">
        <v>0.12298109</v>
      </c>
      <c r="H1520" s="55">
        <f t="shared" si="46"/>
        <v>-0.64508608599907524</v>
      </c>
      <c r="I1520" s="87">
        <f t="shared" si="47"/>
        <v>2.7531481227632125E-6</v>
      </c>
      <c r="J1520" s="138">
        <v>19.988795123350545</v>
      </c>
      <c r="K1520" s="138">
        <v>9.9467999999999996</v>
      </c>
    </row>
    <row r="1521" spans="1:11" x14ac:dyDescent="0.2">
      <c r="A1521" s="165" t="s">
        <v>3613</v>
      </c>
      <c r="B1521" s="165" t="s">
        <v>3614</v>
      </c>
      <c r="C1521" s="165" t="s">
        <v>1509</v>
      </c>
      <c r="D1521" s="165" t="s">
        <v>137</v>
      </c>
      <c r="E1521" s="165" t="s">
        <v>138</v>
      </c>
      <c r="F1521" s="171">
        <v>4.3456559999999998E-2</v>
      </c>
      <c r="G1521" s="133">
        <v>0.24932772</v>
      </c>
      <c r="H1521" s="55">
        <f t="shared" si="46"/>
        <v>-0.82570505999092281</v>
      </c>
      <c r="I1521" s="87">
        <f t="shared" si="47"/>
        <v>2.7410916631517102E-6</v>
      </c>
      <c r="J1521" s="138">
        <v>2.901946192135</v>
      </c>
      <c r="K1521" s="138">
        <v>39.774099999999997</v>
      </c>
    </row>
    <row r="1522" spans="1:11" x14ac:dyDescent="0.2">
      <c r="A1522" s="165" t="s">
        <v>2885</v>
      </c>
      <c r="B1522" s="165" t="s">
        <v>2886</v>
      </c>
      <c r="C1522" s="165" t="s">
        <v>1513</v>
      </c>
      <c r="D1522" s="165" t="s">
        <v>137</v>
      </c>
      <c r="E1522" s="165" t="s">
        <v>451</v>
      </c>
      <c r="F1522" s="171">
        <v>4.2619120000000003E-2</v>
      </c>
      <c r="G1522" s="133">
        <v>0.40386069000000002</v>
      </c>
      <c r="H1522" s="55">
        <f t="shared" si="46"/>
        <v>-0.89447073940273814</v>
      </c>
      <c r="I1522" s="87">
        <f t="shared" si="47"/>
        <v>2.6882688027506625E-6</v>
      </c>
      <c r="J1522" s="138">
        <v>71.763151962953856</v>
      </c>
      <c r="K1522" s="138">
        <v>29.348500000000001</v>
      </c>
    </row>
    <row r="1523" spans="1:11" x14ac:dyDescent="0.2">
      <c r="A1523" s="165" t="s">
        <v>3799</v>
      </c>
      <c r="B1523" s="165" t="s">
        <v>3800</v>
      </c>
      <c r="C1523" s="165" t="s">
        <v>411</v>
      </c>
      <c r="D1523" s="165" t="s">
        <v>396</v>
      </c>
      <c r="E1523" s="165" t="s">
        <v>451</v>
      </c>
      <c r="F1523" s="171">
        <v>4.1245580000000004E-2</v>
      </c>
      <c r="G1523" s="133">
        <v>0.76797283999999999</v>
      </c>
      <c r="H1523" s="55">
        <f t="shared" si="46"/>
        <v>-0.94629291837976981</v>
      </c>
      <c r="I1523" s="87">
        <f t="shared" si="47"/>
        <v>2.601630581892744E-6</v>
      </c>
      <c r="J1523" s="138">
        <v>163.5677931399066</v>
      </c>
      <c r="K1523" s="138">
        <v>33.589849999999998</v>
      </c>
    </row>
    <row r="1524" spans="1:11" x14ac:dyDescent="0.2">
      <c r="A1524" s="165" t="s">
        <v>1481</v>
      </c>
      <c r="B1524" s="165" t="s">
        <v>502</v>
      </c>
      <c r="C1524" s="165" t="s">
        <v>1315</v>
      </c>
      <c r="D1524" s="165" t="s">
        <v>396</v>
      </c>
      <c r="E1524" s="165" t="s">
        <v>138</v>
      </c>
      <c r="F1524" s="171">
        <v>3.9220980000000003E-2</v>
      </c>
      <c r="G1524" s="133">
        <v>1.42568E-2</v>
      </c>
      <c r="H1524" s="55">
        <f t="shared" si="46"/>
        <v>1.7510366982773133</v>
      </c>
      <c r="I1524" s="87">
        <f t="shared" si="47"/>
        <v>2.4739257156719258E-6</v>
      </c>
      <c r="J1524" s="138">
        <v>328.60008898654854</v>
      </c>
      <c r="K1524" s="138">
        <v>47.25385</v>
      </c>
    </row>
    <row r="1525" spans="1:11" x14ac:dyDescent="0.2">
      <c r="A1525" s="165" t="s">
        <v>1413</v>
      </c>
      <c r="B1525" s="165" t="s">
        <v>1043</v>
      </c>
      <c r="C1525" s="165" t="s">
        <v>3126</v>
      </c>
      <c r="D1525" s="165" t="s">
        <v>136</v>
      </c>
      <c r="E1525" s="165" t="s">
        <v>451</v>
      </c>
      <c r="F1525" s="171">
        <v>3.9167480000000005E-2</v>
      </c>
      <c r="G1525" s="133">
        <v>0.37276529999999997</v>
      </c>
      <c r="H1525" s="55">
        <f t="shared" si="46"/>
        <v>-0.89492723705774113</v>
      </c>
      <c r="I1525" s="87">
        <f t="shared" si="47"/>
        <v>2.4705511180512532E-6</v>
      </c>
      <c r="J1525" s="138">
        <v>9.6487756699999991</v>
      </c>
      <c r="K1525" s="138">
        <v>39.544800000000002</v>
      </c>
    </row>
    <row r="1526" spans="1:11" x14ac:dyDescent="0.2">
      <c r="A1526" s="165" t="s">
        <v>3019</v>
      </c>
      <c r="B1526" s="165" t="s">
        <v>3020</v>
      </c>
      <c r="C1526" s="165" t="s">
        <v>1313</v>
      </c>
      <c r="D1526" s="165" t="s">
        <v>137</v>
      </c>
      <c r="E1526" s="165" t="s">
        <v>451</v>
      </c>
      <c r="F1526" s="171">
        <v>2.835352E-2</v>
      </c>
      <c r="G1526" s="171">
        <v>0.32647231999999998</v>
      </c>
      <c r="H1526" s="55">
        <f t="shared" si="46"/>
        <v>-0.91315184086663148</v>
      </c>
      <c r="I1526" s="41">
        <f t="shared" si="47"/>
        <v>1.788443385601743E-6</v>
      </c>
      <c r="J1526" s="138">
        <v>4.660357960165542</v>
      </c>
      <c r="K1526" s="173">
        <v>22.087199999999999</v>
      </c>
    </row>
    <row r="1527" spans="1:11" x14ac:dyDescent="0.2">
      <c r="A1527" s="165" t="s">
        <v>2254</v>
      </c>
      <c r="B1527" s="165" t="s">
        <v>2255</v>
      </c>
      <c r="C1527" s="165" t="s">
        <v>1714</v>
      </c>
      <c r="D1527" s="165" t="s">
        <v>396</v>
      </c>
      <c r="E1527" s="165" t="s">
        <v>138</v>
      </c>
      <c r="F1527" s="171">
        <v>2.7047150000000002E-2</v>
      </c>
      <c r="G1527" s="133">
        <v>1.067507E-2</v>
      </c>
      <c r="H1527" s="55">
        <f t="shared" si="46"/>
        <v>1.5336742522531472</v>
      </c>
      <c r="I1527" s="87">
        <f t="shared" si="47"/>
        <v>1.7060420193640223E-6</v>
      </c>
      <c r="J1527" s="138">
        <v>3.1392272000000001</v>
      </c>
      <c r="K1527" s="138">
        <v>13.2013</v>
      </c>
    </row>
    <row r="1528" spans="1:11" x14ac:dyDescent="0.2">
      <c r="A1528" s="165" t="s">
        <v>2925</v>
      </c>
      <c r="B1528" s="165" t="s">
        <v>2926</v>
      </c>
      <c r="C1528" s="165" t="s">
        <v>1314</v>
      </c>
      <c r="D1528" s="165" t="s">
        <v>136</v>
      </c>
      <c r="E1528" s="165" t="s">
        <v>138</v>
      </c>
      <c r="F1528" s="171">
        <v>2.6915759999999997E-2</v>
      </c>
      <c r="G1528" s="133">
        <v>1.3733499999999999E-2</v>
      </c>
      <c r="H1528" s="55">
        <f t="shared" si="46"/>
        <v>0.95986165216441544</v>
      </c>
      <c r="I1528" s="87">
        <f t="shared" si="47"/>
        <v>1.6977543860671962E-6</v>
      </c>
      <c r="J1528" s="138">
        <v>1.8506263529999998</v>
      </c>
      <c r="K1528" s="138">
        <v>22.015450000000001</v>
      </c>
    </row>
    <row r="1529" spans="1:11" x14ac:dyDescent="0.2">
      <c r="A1529" s="165" t="s">
        <v>651</v>
      </c>
      <c r="B1529" s="165" t="s">
        <v>652</v>
      </c>
      <c r="C1529" s="165" t="s">
        <v>1315</v>
      </c>
      <c r="D1529" s="165" t="s">
        <v>396</v>
      </c>
      <c r="E1529" s="165" t="s">
        <v>138</v>
      </c>
      <c r="F1529" s="171">
        <v>2.5586729999999999E-2</v>
      </c>
      <c r="G1529" s="133">
        <v>0.30891051000000003</v>
      </c>
      <c r="H1529" s="55">
        <f t="shared" si="46"/>
        <v>-0.91717106031775997</v>
      </c>
      <c r="I1529" s="87">
        <f t="shared" si="47"/>
        <v>1.613923704276495E-6</v>
      </c>
      <c r="J1529" s="138">
        <v>143.45294420610838</v>
      </c>
      <c r="K1529" s="138">
        <v>27.023900000000001</v>
      </c>
    </row>
    <row r="1530" spans="1:11" x14ac:dyDescent="0.2">
      <c r="A1530" s="165" t="s">
        <v>3858</v>
      </c>
      <c r="B1530" s="165" t="s">
        <v>3859</v>
      </c>
      <c r="C1530" s="170" t="s">
        <v>2894</v>
      </c>
      <c r="D1530" s="170" t="s">
        <v>396</v>
      </c>
      <c r="E1530" s="170" t="s">
        <v>451</v>
      </c>
      <c r="F1530" s="133">
        <v>2.5195349999999998E-2</v>
      </c>
      <c r="G1530" s="133"/>
      <c r="H1530" s="55" t="str">
        <f t="shared" si="46"/>
        <v/>
      </c>
      <c r="I1530" s="87">
        <f t="shared" si="47"/>
        <v>1.5892367880750213E-6</v>
      </c>
      <c r="J1530" s="138">
        <v>21.943011899999998</v>
      </c>
      <c r="K1530" s="138">
        <v>44.023363636363598</v>
      </c>
    </row>
    <row r="1531" spans="1:11" x14ac:dyDescent="0.2">
      <c r="A1531" s="165" t="s">
        <v>1074</v>
      </c>
      <c r="B1531" s="165" t="s">
        <v>3316</v>
      </c>
      <c r="C1531" s="165" t="s">
        <v>1587</v>
      </c>
      <c r="D1531" s="165" t="s">
        <v>137</v>
      </c>
      <c r="E1531" s="165" t="s">
        <v>451</v>
      </c>
      <c r="F1531" s="171">
        <v>2.4258310000000002E-2</v>
      </c>
      <c r="G1531" s="133">
        <v>3.7218000000000004E-3</v>
      </c>
      <c r="H1531" s="55">
        <f t="shared" si="46"/>
        <v>5.5178972540168729</v>
      </c>
      <c r="I1531" s="87">
        <f t="shared" si="47"/>
        <v>1.5301314992063287E-6</v>
      </c>
      <c r="J1531" s="138">
        <v>0.18903942000000001</v>
      </c>
      <c r="K1531" s="138">
        <v>84.535555555555504</v>
      </c>
    </row>
    <row r="1532" spans="1:11" x14ac:dyDescent="0.2">
      <c r="A1532" s="165" t="s">
        <v>1606</v>
      </c>
      <c r="B1532" s="165" t="s">
        <v>1607</v>
      </c>
      <c r="C1532" s="165" t="s">
        <v>1423</v>
      </c>
      <c r="D1532" s="165" t="s">
        <v>137</v>
      </c>
      <c r="E1532" s="165" t="s">
        <v>451</v>
      </c>
      <c r="F1532" s="171">
        <v>2.3209259999999999E-2</v>
      </c>
      <c r="G1532" s="133">
        <v>2.4350750000000001E-2</v>
      </c>
      <c r="H1532" s="55">
        <f t="shared" si="46"/>
        <v>-4.6876995575085068E-2</v>
      </c>
      <c r="I1532" s="87">
        <f t="shared" si="47"/>
        <v>1.4639610013751771E-6</v>
      </c>
      <c r="J1532" s="138">
        <v>0.12389668</v>
      </c>
      <c r="K1532" s="138" t="s">
        <v>3879</v>
      </c>
    </row>
    <row r="1533" spans="1:11" x14ac:dyDescent="0.2">
      <c r="A1533" s="165" t="s">
        <v>2321</v>
      </c>
      <c r="B1533" s="165" t="s">
        <v>1853</v>
      </c>
      <c r="C1533" s="170" t="s">
        <v>1420</v>
      </c>
      <c r="D1533" s="170" t="s">
        <v>137</v>
      </c>
      <c r="E1533" s="170" t="s">
        <v>138</v>
      </c>
      <c r="F1533" s="133">
        <v>1.9837610000000002E-2</v>
      </c>
      <c r="G1533" s="133">
        <v>3.4924139999999999E-2</v>
      </c>
      <c r="H1533" s="55">
        <f t="shared" si="46"/>
        <v>-0.43198000008017368</v>
      </c>
      <c r="I1533" s="87">
        <f t="shared" si="47"/>
        <v>1.2512888131931061E-6</v>
      </c>
      <c r="J1533" s="138">
        <v>170.53667737999999</v>
      </c>
      <c r="K1533" s="138">
        <v>7.2125000000000004</v>
      </c>
    </row>
    <row r="1534" spans="1:11" x14ac:dyDescent="0.2">
      <c r="A1534" s="165" t="s">
        <v>1415</v>
      </c>
      <c r="B1534" s="165" t="s">
        <v>1104</v>
      </c>
      <c r="C1534" s="165" t="s">
        <v>3126</v>
      </c>
      <c r="D1534" s="165" t="s">
        <v>136</v>
      </c>
      <c r="E1534" s="165" t="s">
        <v>451</v>
      </c>
      <c r="F1534" s="171">
        <v>1.9701400000000001E-2</v>
      </c>
      <c r="G1534" s="171">
        <v>3.6013790000000004E-2</v>
      </c>
      <c r="H1534" s="55">
        <f t="shared" si="46"/>
        <v>-0.45294844002811152</v>
      </c>
      <c r="I1534" s="41">
        <f t="shared" si="47"/>
        <v>1.2426971507274647E-6</v>
      </c>
      <c r="J1534" s="138">
        <v>1.5345130481108109</v>
      </c>
      <c r="K1534" s="173">
        <v>40.4831</v>
      </c>
    </row>
    <row r="1535" spans="1:11" x14ac:dyDescent="0.2">
      <c r="A1535" s="165" t="s">
        <v>1779</v>
      </c>
      <c r="B1535" s="165" t="s">
        <v>1780</v>
      </c>
      <c r="C1535" s="165" t="s">
        <v>1320</v>
      </c>
      <c r="D1535" s="165" t="s">
        <v>137</v>
      </c>
      <c r="E1535" s="165" t="s">
        <v>451</v>
      </c>
      <c r="F1535" s="171">
        <v>1.8617249999999998E-2</v>
      </c>
      <c r="G1535" s="133">
        <v>6.2018199999999996E-2</v>
      </c>
      <c r="H1535" s="55">
        <f t="shared" si="46"/>
        <v>-0.699809894514836</v>
      </c>
      <c r="I1535" s="87">
        <f t="shared" si="47"/>
        <v>1.1743126645507877E-6</v>
      </c>
      <c r="J1535" s="138">
        <v>9.3334692100000005</v>
      </c>
      <c r="K1535" s="138">
        <v>43.052149999999997</v>
      </c>
    </row>
    <row r="1536" spans="1:11" x14ac:dyDescent="0.2">
      <c r="A1536" s="165" t="s">
        <v>3363</v>
      </c>
      <c r="B1536" s="165" t="s">
        <v>3364</v>
      </c>
      <c r="C1536" s="165" t="s">
        <v>1509</v>
      </c>
      <c r="D1536" s="165" t="s">
        <v>396</v>
      </c>
      <c r="E1536" s="165" t="s">
        <v>451</v>
      </c>
      <c r="F1536" s="171">
        <v>1.7949330000000003E-2</v>
      </c>
      <c r="G1536" s="133">
        <v>0</v>
      </c>
      <c r="H1536" s="55" t="str">
        <f t="shared" si="46"/>
        <v/>
      </c>
      <c r="I1536" s="87">
        <f t="shared" si="47"/>
        <v>1.1321825478629441E-6</v>
      </c>
      <c r="J1536" s="138">
        <v>27.821489219259998</v>
      </c>
      <c r="K1536" s="138">
        <v>92.484449999999995</v>
      </c>
    </row>
    <row r="1537" spans="1:11" x14ac:dyDescent="0.2">
      <c r="A1537" s="165" t="s">
        <v>3632</v>
      </c>
      <c r="B1537" s="165" t="s">
        <v>3633</v>
      </c>
      <c r="C1537" s="170" t="s">
        <v>1314</v>
      </c>
      <c r="D1537" s="170" t="s">
        <v>136</v>
      </c>
      <c r="E1537" s="170" t="s">
        <v>451</v>
      </c>
      <c r="F1537" s="133">
        <v>1.5882839999999999E-2</v>
      </c>
      <c r="G1537" s="133">
        <v>2.9154950000000002E-2</v>
      </c>
      <c r="H1537" s="55">
        <f t="shared" si="46"/>
        <v>-0.45522664247409106</v>
      </c>
      <c r="I1537" s="87">
        <f t="shared" si="47"/>
        <v>1.0018354032434346E-6</v>
      </c>
      <c r="J1537" s="138">
        <v>1.6881440000000001</v>
      </c>
      <c r="K1537" s="138">
        <v>28.135999999999999</v>
      </c>
    </row>
    <row r="1538" spans="1:11" x14ac:dyDescent="0.2">
      <c r="A1538" s="165" t="s">
        <v>2739</v>
      </c>
      <c r="B1538" s="165" t="s">
        <v>513</v>
      </c>
      <c r="C1538" s="165" t="s">
        <v>1509</v>
      </c>
      <c r="D1538" s="165" t="s">
        <v>136</v>
      </c>
      <c r="E1538" s="165" t="s">
        <v>451</v>
      </c>
      <c r="F1538" s="171">
        <v>1.561007E-2</v>
      </c>
      <c r="G1538" s="133">
        <v>7.2162500000000004E-2</v>
      </c>
      <c r="H1538" s="55">
        <f t="shared" si="46"/>
        <v>-0.78368169062878923</v>
      </c>
      <c r="I1538" s="87">
        <f t="shared" si="47"/>
        <v>9.8463000150528771E-7</v>
      </c>
      <c r="J1538" s="138">
        <v>80.338353905399998</v>
      </c>
      <c r="K1538" s="138">
        <v>5.7909499999999996</v>
      </c>
    </row>
    <row r="1539" spans="1:11" x14ac:dyDescent="0.2">
      <c r="A1539" s="165" t="s">
        <v>1966</v>
      </c>
      <c r="B1539" s="165" t="s">
        <v>1967</v>
      </c>
      <c r="C1539" s="165" t="s">
        <v>1714</v>
      </c>
      <c r="D1539" s="165" t="s">
        <v>396</v>
      </c>
      <c r="E1539" s="165" t="s">
        <v>138</v>
      </c>
      <c r="F1539" s="171">
        <v>1.534602E-2</v>
      </c>
      <c r="G1539" s="133">
        <v>2.9582209999999998E-2</v>
      </c>
      <c r="H1539" s="55">
        <f t="shared" si="46"/>
        <v>-0.48124159756826823</v>
      </c>
      <c r="I1539" s="87">
        <f t="shared" si="47"/>
        <v>9.6797462764101469E-7</v>
      </c>
      <c r="J1539" s="138">
        <v>20.351954919484559</v>
      </c>
      <c r="K1539" s="138">
        <v>5.5566500000000003</v>
      </c>
    </row>
    <row r="1540" spans="1:11" x14ac:dyDescent="0.2">
      <c r="A1540" s="165" t="s">
        <v>1560</v>
      </c>
      <c r="B1540" s="165" t="s">
        <v>1561</v>
      </c>
      <c r="C1540" s="165" t="s">
        <v>1423</v>
      </c>
      <c r="D1540" s="165" t="s">
        <v>137</v>
      </c>
      <c r="E1540" s="165" t="s">
        <v>451</v>
      </c>
      <c r="F1540" s="171">
        <v>1.4374709999999999E-2</v>
      </c>
      <c r="G1540" s="133">
        <v>5.1981E-4</v>
      </c>
      <c r="H1540" s="55">
        <f t="shared" si="46"/>
        <v>26.65377734172101</v>
      </c>
      <c r="I1540" s="87">
        <f t="shared" si="47"/>
        <v>9.0670770399736015E-7</v>
      </c>
      <c r="J1540" s="138">
        <v>1.22289632</v>
      </c>
      <c r="K1540" s="138" t="s">
        <v>3879</v>
      </c>
    </row>
    <row r="1541" spans="1:11" x14ac:dyDescent="0.2">
      <c r="A1541" s="165" t="s">
        <v>759</v>
      </c>
      <c r="B1541" s="165" t="s">
        <v>3314</v>
      </c>
      <c r="C1541" s="165" t="s">
        <v>1587</v>
      </c>
      <c r="D1541" s="165" t="s">
        <v>137</v>
      </c>
      <c r="E1541" s="165" t="s">
        <v>138</v>
      </c>
      <c r="F1541" s="171">
        <v>1.354087E-2</v>
      </c>
      <c r="G1541" s="133">
        <v>5.0471000000000005E-3</v>
      </c>
      <c r="H1541" s="55">
        <f t="shared" si="46"/>
        <v>1.6829010719026765</v>
      </c>
      <c r="I1541" s="87">
        <f t="shared" si="47"/>
        <v>8.5411191932405833E-7</v>
      </c>
      <c r="J1541" s="138">
        <v>13.165132538316533</v>
      </c>
      <c r="K1541" s="138">
        <v>28.217099999999999</v>
      </c>
    </row>
    <row r="1542" spans="1:11" x14ac:dyDescent="0.2">
      <c r="A1542" s="165" t="s">
        <v>2533</v>
      </c>
      <c r="B1542" s="165" t="s">
        <v>783</v>
      </c>
      <c r="C1542" s="165" t="s">
        <v>411</v>
      </c>
      <c r="D1542" s="165" t="s">
        <v>137</v>
      </c>
      <c r="E1542" s="165" t="s">
        <v>451</v>
      </c>
      <c r="F1542" s="171">
        <v>1.3344459999999999E-2</v>
      </c>
      <c r="G1542" s="133">
        <v>7.2292499999999996E-2</v>
      </c>
      <c r="H1542" s="55">
        <f t="shared" ref="H1542:H1604" si="48">IF(ISERROR(F1542/G1542-1),"",IF((F1542/G1542-1)&gt;10000%,"",F1542/G1542-1))</f>
        <v>-0.8154101739461217</v>
      </c>
      <c r="I1542" s="87">
        <f t="shared" si="47"/>
        <v>8.4172304607777222E-7</v>
      </c>
      <c r="J1542" s="138">
        <v>163.93657369887717</v>
      </c>
      <c r="K1542" s="138">
        <v>23.7821</v>
      </c>
    </row>
    <row r="1543" spans="1:11" x14ac:dyDescent="0.2">
      <c r="A1543" s="165" t="s">
        <v>1637</v>
      </c>
      <c r="B1543" s="165" t="s">
        <v>1562</v>
      </c>
      <c r="C1543" s="165" t="s">
        <v>1423</v>
      </c>
      <c r="D1543" s="165" t="s">
        <v>137</v>
      </c>
      <c r="E1543" s="165" t="s">
        <v>451</v>
      </c>
      <c r="F1543" s="171">
        <v>1.190185E-2</v>
      </c>
      <c r="G1543" s="133">
        <v>9.7148799999999987E-3</v>
      </c>
      <c r="H1543" s="55">
        <f t="shared" si="48"/>
        <v>0.22511549293455002</v>
      </c>
      <c r="I1543" s="87">
        <f t="shared" ref="I1543:I1607" si="49">F1543/$F$1639</f>
        <v>7.5072812507667853E-7</v>
      </c>
      <c r="J1543" s="138">
        <v>2.6442134199999998</v>
      </c>
      <c r="K1543" s="138" t="s">
        <v>3879</v>
      </c>
    </row>
    <row r="1544" spans="1:11" x14ac:dyDescent="0.2">
      <c r="A1544" s="165" t="s">
        <v>3814</v>
      </c>
      <c r="B1544" s="165" t="s">
        <v>3815</v>
      </c>
      <c r="C1544" s="165" t="s">
        <v>1714</v>
      </c>
      <c r="D1544" s="165" t="s">
        <v>136</v>
      </c>
      <c r="E1544" s="165" t="s">
        <v>451</v>
      </c>
      <c r="F1544" s="171">
        <v>1.0159700000000001E-2</v>
      </c>
      <c r="G1544" s="133">
        <v>2.9676500000000001E-3</v>
      </c>
      <c r="H1544" s="55">
        <f t="shared" si="48"/>
        <v>2.4234832274695468</v>
      </c>
      <c r="I1544" s="87">
        <f t="shared" si="49"/>
        <v>6.4083924199528067E-7</v>
      </c>
      <c r="J1544" s="138">
        <v>54.253344444444693</v>
      </c>
      <c r="K1544" s="138">
        <v>89.100149999999999</v>
      </c>
    </row>
    <row r="1545" spans="1:11" x14ac:dyDescent="0.2">
      <c r="A1545" s="165" t="s">
        <v>3711</v>
      </c>
      <c r="B1545" s="165" t="s">
        <v>3712</v>
      </c>
      <c r="C1545" s="170" t="s">
        <v>1509</v>
      </c>
      <c r="D1545" s="170" t="s">
        <v>136</v>
      </c>
      <c r="E1545" s="170" t="s">
        <v>138</v>
      </c>
      <c r="F1545" s="133">
        <v>9.0432099999999994E-3</v>
      </c>
      <c r="G1545" s="133">
        <v>2.4954E-3</v>
      </c>
      <c r="H1545" s="55">
        <f t="shared" si="48"/>
        <v>2.6239520718121341</v>
      </c>
      <c r="I1545" s="87">
        <f t="shared" si="49"/>
        <v>5.7041485886435051E-7</v>
      </c>
      <c r="J1545" s="138">
        <v>1.011983051091</v>
      </c>
      <c r="K1545" s="138">
        <v>26.8064</v>
      </c>
    </row>
    <row r="1546" spans="1:11" x14ac:dyDescent="0.2">
      <c r="A1546" s="165" t="s">
        <v>1421</v>
      </c>
      <c r="B1546" s="165" t="s">
        <v>1422</v>
      </c>
      <c r="C1546" s="165" t="s">
        <v>1423</v>
      </c>
      <c r="D1546" s="165" t="s">
        <v>137</v>
      </c>
      <c r="E1546" s="165" t="s">
        <v>451</v>
      </c>
      <c r="F1546" s="171">
        <v>8.5167200000000002E-3</v>
      </c>
      <c r="G1546" s="133">
        <v>0.67000448000000001</v>
      </c>
      <c r="H1546" s="55">
        <f t="shared" si="48"/>
        <v>-0.98728856260782016</v>
      </c>
      <c r="I1546" s="87">
        <f t="shared" si="49"/>
        <v>5.3720566444737996E-7</v>
      </c>
      <c r="J1546" s="138">
        <v>3.8951638499999999</v>
      </c>
      <c r="K1546" s="138" t="s">
        <v>3879</v>
      </c>
    </row>
    <row r="1547" spans="1:11" x14ac:dyDescent="0.2">
      <c r="A1547" s="165" t="s">
        <v>3371</v>
      </c>
      <c r="B1547" s="165" t="s">
        <v>3372</v>
      </c>
      <c r="C1547" s="165" t="s">
        <v>1314</v>
      </c>
      <c r="D1547" s="165" t="s">
        <v>137</v>
      </c>
      <c r="E1547" s="165" t="s">
        <v>138</v>
      </c>
      <c r="F1547" s="171">
        <v>8.0265200000000005E-3</v>
      </c>
      <c r="G1547" s="133">
        <v>0.11475858999999999</v>
      </c>
      <c r="H1547" s="55">
        <f t="shared" si="48"/>
        <v>-0.93005734908384641</v>
      </c>
      <c r="I1547" s="87">
        <f t="shared" si="49"/>
        <v>5.0628551951927324E-7</v>
      </c>
      <c r="J1547" s="138">
        <v>7.4100941119999995</v>
      </c>
      <c r="K1547" s="138">
        <v>9.7143499999999996</v>
      </c>
    </row>
    <row r="1548" spans="1:11" x14ac:dyDescent="0.2">
      <c r="A1548" s="165" t="s">
        <v>2427</v>
      </c>
      <c r="B1548" s="165" t="s">
        <v>1105</v>
      </c>
      <c r="C1548" s="165" t="s">
        <v>3126</v>
      </c>
      <c r="D1548" s="165" t="s">
        <v>136</v>
      </c>
      <c r="E1548" s="165" t="s">
        <v>138</v>
      </c>
      <c r="F1548" s="171">
        <v>7.9281200000000003E-3</v>
      </c>
      <c r="G1548" s="133">
        <v>0.17519994</v>
      </c>
      <c r="H1548" s="55">
        <f t="shared" si="48"/>
        <v>-0.95474815801877555</v>
      </c>
      <c r="I1548" s="87">
        <f t="shared" si="49"/>
        <v>5.0007878296087724E-7</v>
      </c>
      <c r="J1548" s="138">
        <v>8.7065557499999997</v>
      </c>
      <c r="K1548" s="138">
        <v>27.008050000000001</v>
      </c>
    </row>
    <row r="1549" spans="1:11" x14ac:dyDescent="0.2">
      <c r="A1549" s="165" t="s">
        <v>1077</v>
      </c>
      <c r="B1549" s="165" t="s">
        <v>3296</v>
      </c>
      <c r="C1549" s="165" t="s">
        <v>1587</v>
      </c>
      <c r="D1549" s="165" t="s">
        <v>396</v>
      </c>
      <c r="E1549" s="165" t="s">
        <v>451</v>
      </c>
      <c r="F1549" s="171">
        <v>7.7673300000000002E-3</v>
      </c>
      <c r="G1549" s="171">
        <v>5.1873570000000001E-2</v>
      </c>
      <c r="H1549" s="55">
        <f t="shared" si="48"/>
        <v>-0.85026420969291294</v>
      </c>
      <c r="I1549" s="41">
        <f t="shared" si="49"/>
        <v>4.8993669788745769E-7</v>
      </c>
      <c r="J1549" s="138">
        <v>1.7343916318334565</v>
      </c>
      <c r="K1549" s="173">
        <v>102.48224999999999</v>
      </c>
    </row>
    <row r="1550" spans="1:11" x14ac:dyDescent="0.2">
      <c r="A1550" s="165" t="s">
        <v>2430</v>
      </c>
      <c r="B1550" s="165" t="s">
        <v>1045</v>
      </c>
      <c r="C1550" s="165" t="s">
        <v>3126</v>
      </c>
      <c r="D1550" s="165" t="s">
        <v>136</v>
      </c>
      <c r="E1550" s="165" t="s">
        <v>451</v>
      </c>
      <c r="F1550" s="171">
        <v>7.6464200000000001E-3</v>
      </c>
      <c r="G1550" s="133">
        <v>2.5331779999999998E-2</v>
      </c>
      <c r="H1550" s="55">
        <f t="shared" si="48"/>
        <v>-0.69814912335414248</v>
      </c>
      <c r="I1550" s="87">
        <f t="shared" si="49"/>
        <v>4.8231010726473755E-7</v>
      </c>
      <c r="J1550" s="138">
        <v>17.026724850000001</v>
      </c>
      <c r="K1550" s="138">
        <v>21.50385</v>
      </c>
    </row>
    <row r="1551" spans="1:11" x14ac:dyDescent="0.2">
      <c r="A1551" s="165" t="s">
        <v>1612</v>
      </c>
      <c r="B1551" s="165" t="s">
        <v>1613</v>
      </c>
      <c r="C1551" s="170" t="s">
        <v>1423</v>
      </c>
      <c r="D1551" s="170" t="s">
        <v>137</v>
      </c>
      <c r="E1551" s="170" t="s">
        <v>451</v>
      </c>
      <c r="F1551" s="171">
        <v>7.3047600000000004E-3</v>
      </c>
      <c r="G1551" s="133">
        <v>7.5957500000000001E-3</v>
      </c>
      <c r="H1551" s="55">
        <f t="shared" si="48"/>
        <v>-3.8309581015699479E-2</v>
      </c>
      <c r="I1551" s="87">
        <f t="shared" si="49"/>
        <v>4.607593591698029E-7</v>
      </c>
      <c r="J1551" s="138">
        <v>0.81515687000000003</v>
      </c>
      <c r="K1551" s="138" t="s">
        <v>3879</v>
      </c>
    </row>
    <row r="1552" spans="1:11" x14ac:dyDescent="0.2">
      <c r="A1552" s="165" t="s">
        <v>2367</v>
      </c>
      <c r="B1552" s="165" t="s">
        <v>2992</v>
      </c>
      <c r="C1552" s="165" t="s">
        <v>1643</v>
      </c>
      <c r="D1552" s="165" t="s">
        <v>137</v>
      </c>
      <c r="E1552" s="165" t="s">
        <v>451</v>
      </c>
      <c r="F1552" s="171">
        <v>7.1538900000000004E-3</v>
      </c>
      <c r="G1552" s="133">
        <v>0.1111115</v>
      </c>
      <c r="H1552" s="55">
        <f t="shared" si="48"/>
        <v>-0.9356152153467463</v>
      </c>
      <c r="I1552" s="87">
        <f t="shared" si="49"/>
        <v>4.5124299387950614E-7</v>
      </c>
      <c r="J1552" s="138">
        <v>1393.4923366937137</v>
      </c>
      <c r="K1552" s="138">
        <v>76.563100000000006</v>
      </c>
    </row>
    <row r="1553" spans="1:11" x14ac:dyDescent="0.2">
      <c r="A1553" s="165" t="s">
        <v>2364</v>
      </c>
      <c r="B1553" s="165" t="s">
        <v>2365</v>
      </c>
      <c r="C1553" s="165" t="s">
        <v>1510</v>
      </c>
      <c r="D1553" s="165" t="s">
        <v>136</v>
      </c>
      <c r="E1553" s="165" t="s">
        <v>451</v>
      </c>
      <c r="F1553" s="171">
        <v>6.7800600000000001E-3</v>
      </c>
      <c r="G1553" s="133">
        <v>2.105572E-2</v>
      </c>
      <c r="H1553" s="55">
        <f t="shared" si="48"/>
        <v>-0.67799438822324765</v>
      </c>
      <c r="I1553" s="87">
        <f t="shared" si="49"/>
        <v>4.2766307185079507E-7</v>
      </c>
      <c r="J1553" s="138">
        <v>28.650790484386526</v>
      </c>
      <c r="K1553" s="138">
        <v>45.585949999999997</v>
      </c>
    </row>
    <row r="1554" spans="1:11" x14ac:dyDescent="0.2">
      <c r="A1554" s="165" t="s">
        <v>3060</v>
      </c>
      <c r="B1554" s="165" t="s">
        <v>3061</v>
      </c>
      <c r="C1554" s="165" t="s">
        <v>1510</v>
      </c>
      <c r="D1554" s="165" t="s">
        <v>396</v>
      </c>
      <c r="E1554" s="165" t="s">
        <v>451</v>
      </c>
      <c r="F1554" s="171">
        <v>6.6580099999999998E-3</v>
      </c>
      <c r="G1554" s="171">
        <v>1.37341E-3</v>
      </c>
      <c r="H1554" s="55">
        <f t="shared" si="48"/>
        <v>3.847794904653381</v>
      </c>
      <c r="I1554" s="41">
        <f t="shared" si="49"/>
        <v>4.1996457391428866E-7</v>
      </c>
      <c r="J1554" s="138">
        <v>14.376561710000001</v>
      </c>
      <c r="K1554" s="173">
        <v>104.48545</v>
      </c>
    </row>
    <row r="1555" spans="1:11" x14ac:dyDescent="0.2">
      <c r="A1555" s="165" t="s">
        <v>3369</v>
      </c>
      <c r="B1555" s="165" t="s">
        <v>3370</v>
      </c>
      <c r="C1555" s="165" t="s">
        <v>1314</v>
      </c>
      <c r="D1555" s="165" t="s">
        <v>137</v>
      </c>
      <c r="E1555" s="165" t="s">
        <v>138</v>
      </c>
      <c r="F1555" s="171">
        <v>5.9030799999999998E-3</v>
      </c>
      <c r="G1555" s="133">
        <v>0</v>
      </c>
      <c r="H1555" s="55" t="str">
        <f t="shared" si="48"/>
        <v/>
      </c>
      <c r="I1555" s="87">
        <f t="shared" si="49"/>
        <v>3.7234616304000132E-7</v>
      </c>
      <c r="J1555" s="138">
        <v>4.9169067550000003</v>
      </c>
      <c r="K1555" s="138">
        <v>8.8079000000000001</v>
      </c>
    </row>
    <row r="1556" spans="1:11" x14ac:dyDescent="0.2">
      <c r="A1556" s="165" t="s">
        <v>3826</v>
      </c>
      <c r="B1556" s="165" t="s">
        <v>3827</v>
      </c>
      <c r="C1556" s="165" t="s">
        <v>411</v>
      </c>
      <c r="D1556" s="165" t="s">
        <v>137</v>
      </c>
      <c r="E1556" s="165" t="s">
        <v>138</v>
      </c>
      <c r="F1556" s="171">
        <v>5.3235699999999997E-3</v>
      </c>
      <c r="G1556" s="133">
        <v>0.31958759999999997</v>
      </c>
      <c r="H1556" s="55">
        <f t="shared" si="48"/>
        <v>-0.98334237623737597</v>
      </c>
      <c r="I1556" s="87">
        <f t="shared" si="49"/>
        <v>3.3579264776605764E-7</v>
      </c>
      <c r="J1556" s="138">
        <v>2.5191824399999998</v>
      </c>
      <c r="K1556" s="138">
        <v>36.457949999999997</v>
      </c>
    </row>
    <row r="1557" spans="1:11" x14ac:dyDescent="0.2">
      <c r="A1557" s="165" t="s">
        <v>2657</v>
      </c>
      <c r="B1557" s="165" t="s">
        <v>2350</v>
      </c>
      <c r="C1557" s="170" t="s">
        <v>1510</v>
      </c>
      <c r="D1557" s="170" t="s">
        <v>396</v>
      </c>
      <c r="E1557" s="170" t="s">
        <v>138</v>
      </c>
      <c r="F1557" s="133">
        <v>5.3208000000000005E-3</v>
      </c>
      <c r="G1557" s="133">
        <v>1.17225E-2</v>
      </c>
      <c r="H1557" s="55">
        <f t="shared" si="48"/>
        <v>-0.54610364683301338</v>
      </c>
      <c r="I1557" s="87">
        <f t="shared" si="49"/>
        <v>3.3561792560887521E-7</v>
      </c>
      <c r="J1557" s="138">
        <v>13.90866862052291</v>
      </c>
      <c r="K1557" s="138">
        <v>172.82384999999999</v>
      </c>
    </row>
    <row r="1558" spans="1:11" x14ac:dyDescent="0.2">
      <c r="A1558" s="165" t="s">
        <v>1304</v>
      </c>
      <c r="B1558" s="165" t="s">
        <v>3312</v>
      </c>
      <c r="C1558" s="165" t="s">
        <v>1587</v>
      </c>
      <c r="D1558" s="165" t="s">
        <v>396</v>
      </c>
      <c r="E1558" s="165" t="s">
        <v>451</v>
      </c>
      <c r="F1558" s="171">
        <v>4.9367899999999999E-3</v>
      </c>
      <c r="G1558" s="133">
        <v>9.8401269999999999E-2</v>
      </c>
      <c r="H1558" s="55">
        <f t="shared" si="48"/>
        <v>-0.94983001743778306</v>
      </c>
      <c r="I1558" s="87">
        <f t="shared" si="49"/>
        <v>3.113958838833707E-7</v>
      </c>
      <c r="J1558" s="138">
        <v>0.74991951479386942</v>
      </c>
      <c r="K1558" s="138">
        <v>28.357500000000002</v>
      </c>
    </row>
    <row r="1559" spans="1:11" x14ac:dyDescent="0.2">
      <c r="A1559" s="165" t="s">
        <v>1610</v>
      </c>
      <c r="B1559" s="165" t="s">
        <v>1611</v>
      </c>
      <c r="C1559" s="170" t="s">
        <v>1423</v>
      </c>
      <c r="D1559" s="170" t="s">
        <v>137</v>
      </c>
      <c r="E1559" s="170" t="s">
        <v>451</v>
      </c>
      <c r="F1559" s="133">
        <v>4.9290000000000002E-3</v>
      </c>
      <c r="G1559" s="133">
        <v>0</v>
      </c>
      <c r="H1559" s="55" t="str">
        <f t="shared" si="48"/>
        <v/>
      </c>
      <c r="I1559" s="87">
        <f t="shared" si="49"/>
        <v>3.109045172391644E-7</v>
      </c>
      <c r="J1559" s="138">
        <v>0.11973</v>
      </c>
      <c r="K1559" s="138" t="s">
        <v>3879</v>
      </c>
    </row>
    <row r="1560" spans="1:11" x14ac:dyDescent="0.2">
      <c r="A1560" s="165" t="s">
        <v>1614</v>
      </c>
      <c r="B1560" s="165" t="s">
        <v>1615</v>
      </c>
      <c r="C1560" s="165" t="s">
        <v>1423</v>
      </c>
      <c r="D1560" s="165" t="s">
        <v>137</v>
      </c>
      <c r="E1560" s="165" t="s">
        <v>451</v>
      </c>
      <c r="F1560" s="171">
        <v>4.8872999999999998E-3</v>
      </c>
      <c r="G1560" s="133">
        <v>2.026E-2</v>
      </c>
      <c r="H1560" s="55">
        <f t="shared" si="48"/>
        <v>-0.75877097729516296</v>
      </c>
      <c r="I1560" s="87">
        <f t="shared" si="49"/>
        <v>3.0827422339277094E-7</v>
      </c>
      <c r="J1560" s="138">
        <v>3.9226110800000002</v>
      </c>
      <c r="K1560" s="138" t="s">
        <v>3879</v>
      </c>
    </row>
    <row r="1561" spans="1:11" x14ac:dyDescent="0.2">
      <c r="A1561" s="165" t="s">
        <v>1970</v>
      </c>
      <c r="B1561" s="165" t="s">
        <v>1971</v>
      </c>
      <c r="C1561" s="165" t="s">
        <v>1714</v>
      </c>
      <c r="D1561" s="165" t="s">
        <v>396</v>
      </c>
      <c r="E1561" s="165" t="s">
        <v>138</v>
      </c>
      <c r="F1561" s="171">
        <v>4.18389E-3</v>
      </c>
      <c r="G1561" s="133">
        <v>6.0351499999999995E-3</v>
      </c>
      <c r="H1561" s="55">
        <f t="shared" si="48"/>
        <v>-0.30674631119359086</v>
      </c>
      <c r="I1561" s="87">
        <f t="shared" si="49"/>
        <v>2.639055184888958E-7</v>
      </c>
      <c r="J1561" s="138">
        <v>27.162280644485616</v>
      </c>
      <c r="K1561" s="138">
        <v>6.6649000000000003</v>
      </c>
    </row>
    <row r="1562" spans="1:11" x14ac:dyDescent="0.2">
      <c r="A1562" s="165" t="s">
        <v>1301</v>
      </c>
      <c r="B1562" s="165" t="s">
        <v>3306</v>
      </c>
      <c r="C1562" s="165" t="s">
        <v>1587</v>
      </c>
      <c r="D1562" s="165" t="s">
        <v>137</v>
      </c>
      <c r="E1562" s="165" t="s">
        <v>451</v>
      </c>
      <c r="F1562" s="171">
        <v>4.10809E-3</v>
      </c>
      <c r="G1562" s="133">
        <v>2.0969189999999999E-2</v>
      </c>
      <c r="H1562" s="55">
        <f t="shared" si="48"/>
        <v>-0.80408923759096085</v>
      </c>
      <c r="I1562" s="87">
        <f t="shared" si="49"/>
        <v>2.5912431288801762E-7</v>
      </c>
      <c r="J1562" s="138">
        <v>6.6715749400000002</v>
      </c>
      <c r="K1562" s="138">
        <v>28.459199999999999</v>
      </c>
    </row>
    <row r="1563" spans="1:11" x14ac:dyDescent="0.2">
      <c r="A1563" s="165" t="s">
        <v>3820</v>
      </c>
      <c r="B1563" s="165" t="s">
        <v>3821</v>
      </c>
      <c r="C1563" s="165" t="s">
        <v>1313</v>
      </c>
      <c r="D1563" s="165" t="s">
        <v>396</v>
      </c>
      <c r="E1563" s="165" t="s">
        <v>451</v>
      </c>
      <c r="F1563" s="171">
        <v>3.9694700000000001E-3</v>
      </c>
      <c r="G1563" s="133">
        <v>1.91673E-3</v>
      </c>
      <c r="H1563" s="55">
        <f t="shared" si="48"/>
        <v>1.0709593943852291</v>
      </c>
      <c r="I1563" s="87">
        <f t="shared" si="49"/>
        <v>2.5038063583796834E-7</v>
      </c>
      <c r="J1563" s="138">
        <v>1.5097962270414116</v>
      </c>
      <c r="K1563" s="138">
        <v>39.366700000000002</v>
      </c>
    </row>
    <row r="1564" spans="1:11" x14ac:dyDescent="0.2">
      <c r="A1564" s="165" t="s">
        <v>3638</v>
      </c>
      <c r="B1564" s="165" t="s">
        <v>3639</v>
      </c>
      <c r="C1564" s="170" t="s">
        <v>1643</v>
      </c>
      <c r="D1564" s="170" t="s">
        <v>137</v>
      </c>
      <c r="E1564" s="170" t="s">
        <v>138</v>
      </c>
      <c r="F1564" s="133">
        <v>3.8127899999999999E-3</v>
      </c>
      <c r="G1564" s="133">
        <v>1.4776500000000001E-3</v>
      </c>
      <c r="H1564" s="55">
        <f t="shared" si="48"/>
        <v>1.5803065678611308</v>
      </c>
      <c r="I1564" s="87">
        <f t="shared" si="49"/>
        <v>2.4049779555372562E-7</v>
      </c>
      <c r="J1564" s="138">
        <v>22.9</v>
      </c>
      <c r="K1564" s="138">
        <v>31.036750000000001</v>
      </c>
    </row>
    <row r="1565" spans="1:11" x14ac:dyDescent="0.2">
      <c r="A1565" s="165" t="s">
        <v>2866</v>
      </c>
      <c r="B1565" s="165" t="s">
        <v>2342</v>
      </c>
      <c r="C1565" s="165" t="s">
        <v>1714</v>
      </c>
      <c r="D1565" s="165" t="s">
        <v>396</v>
      </c>
      <c r="E1565" s="165" t="s">
        <v>138</v>
      </c>
      <c r="F1565" s="171">
        <v>3.3051399999999998E-3</v>
      </c>
      <c r="G1565" s="133">
        <v>2.4243480000000001E-2</v>
      </c>
      <c r="H1565" s="55">
        <f t="shared" si="48"/>
        <v>-0.86366891221887288</v>
      </c>
      <c r="I1565" s="87">
        <f t="shared" si="49"/>
        <v>2.0847696411196018E-7</v>
      </c>
      <c r="J1565" s="138">
        <v>13.083676141435845</v>
      </c>
      <c r="K1565" s="138">
        <v>25.036750000000001</v>
      </c>
    </row>
    <row r="1566" spans="1:11" x14ac:dyDescent="0.2">
      <c r="A1566" s="165" t="s">
        <v>3113</v>
      </c>
      <c r="B1566" s="165" t="s">
        <v>2375</v>
      </c>
      <c r="C1566" s="165" t="s">
        <v>1313</v>
      </c>
      <c r="D1566" s="165" t="s">
        <v>137</v>
      </c>
      <c r="E1566" s="165" t="s">
        <v>451</v>
      </c>
      <c r="F1566" s="171">
        <v>3.1684E-3</v>
      </c>
      <c r="G1566" s="133">
        <v>2.699812E-2</v>
      </c>
      <c r="H1566" s="55">
        <f t="shared" si="48"/>
        <v>-0.88264368037478169</v>
      </c>
      <c r="I1566" s="87">
        <f t="shared" si="49"/>
        <v>1.9985187105306724E-7</v>
      </c>
      <c r="J1566" s="138">
        <v>0.73877221999657561</v>
      </c>
      <c r="K1566" s="138">
        <v>82.126149999999996</v>
      </c>
    </row>
    <row r="1567" spans="1:11" x14ac:dyDescent="0.2">
      <c r="A1567" s="165" t="s">
        <v>1604</v>
      </c>
      <c r="B1567" s="165" t="s">
        <v>1605</v>
      </c>
      <c r="C1567" s="165" t="s">
        <v>1423</v>
      </c>
      <c r="D1567" s="165" t="s">
        <v>137</v>
      </c>
      <c r="E1567" s="165" t="s">
        <v>451</v>
      </c>
      <c r="F1567" s="171">
        <v>3.09816E-3</v>
      </c>
      <c r="G1567" s="133">
        <v>3.0001300000000002E-3</v>
      </c>
      <c r="H1567" s="55">
        <f t="shared" si="48"/>
        <v>3.2675250739134576E-2</v>
      </c>
      <c r="I1567" s="87">
        <f t="shared" si="49"/>
        <v>1.9542137129837483E-7</v>
      </c>
      <c r="J1567" s="138">
        <v>6.7400920000000003E-2</v>
      </c>
      <c r="K1567" s="138" t="s">
        <v>3879</v>
      </c>
    </row>
    <row r="1568" spans="1:11" x14ac:dyDescent="0.2">
      <c r="A1568" s="165" t="s">
        <v>3871</v>
      </c>
      <c r="B1568" s="165" t="s">
        <v>3872</v>
      </c>
      <c r="C1568" s="170" t="s">
        <v>1343</v>
      </c>
      <c r="D1568" s="170" t="s">
        <v>396</v>
      </c>
      <c r="E1568" s="170" t="s">
        <v>451</v>
      </c>
      <c r="F1568" s="133">
        <v>3.02586E-3</v>
      </c>
      <c r="G1568" s="133"/>
      <c r="H1568" s="55" t="str">
        <f t="shared" si="48"/>
        <v/>
      </c>
      <c r="I1568" s="87">
        <f t="shared" si="49"/>
        <v>1.9086093376613876E-7</v>
      </c>
      <c r="J1568" s="138">
        <v>1.12196571</v>
      </c>
      <c r="K1568" s="138">
        <v>64.677599999999998</v>
      </c>
    </row>
    <row r="1569" spans="1:11" x14ac:dyDescent="0.2">
      <c r="A1569" s="165" t="s">
        <v>1763</v>
      </c>
      <c r="B1569" s="165" t="s">
        <v>3301</v>
      </c>
      <c r="C1569" s="165" t="s">
        <v>1587</v>
      </c>
      <c r="D1569" s="165" t="s">
        <v>396</v>
      </c>
      <c r="E1569" s="165" t="s">
        <v>451</v>
      </c>
      <c r="F1569" s="171">
        <v>2.92961E-3</v>
      </c>
      <c r="G1569" s="133">
        <v>0</v>
      </c>
      <c r="H1569" s="55" t="str">
        <f t="shared" si="48"/>
        <v/>
      </c>
      <c r="I1569" s="87">
        <f t="shared" si="49"/>
        <v>1.8478981187848008E-7</v>
      </c>
      <c r="J1569" s="138">
        <v>5.3165902699999998</v>
      </c>
      <c r="K1569" s="138">
        <v>23.392499999999998</v>
      </c>
    </row>
    <row r="1570" spans="1:11" x14ac:dyDescent="0.2">
      <c r="A1570" s="165" t="s">
        <v>3421</v>
      </c>
      <c r="B1570" s="165" t="s">
        <v>3422</v>
      </c>
      <c r="C1570" s="165" t="s">
        <v>411</v>
      </c>
      <c r="D1570" s="165" t="s">
        <v>396</v>
      </c>
      <c r="E1570" s="165" t="s">
        <v>138</v>
      </c>
      <c r="F1570" s="171">
        <v>2.52061E-3</v>
      </c>
      <c r="G1570" s="171">
        <v>0.11492223</v>
      </c>
      <c r="H1570" s="55">
        <f t="shared" si="48"/>
        <v>-0.97806681962227848</v>
      </c>
      <c r="I1570" s="41">
        <f t="shared" si="49"/>
        <v>1.5899148614287078E-7</v>
      </c>
      <c r="J1570" s="138">
        <v>21.326087510000001</v>
      </c>
      <c r="K1570" s="173">
        <v>14.5213</v>
      </c>
    </row>
    <row r="1571" spans="1:11" x14ac:dyDescent="0.2">
      <c r="A1571" s="165" t="s">
        <v>3722</v>
      </c>
      <c r="B1571" s="165" t="s">
        <v>3723</v>
      </c>
      <c r="C1571" s="170" t="s">
        <v>1714</v>
      </c>
      <c r="D1571" s="170" t="s">
        <v>137</v>
      </c>
      <c r="E1571" s="170" t="s">
        <v>451</v>
      </c>
      <c r="F1571" s="133">
        <v>2.3073400000000002E-3</v>
      </c>
      <c r="G1571" s="133">
        <v>0</v>
      </c>
      <c r="H1571" s="55" t="str">
        <f t="shared" si="48"/>
        <v/>
      </c>
      <c r="I1571" s="87">
        <f t="shared" si="49"/>
        <v>1.4553914157164001E-7</v>
      </c>
      <c r="J1571" s="138">
        <v>1.170925</v>
      </c>
      <c r="K1571" s="138">
        <v>20.206949999999999</v>
      </c>
    </row>
    <row r="1572" spans="1:11" x14ac:dyDescent="0.2">
      <c r="A1572" s="165" t="s">
        <v>3715</v>
      </c>
      <c r="B1572" s="165" t="s">
        <v>3716</v>
      </c>
      <c r="C1572" s="170" t="s">
        <v>1510</v>
      </c>
      <c r="D1572" s="170" t="s">
        <v>137</v>
      </c>
      <c r="E1572" s="170" t="s">
        <v>451</v>
      </c>
      <c r="F1572" s="133">
        <v>2.21558E-3</v>
      </c>
      <c r="G1572" s="133">
        <v>2.6656289999999999E-2</v>
      </c>
      <c r="H1572" s="55">
        <f t="shared" si="48"/>
        <v>-0.91688340725584838</v>
      </c>
      <c r="I1572" s="87">
        <f t="shared" si="49"/>
        <v>1.3975123357775367E-7</v>
      </c>
      <c r="J1572" s="138">
        <v>9.7668223916072452E-2</v>
      </c>
      <c r="K1572" s="138">
        <v>53.403649999999999</v>
      </c>
    </row>
    <row r="1573" spans="1:11" x14ac:dyDescent="0.2">
      <c r="A1573" s="165" t="s">
        <v>897</v>
      </c>
      <c r="B1573" s="165" t="s">
        <v>3036</v>
      </c>
      <c r="C1573" s="170" t="s">
        <v>900</v>
      </c>
      <c r="D1573" s="170" t="s">
        <v>137</v>
      </c>
      <c r="E1573" s="170" t="s">
        <v>451</v>
      </c>
      <c r="F1573" s="133">
        <v>1.7094E-3</v>
      </c>
      <c r="G1573" s="133">
        <v>3.3310510000000002E-2</v>
      </c>
      <c r="H1573" s="55">
        <f t="shared" si="48"/>
        <v>-0.94868286315640316</v>
      </c>
      <c r="I1573" s="87">
        <f t="shared" si="49"/>
        <v>1.0782312472481794E-7</v>
      </c>
      <c r="J1573" s="138">
        <v>3.1215700000000002</v>
      </c>
      <c r="K1573" s="138">
        <v>29.359349999999999</v>
      </c>
    </row>
    <row r="1574" spans="1:11" x14ac:dyDescent="0.2">
      <c r="A1574" s="165" t="s">
        <v>3783</v>
      </c>
      <c r="B1574" s="165" t="s">
        <v>898</v>
      </c>
      <c r="C1574" s="170" t="s">
        <v>781</v>
      </c>
      <c r="D1574" s="170" t="s">
        <v>136</v>
      </c>
      <c r="E1574" s="170" t="s">
        <v>138</v>
      </c>
      <c r="F1574" s="133">
        <v>9.2988000000000001E-4</v>
      </c>
      <c r="G1574" s="133">
        <v>0</v>
      </c>
      <c r="H1574" s="55" t="str">
        <f t="shared" si="48"/>
        <v/>
      </c>
      <c r="I1574" s="87">
        <f t="shared" si="49"/>
        <v>5.865366047684199E-8</v>
      </c>
      <c r="J1574" s="138">
        <v>17.328465000000001</v>
      </c>
      <c r="K1574" s="138">
        <v>63.33</v>
      </c>
    </row>
    <row r="1575" spans="1:11" x14ac:dyDescent="0.2">
      <c r="A1575" s="165" t="s">
        <v>1556</v>
      </c>
      <c r="B1575" s="165" t="s">
        <v>1557</v>
      </c>
      <c r="C1575" s="165" t="s">
        <v>1423</v>
      </c>
      <c r="D1575" s="165" t="s">
        <v>396</v>
      </c>
      <c r="E1575" s="165" t="s">
        <v>451</v>
      </c>
      <c r="F1575" s="171">
        <v>9.1675999999999997E-4</v>
      </c>
      <c r="G1575" s="133">
        <v>2.0768400000000003E-2</v>
      </c>
      <c r="H1575" s="55">
        <f t="shared" si="48"/>
        <v>-0.95585793802122454</v>
      </c>
      <c r="I1575" s="87">
        <f t="shared" si="49"/>
        <v>5.7826095602389191E-8</v>
      </c>
      <c r="J1575" s="138">
        <v>0.22819195</v>
      </c>
      <c r="K1575" s="138" t="s">
        <v>3879</v>
      </c>
    </row>
    <row r="1576" spans="1:11" x14ac:dyDescent="0.2">
      <c r="A1576" s="165" t="s">
        <v>2738</v>
      </c>
      <c r="B1576" s="172" t="s">
        <v>607</v>
      </c>
      <c r="C1576" s="165" t="s">
        <v>1509</v>
      </c>
      <c r="D1576" s="165" t="s">
        <v>136</v>
      </c>
      <c r="E1576" s="165" t="s">
        <v>138</v>
      </c>
      <c r="F1576" s="171">
        <v>7.6650000000000004E-4</v>
      </c>
      <c r="G1576" s="171">
        <v>6.9416E-3</v>
      </c>
      <c r="H1576" s="55">
        <f t="shared" si="48"/>
        <v>-0.88957877146479203</v>
      </c>
      <c r="I1576" s="41">
        <f t="shared" si="49"/>
        <v>4.8348207032627207E-8</v>
      </c>
      <c r="J1576" s="138">
        <v>3.2677229147999998</v>
      </c>
      <c r="K1576" s="173">
        <v>55.938299999999998</v>
      </c>
    </row>
    <row r="1577" spans="1:11" x14ac:dyDescent="0.2">
      <c r="A1577" s="165" t="s">
        <v>3553</v>
      </c>
      <c r="B1577" s="172" t="s">
        <v>3554</v>
      </c>
      <c r="C1577" s="165" t="s">
        <v>1643</v>
      </c>
      <c r="D1577" s="165" t="s">
        <v>396</v>
      </c>
      <c r="E1577" s="165" t="s">
        <v>138</v>
      </c>
      <c r="F1577" s="171">
        <v>7.4976999999999997E-4</v>
      </c>
      <c r="G1577" s="171">
        <v>2.1028E-4</v>
      </c>
      <c r="H1577" s="55">
        <f t="shared" si="48"/>
        <v>2.5655792276964045</v>
      </c>
      <c r="I1577" s="41">
        <f t="shared" si="49"/>
        <v>4.7292935664517803E-8</v>
      </c>
      <c r="J1577" s="138">
        <v>40.898287025653637</v>
      </c>
      <c r="K1577" s="173">
        <v>98.978849999999994</v>
      </c>
    </row>
    <row r="1578" spans="1:11" x14ac:dyDescent="0.2">
      <c r="A1578" s="165" t="s">
        <v>776</v>
      </c>
      <c r="B1578" s="172" t="s">
        <v>3305</v>
      </c>
      <c r="C1578" s="165" t="s">
        <v>1587</v>
      </c>
      <c r="D1578" s="165" t="s">
        <v>137</v>
      </c>
      <c r="E1578" s="165" t="s">
        <v>138</v>
      </c>
      <c r="F1578" s="171">
        <v>5.1426E-4</v>
      </c>
      <c r="G1578" s="133">
        <v>2.1156500000000002E-2</v>
      </c>
      <c r="H1578" s="55">
        <f t="shared" si="48"/>
        <v>-0.9756925767494623</v>
      </c>
      <c r="I1578" s="87">
        <f t="shared" si="49"/>
        <v>3.2437767708543859E-8</v>
      </c>
      <c r="J1578" s="138">
        <v>45.153433759527914</v>
      </c>
      <c r="K1578" s="138">
        <v>27.4192</v>
      </c>
    </row>
    <row r="1579" spans="1:11" x14ac:dyDescent="0.2">
      <c r="A1579" s="165" t="s">
        <v>1761</v>
      </c>
      <c r="B1579" s="172" t="s">
        <v>3300</v>
      </c>
      <c r="C1579" s="165" t="s">
        <v>1587</v>
      </c>
      <c r="D1579" s="165" t="s">
        <v>396</v>
      </c>
      <c r="E1579" s="165" t="s">
        <v>138</v>
      </c>
      <c r="F1579" s="171">
        <v>4.3300000000000001E-4</v>
      </c>
      <c r="G1579" s="133">
        <v>0.47460534999999998</v>
      </c>
      <c r="H1579" s="55">
        <f t="shared" si="48"/>
        <v>-0.99908766304467489</v>
      </c>
      <c r="I1579" s="87">
        <f t="shared" si="49"/>
        <v>2.7312163920583927E-8</v>
      </c>
      <c r="J1579" s="138">
        <v>10.075772560000001</v>
      </c>
      <c r="K1579" s="138">
        <v>40.218049999999998</v>
      </c>
    </row>
    <row r="1580" spans="1:11" x14ac:dyDescent="0.2">
      <c r="A1580" s="165" t="s">
        <v>2258</v>
      </c>
      <c r="B1580" s="172" t="s">
        <v>2259</v>
      </c>
      <c r="C1580" s="170" t="s">
        <v>1714</v>
      </c>
      <c r="D1580" s="170" t="s">
        <v>396</v>
      </c>
      <c r="E1580" s="170" t="s">
        <v>138</v>
      </c>
      <c r="F1580" s="133">
        <v>3.9806999999999999E-4</v>
      </c>
      <c r="G1580" s="133">
        <v>2.76086E-3</v>
      </c>
      <c r="H1580" s="55">
        <f t="shared" si="48"/>
        <v>-0.85581666582151938</v>
      </c>
      <c r="I1580" s="87">
        <f t="shared" si="49"/>
        <v>2.5108898595535436E-8</v>
      </c>
      <c r="J1580" s="138">
        <v>2.8833010749999999</v>
      </c>
      <c r="K1580" s="138">
        <v>7.0028499999999996</v>
      </c>
    </row>
    <row r="1581" spans="1:11" x14ac:dyDescent="0.2">
      <c r="A1581" s="165" t="s">
        <v>2441</v>
      </c>
      <c r="B1581" s="172" t="s">
        <v>1185</v>
      </c>
      <c r="C1581" s="165" t="s">
        <v>3126</v>
      </c>
      <c r="D1581" s="165" t="s">
        <v>136</v>
      </c>
      <c r="E1581" s="165" t="s">
        <v>451</v>
      </c>
      <c r="F1581" s="171">
        <v>2.7535999999999999E-4</v>
      </c>
      <c r="G1581" s="133">
        <v>8.2489439999999997E-2</v>
      </c>
      <c r="H1581" s="55">
        <f t="shared" si="48"/>
        <v>-0.99666187575039911</v>
      </c>
      <c r="I1581" s="87">
        <f t="shared" si="49"/>
        <v>1.7368770108942239E-8</v>
      </c>
      <c r="J1581" s="138" t="s">
        <v>3879</v>
      </c>
      <c r="K1581" s="138">
        <v>200.184</v>
      </c>
    </row>
    <row r="1582" spans="1:11" x14ac:dyDescent="0.2">
      <c r="A1582" s="165" t="s">
        <v>2705</v>
      </c>
      <c r="B1582" s="172" t="s">
        <v>325</v>
      </c>
      <c r="C1582" s="165" t="s">
        <v>1509</v>
      </c>
      <c r="D1582" s="165" t="s">
        <v>136</v>
      </c>
      <c r="E1582" s="165" t="s">
        <v>138</v>
      </c>
      <c r="F1582" s="171">
        <v>2.5401999999999998E-4</v>
      </c>
      <c r="G1582" s="171">
        <v>3.3660480000000007E-2</v>
      </c>
      <c r="H1582" s="55">
        <f t="shared" si="48"/>
        <v>-0.99245346471589235</v>
      </c>
      <c r="I1582" s="41">
        <f t="shared" si="49"/>
        <v>1.6022715656135632E-8</v>
      </c>
      <c r="J1582" s="138">
        <v>5.6235173099999995</v>
      </c>
      <c r="K1582" s="173">
        <v>2.8346499999999999</v>
      </c>
    </row>
    <row r="1583" spans="1:11" x14ac:dyDescent="0.2">
      <c r="A1583" s="165" t="s">
        <v>1734</v>
      </c>
      <c r="B1583" s="172" t="s">
        <v>1735</v>
      </c>
      <c r="C1583" s="165" t="s">
        <v>1714</v>
      </c>
      <c r="D1583" s="165" t="s">
        <v>396</v>
      </c>
      <c r="E1583" s="165" t="s">
        <v>138</v>
      </c>
      <c r="F1583" s="171">
        <v>1.8489999999999997E-5</v>
      </c>
      <c r="G1583" s="133">
        <v>2.9548E-3</v>
      </c>
      <c r="H1583" s="55">
        <f t="shared" si="48"/>
        <v>-0.99374238527142278</v>
      </c>
      <c r="I1583" s="87">
        <f t="shared" si="49"/>
        <v>1.1662861683408701E-9</v>
      </c>
      <c r="J1583" s="138" t="s">
        <v>3879</v>
      </c>
      <c r="K1583" s="138">
        <v>14.281000000000001</v>
      </c>
    </row>
    <row r="1584" spans="1:11" x14ac:dyDescent="0.2">
      <c r="A1584" s="165" t="s">
        <v>3874</v>
      </c>
      <c r="B1584" s="172" t="s">
        <v>3875</v>
      </c>
      <c r="C1584" s="170" t="s">
        <v>1343</v>
      </c>
      <c r="D1584" s="170" t="s">
        <v>396</v>
      </c>
      <c r="E1584" s="170" t="s">
        <v>138</v>
      </c>
      <c r="F1584" s="133">
        <v>0</v>
      </c>
      <c r="G1584" s="133"/>
      <c r="H1584" s="55" t="str">
        <f t="shared" si="48"/>
        <v/>
      </c>
      <c r="I1584" s="87">
        <f t="shared" si="49"/>
        <v>0</v>
      </c>
      <c r="J1584" s="138">
        <v>1.1219657199999999</v>
      </c>
      <c r="K1584" s="138">
        <v>90.586799999999997</v>
      </c>
    </row>
    <row r="1585" spans="1:11" x14ac:dyDescent="0.2">
      <c r="A1585" s="165" t="s">
        <v>3476</v>
      </c>
      <c r="B1585" s="172" t="s">
        <v>3356</v>
      </c>
      <c r="C1585" s="165" t="s">
        <v>1510</v>
      </c>
      <c r="D1585" s="165" t="s">
        <v>396</v>
      </c>
      <c r="E1585" s="165" t="s">
        <v>451</v>
      </c>
      <c r="F1585" s="171">
        <v>0</v>
      </c>
      <c r="G1585" s="133">
        <v>1.7970872900000001</v>
      </c>
      <c r="H1585" s="55">
        <f t="shared" si="48"/>
        <v>-1</v>
      </c>
      <c r="I1585" s="87">
        <f t="shared" si="49"/>
        <v>0</v>
      </c>
      <c r="J1585" s="138">
        <v>16.774103390000001</v>
      </c>
      <c r="K1585" s="138">
        <v>99.461349999999996</v>
      </c>
    </row>
    <row r="1586" spans="1:11" x14ac:dyDescent="0.2">
      <c r="A1586" s="165" t="s">
        <v>3389</v>
      </c>
      <c r="B1586" s="172" t="s">
        <v>3390</v>
      </c>
      <c r="C1586" s="165" t="s">
        <v>1714</v>
      </c>
      <c r="D1586" s="165" t="s">
        <v>396</v>
      </c>
      <c r="E1586" s="165" t="s">
        <v>451</v>
      </c>
      <c r="F1586" s="171">
        <v>0</v>
      </c>
      <c r="G1586" s="133">
        <v>0.62187762000000002</v>
      </c>
      <c r="H1586" s="55">
        <f t="shared" si="48"/>
        <v>-1</v>
      </c>
      <c r="I1586" s="87">
        <f t="shared" si="49"/>
        <v>0</v>
      </c>
      <c r="J1586" s="138">
        <v>11.4849985033</v>
      </c>
      <c r="K1586" s="138">
        <v>42.1526</v>
      </c>
    </row>
    <row r="1587" spans="1:11" x14ac:dyDescent="0.2">
      <c r="A1587" s="165" t="s">
        <v>2269</v>
      </c>
      <c r="B1587" s="172" t="s">
        <v>2270</v>
      </c>
      <c r="C1587" s="165" t="s">
        <v>1314</v>
      </c>
      <c r="D1587" s="165" t="s">
        <v>136</v>
      </c>
      <c r="E1587" s="165" t="s">
        <v>451</v>
      </c>
      <c r="F1587" s="171">
        <v>0</v>
      </c>
      <c r="G1587" s="133">
        <v>0.57002543000000006</v>
      </c>
      <c r="H1587" s="55">
        <f t="shared" si="48"/>
        <v>-1</v>
      </c>
      <c r="I1587" s="87">
        <f t="shared" si="49"/>
        <v>0</v>
      </c>
      <c r="J1587" s="138" t="s">
        <v>3879</v>
      </c>
      <c r="K1587" s="138">
        <v>14.970230769230801</v>
      </c>
    </row>
    <row r="1588" spans="1:11" x14ac:dyDescent="0.2">
      <c r="A1588" s="165" t="s">
        <v>3198</v>
      </c>
      <c r="B1588" s="172" t="s">
        <v>724</v>
      </c>
      <c r="C1588" s="165" t="s">
        <v>1315</v>
      </c>
      <c r="D1588" s="165" t="s">
        <v>396</v>
      </c>
      <c r="E1588" s="165" t="s">
        <v>138</v>
      </c>
      <c r="F1588" s="171">
        <v>0</v>
      </c>
      <c r="G1588" s="133">
        <v>0.14515051000000001</v>
      </c>
      <c r="H1588" s="55">
        <f t="shared" si="48"/>
        <v>-1</v>
      </c>
      <c r="I1588" s="87">
        <f t="shared" si="49"/>
        <v>0</v>
      </c>
      <c r="J1588" s="138">
        <v>107.64567885419228</v>
      </c>
      <c r="K1588" s="138">
        <v>44.016300000000001</v>
      </c>
    </row>
    <row r="1589" spans="1:11" x14ac:dyDescent="0.2">
      <c r="A1589" s="165" t="s">
        <v>1996</v>
      </c>
      <c r="B1589" s="165" t="s">
        <v>1997</v>
      </c>
      <c r="C1589" s="165" t="s">
        <v>781</v>
      </c>
      <c r="D1589" s="165" t="s">
        <v>137</v>
      </c>
      <c r="E1589" s="165" t="s">
        <v>451</v>
      </c>
      <c r="F1589" s="171">
        <v>0</v>
      </c>
      <c r="G1589" s="133">
        <v>0.11704199999999999</v>
      </c>
      <c r="H1589" s="55">
        <f t="shared" si="48"/>
        <v>-1</v>
      </c>
      <c r="I1589" s="87">
        <f t="shared" si="49"/>
        <v>0</v>
      </c>
      <c r="J1589" s="138">
        <v>31.954560000000001</v>
      </c>
      <c r="K1589" s="138" t="s">
        <v>3879</v>
      </c>
    </row>
    <row r="1590" spans="1:11" x14ac:dyDescent="0.2">
      <c r="A1590" s="165" t="s">
        <v>2582</v>
      </c>
      <c r="B1590" s="165" t="s">
        <v>2351</v>
      </c>
      <c r="C1590" s="165" t="s">
        <v>1513</v>
      </c>
      <c r="D1590" s="165" t="s">
        <v>396</v>
      </c>
      <c r="E1590" s="165" t="s">
        <v>451</v>
      </c>
      <c r="F1590" s="171">
        <v>0</v>
      </c>
      <c r="G1590" s="133">
        <v>8.612046000000001E-2</v>
      </c>
      <c r="H1590" s="55">
        <f t="shared" si="48"/>
        <v>-1</v>
      </c>
      <c r="I1590" s="87">
        <f t="shared" si="49"/>
        <v>0</v>
      </c>
      <c r="J1590" s="138">
        <v>62.58606429800836</v>
      </c>
      <c r="K1590" s="138">
        <v>78.058350000000004</v>
      </c>
    </row>
    <row r="1591" spans="1:11" x14ac:dyDescent="0.2">
      <c r="A1591" s="165" t="s">
        <v>2631</v>
      </c>
      <c r="B1591" s="165" t="s">
        <v>2274</v>
      </c>
      <c r="C1591" s="170" t="s">
        <v>1314</v>
      </c>
      <c r="D1591" s="170" t="s">
        <v>136</v>
      </c>
      <c r="E1591" s="170" t="s">
        <v>451</v>
      </c>
      <c r="F1591" s="133">
        <v>0</v>
      </c>
      <c r="G1591" s="133">
        <v>7.4457479999999993E-2</v>
      </c>
      <c r="H1591" s="55">
        <f t="shared" si="48"/>
        <v>-1</v>
      </c>
      <c r="I1591" s="87">
        <f t="shared" si="49"/>
        <v>0</v>
      </c>
      <c r="J1591" s="138" t="s">
        <v>3879</v>
      </c>
      <c r="K1591" s="138">
        <v>19.394153846153799</v>
      </c>
    </row>
    <row r="1592" spans="1:11" x14ac:dyDescent="0.2">
      <c r="A1592" s="165" t="s">
        <v>1732</v>
      </c>
      <c r="B1592" s="165" t="s">
        <v>1733</v>
      </c>
      <c r="C1592" s="165" t="s">
        <v>1714</v>
      </c>
      <c r="D1592" s="165" t="s">
        <v>396</v>
      </c>
      <c r="E1592" s="165" t="s">
        <v>138</v>
      </c>
      <c r="F1592" s="171">
        <v>0</v>
      </c>
      <c r="G1592" s="133">
        <v>6.7884899999999998E-2</v>
      </c>
      <c r="H1592" s="55">
        <f t="shared" si="48"/>
        <v>-1</v>
      </c>
      <c r="I1592" s="87">
        <f t="shared" si="49"/>
        <v>0</v>
      </c>
      <c r="J1592" s="138" t="s">
        <v>3879</v>
      </c>
      <c r="K1592" s="138">
        <v>14.531000000000001</v>
      </c>
    </row>
    <row r="1593" spans="1:11" x14ac:dyDescent="0.2">
      <c r="A1593" s="165" t="s">
        <v>3357</v>
      </c>
      <c r="B1593" s="165" t="s">
        <v>3358</v>
      </c>
      <c r="C1593" s="165" t="s">
        <v>2894</v>
      </c>
      <c r="D1593" s="165" t="s">
        <v>137</v>
      </c>
      <c r="E1593" s="165" t="s">
        <v>451</v>
      </c>
      <c r="F1593" s="171">
        <v>0</v>
      </c>
      <c r="G1593" s="133">
        <v>2.9867759999999997E-2</v>
      </c>
      <c r="H1593" s="55">
        <f t="shared" si="48"/>
        <v>-1</v>
      </c>
      <c r="I1593" s="87">
        <f t="shared" si="49"/>
        <v>0</v>
      </c>
      <c r="J1593" s="138">
        <v>122.02380029999999</v>
      </c>
      <c r="K1593" s="138">
        <v>46.864350000000002</v>
      </c>
    </row>
    <row r="1594" spans="1:11" x14ac:dyDescent="0.2">
      <c r="A1594" s="165" t="s">
        <v>1759</v>
      </c>
      <c r="B1594" s="165" t="s">
        <v>3303</v>
      </c>
      <c r="C1594" s="165" t="s">
        <v>1587</v>
      </c>
      <c r="D1594" s="165" t="s">
        <v>396</v>
      </c>
      <c r="E1594" s="165" t="s">
        <v>451</v>
      </c>
      <c r="F1594" s="171">
        <v>0</v>
      </c>
      <c r="G1594" s="171">
        <v>2.521137E-2</v>
      </c>
      <c r="H1594" s="55">
        <f t="shared" si="48"/>
        <v>-1</v>
      </c>
      <c r="I1594" s="41">
        <f t="shared" si="49"/>
        <v>0</v>
      </c>
      <c r="J1594" s="138">
        <v>2.6298753599999998</v>
      </c>
      <c r="K1594" s="173">
        <v>22.562999999999999</v>
      </c>
    </row>
    <row r="1595" spans="1:11" x14ac:dyDescent="0.2">
      <c r="A1595" s="165" t="s">
        <v>3607</v>
      </c>
      <c r="B1595" s="165" t="s">
        <v>3608</v>
      </c>
      <c r="C1595" s="165" t="s">
        <v>1643</v>
      </c>
      <c r="D1595" s="165" t="s">
        <v>396</v>
      </c>
      <c r="E1595" s="165" t="s">
        <v>138</v>
      </c>
      <c r="F1595" s="171">
        <v>0</v>
      </c>
      <c r="G1595" s="133">
        <v>1.0547200000000001E-2</v>
      </c>
      <c r="H1595" s="55">
        <f t="shared" si="48"/>
        <v>-1</v>
      </c>
      <c r="I1595" s="87">
        <f t="shared" si="49"/>
        <v>0</v>
      </c>
      <c r="J1595" s="138">
        <v>455.45447094500457</v>
      </c>
      <c r="K1595" s="138">
        <v>115.76563636363601</v>
      </c>
    </row>
    <row r="1596" spans="1:11" x14ac:dyDescent="0.2">
      <c r="A1596" s="165" t="s">
        <v>3766</v>
      </c>
      <c r="B1596" s="165" t="s">
        <v>3767</v>
      </c>
      <c r="C1596" s="170" t="s">
        <v>1510</v>
      </c>
      <c r="D1596" s="170" t="s">
        <v>137</v>
      </c>
      <c r="E1596" s="170" t="s">
        <v>451</v>
      </c>
      <c r="F1596" s="133">
        <v>0</v>
      </c>
      <c r="G1596" s="133">
        <v>5.4672000000000002E-3</v>
      </c>
      <c r="H1596" s="55">
        <f t="shared" si="48"/>
        <v>-1</v>
      </c>
      <c r="I1596" s="87">
        <f t="shared" si="49"/>
        <v>0</v>
      </c>
      <c r="J1596" s="138">
        <v>13.567623140742956</v>
      </c>
      <c r="K1596" s="138">
        <v>178.79775000000001</v>
      </c>
    </row>
    <row r="1597" spans="1:11" x14ac:dyDescent="0.2">
      <c r="A1597" s="165" t="s">
        <v>1944</v>
      </c>
      <c r="B1597" s="165" t="s">
        <v>1747</v>
      </c>
      <c r="C1597" s="165" t="s">
        <v>1513</v>
      </c>
      <c r="D1597" s="165" t="s">
        <v>396</v>
      </c>
      <c r="E1597" s="165" t="s">
        <v>451</v>
      </c>
      <c r="F1597" s="171">
        <v>0</v>
      </c>
      <c r="G1597" s="133">
        <v>5.1160299999999997E-3</v>
      </c>
      <c r="H1597" s="55">
        <f t="shared" si="48"/>
        <v>-1</v>
      </c>
      <c r="I1597" s="87">
        <f t="shared" si="49"/>
        <v>0</v>
      </c>
      <c r="J1597" s="138">
        <v>134.552443537415</v>
      </c>
      <c r="K1597" s="138">
        <v>11.522349999999999</v>
      </c>
    </row>
    <row r="1598" spans="1:11" x14ac:dyDescent="0.2">
      <c r="A1598" s="165" t="s">
        <v>3648</v>
      </c>
      <c r="B1598" s="165" t="s">
        <v>3649</v>
      </c>
      <c r="C1598" s="170" t="s">
        <v>3126</v>
      </c>
      <c r="D1598" s="170" t="s">
        <v>137</v>
      </c>
      <c r="E1598" s="170" t="s">
        <v>451</v>
      </c>
      <c r="F1598" s="133">
        <v>0</v>
      </c>
      <c r="G1598" s="133">
        <v>5.0032499999999999E-3</v>
      </c>
      <c r="H1598" s="55">
        <f t="shared" si="48"/>
        <v>-1</v>
      </c>
      <c r="I1598" s="87">
        <f t="shared" si="49"/>
        <v>0</v>
      </c>
      <c r="J1598" s="138">
        <v>29.528773809999997</v>
      </c>
      <c r="K1598" s="138">
        <v>80.029799999999994</v>
      </c>
    </row>
    <row r="1599" spans="1:11" x14ac:dyDescent="0.2">
      <c r="A1599" s="165" t="s">
        <v>2595</v>
      </c>
      <c r="B1599" s="165" t="s">
        <v>1844</v>
      </c>
      <c r="C1599" s="165" t="s">
        <v>1314</v>
      </c>
      <c r="D1599" s="165" t="s">
        <v>136</v>
      </c>
      <c r="E1599" s="165" t="s">
        <v>451</v>
      </c>
      <c r="F1599" s="171">
        <v>0</v>
      </c>
      <c r="G1599" s="133">
        <v>4.5952299999999996E-3</v>
      </c>
      <c r="H1599" s="55">
        <f t="shared" si="48"/>
        <v>-1</v>
      </c>
      <c r="I1599" s="87">
        <f t="shared" si="49"/>
        <v>0</v>
      </c>
      <c r="J1599" s="138" t="s">
        <v>3879</v>
      </c>
      <c r="K1599" s="138">
        <v>22.374615384615399</v>
      </c>
    </row>
    <row r="1600" spans="1:11" x14ac:dyDescent="0.2">
      <c r="A1600" s="165" t="s">
        <v>1608</v>
      </c>
      <c r="B1600" s="165" t="s">
        <v>1609</v>
      </c>
      <c r="C1600" s="170" t="s">
        <v>1423</v>
      </c>
      <c r="D1600" s="170" t="s">
        <v>137</v>
      </c>
      <c r="E1600" s="170" t="s">
        <v>451</v>
      </c>
      <c r="F1600" s="133">
        <v>0</v>
      </c>
      <c r="G1600" s="133">
        <v>0</v>
      </c>
      <c r="H1600" s="55" t="str">
        <f t="shared" si="48"/>
        <v/>
      </c>
      <c r="I1600" s="87">
        <f t="shared" si="49"/>
        <v>0</v>
      </c>
      <c r="J1600" s="138">
        <v>0.16384957999999999</v>
      </c>
      <c r="K1600" s="138" t="s">
        <v>3879</v>
      </c>
    </row>
    <row r="1601" spans="1:11" x14ac:dyDescent="0.2">
      <c r="A1601" s="165" t="s">
        <v>3724</v>
      </c>
      <c r="B1601" s="165" t="s">
        <v>3725</v>
      </c>
      <c r="C1601" s="170" t="s">
        <v>1714</v>
      </c>
      <c r="D1601" s="170" t="s">
        <v>137</v>
      </c>
      <c r="E1601" s="170" t="s">
        <v>451</v>
      </c>
      <c r="F1601" s="133">
        <v>0</v>
      </c>
      <c r="G1601" s="133">
        <v>0</v>
      </c>
      <c r="H1601" s="55" t="str">
        <f t="shared" si="48"/>
        <v/>
      </c>
      <c r="I1601" s="87">
        <f t="shared" si="49"/>
        <v>0</v>
      </c>
      <c r="J1601" s="138">
        <v>4.6052010000000001</v>
      </c>
      <c r="K1601" s="138">
        <v>18.04965</v>
      </c>
    </row>
    <row r="1602" spans="1:11" x14ac:dyDescent="0.2">
      <c r="A1602" s="165" t="s">
        <v>2275</v>
      </c>
      <c r="B1602" s="165" t="s">
        <v>2276</v>
      </c>
      <c r="C1602" s="165" t="s">
        <v>1314</v>
      </c>
      <c r="D1602" s="165" t="s">
        <v>136</v>
      </c>
      <c r="E1602" s="165" t="s">
        <v>451</v>
      </c>
      <c r="F1602" s="171">
        <v>0</v>
      </c>
      <c r="G1602" s="133">
        <v>0</v>
      </c>
      <c r="H1602" s="55" t="str">
        <f t="shared" si="48"/>
        <v/>
      </c>
      <c r="I1602" s="87">
        <f t="shared" si="49"/>
        <v>0</v>
      </c>
      <c r="J1602" s="138" t="s">
        <v>3879</v>
      </c>
      <c r="K1602" s="138">
        <v>14.0307692307692</v>
      </c>
    </row>
    <row r="1603" spans="1:11" x14ac:dyDescent="0.2">
      <c r="A1603" s="165" t="s">
        <v>2356</v>
      </c>
      <c r="B1603" s="165" t="s">
        <v>2357</v>
      </c>
      <c r="C1603" s="165" t="s">
        <v>2894</v>
      </c>
      <c r="D1603" s="165" t="s">
        <v>137</v>
      </c>
      <c r="E1603" s="165" t="s">
        <v>451</v>
      </c>
      <c r="F1603" s="171">
        <v>0</v>
      </c>
      <c r="G1603" s="133">
        <v>0</v>
      </c>
      <c r="H1603" s="55" t="str">
        <f t="shared" si="48"/>
        <v/>
      </c>
      <c r="I1603" s="87">
        <f t="shared" si="49"/>
        <v>0</v>
      </c>
      <c r="J1603" s="138">
        <v>0.9204746800000001</v>
      </c>
      <c r="K1603" s="138">
        <v>49.665100000000002</v>
      </c>
    </row>
    <row r="1604" spans="1:11" x14ac:dyDescent="0.2">
      <c r="A1604" s="165" t="s">
        <v>3605</v>
      </c>
      <c r="B1604" s="165" t="s">
        <v>3606</v>
      </c>
      <c r="C1604" s="165" t="s">
        <v>1643</v>
      </c>
      <c r="D1604" s="165" t="s">
        <v>396</v>
      </c>
      <c r="E1604" s="165" t="s">
        <v>138</v>
      </c>
      <c r="F1604" s="171">
        <v>0</v>
      </c>
      <c r="G1604" s="133">
        <v>0</v>
      </c>
      <c r="H1604" s="55" t="str">
        <f t="shared" si="48"/>
        <v/>
      </c>
      <c r="I1604" s="87">
        <f t="shared" si="49"/>
        <v>0</v>
      </c>
      <c r="J1604" s="138">
        <v>70.158183755429889</v>
      </c>
      <c r="K1604" s="138">
        <v>27.222799999999999</v>
      </c>
    </row>
    <row r="1605" spans="1:11" x14ac:dyDescent="0.2">
      <c r="A1605" s="165" t="s">
        <v>1760</v>
      </c>
      <c r="B1605" s="165" t="s">
        <v>3302</v>
      </c>
      <c r="C1605" s="165" t="s">
        <v>1587</v>
      </c>
      <c r="D1605" s="165" t="s">
        <v>396</v>
      </c>
      <c r="E1605" s="165" t="s">
        <v>138</v>
      </c>
      <c r="F1605" s="171">
        <v>0</v>
      </c>
      <c r="G1605" s="133">
        <v>0</v>
      </c>
      <c r="H1605" s="55" t="str">
        <f t="shared" ref="H1605:H1638" si="50">IF(ISERROR(F1605/G1605-1),"",IF((F1605/G1605-1)&gt;10000%,"",F1605/G1605-1))</f>
        <v/>
      </c>
      <c r="I1605" s="87">
        <f t="shared" si="49"/>
        <v>0</v>
      </c>
      <c r="J1605" s="138">
        <v>0.69666778000000007</v>
      </c>
      <c r="K1605" s="138">
        <v>22.5946</v>
      </c>
    </row>
    <row r="1606" spans="1:11" x14ac:dyDescent="0.2">
      <c r="A1606" s="165" t="s">
        <v>3685</v>
      </c>
      <c r="B1606" s="165" t="s">
        <v>3636</v>
      </c>
      <c r="C1606" s="170" t="s">
        <v>1510</v>
      </c>
      <c r="D1606" s="170" t="s">
        <v>136</v>
      </c>
      <c r="E1606" s="170" t="s">
        <v>451</v>
      </c>
      <c r="F1606" s="133">
        <v>0</v>
      </c>
      <c r="G1606" s="133">
        <v>0</v>
      </c>
      <c r="H1606" s="55" t="str">
        <f t="shared" si="50"/>
        <v/>
      </c>
      <c r="I1606" s="87">
        <f t="shared" si="49"/>
        <v>0</v>
      </c>
      <c r="J1606" s="138">
        <v>1.5972936644537334</v>
      </c>
      <c r="K1606" s="138">
        <v>50.320599999999999</v>
      </c>
    </row>
    <row r="1607" spans="1:11" x14ac:dyDescent="0.2">
      <c r="A1607" s="165" t="s">
        <v>1541</v>
      </c>
      <c r="B1607" s="165" t="s">
        <v>2296</v>
      </c>
      <c r="C1607" s="165" t="s">
        <v>1315</v>
      </c>
      <c r="D1607" s="165" t="s">
        <v>396</v>
      </c>
      <c r="E1607" s="165" t="s">
        <v>451</v>
      </c>
      <c r="F1607" s="171">
        <v>0</v>
      </c>
      <c r="G1607" s="133">
        <v>0</v>
      </c>
      <c r="H1607" s="55" t="str">
        <f t="shared" si="50"/>
        <v/>
      </c>
      <c r="I1607" s="87">
        <f t="shared" si="49"/>
        <v>0</v>
      </c>
      <c r="J1607" s="138">
        <v>99.09826824850424</v>
      </c>
      <c r="K1607" s="138">
        <v>10.43755</v>
      </c>
    </row>
    <row r="1608" spans="1:11" x14ac:dyDescent="0.2">
      <c r="A1608" s="165" t="s">
        <v>3492</v>
      </c>
      <c r="B1608" s="165" t="s">
        <v>168</v>
      </c>
      <c r="C1608" s="165" t="s">
        <v>1314</v>
      </c>
      <c r="D1608" s="165" t="s">
        <v>136</v>
      </c>
      <c r="E1608" s="165" t="s">
        <v>451</v>
      </c>
      <c r="F1608" s="171"/>
      <c r="G1608" s="133">
        <v>3.02338233</v>
      </c>
      <c r="H1608" s="55">
        <f t="shared" ref="H1608:H1615" si="51">IF(ISERROR(F1608/G1608-1),"",IF((F1608/G1608-1)&gt;10000%,"",F1608/G1608-1))</f>
        <v>-1</v>
      </c>
      <c r="I1608" s="87">
        <f t="shared" ref="I1608:I1615" si="52">F1608/$F$1639</f>
        <v>0</v>
      </c>
      <c r="J1608" s="138" t="s">
        <v>3879</v>
      </c>
      <c r="K1608" s="138" t="s">
        <v>3879</v>
      </c>
    </row>
    <row r="1609" spans="1:11" x14ac:dyDescent="0.2">
      <c r="A1609" s="165" t="s">
        <v>1499</v>
      </c>
      <c r="B1609" s="165" t="s">
        <v>421</v>
      </c>
      <c r="C1609" s="165" t="s">
        <v>1314</v>
      </c>
      <c r="D1609" s="165" t="s">
        <v>136</v>
      </c>
      <c r="E1609" s="165" t="s">
        <v>138</v>
      </c>
      <c r="F1609" s="171"/>
      <c r="G1609" s="133">
        <v>1.98445994</v>
      </c>
      <c r="H1609" s="55">
        <f t="shared" si="51"/>
        <v>-1</v>
      </c>
      <c r="I1609" s="87">
        <f t="shared" si="52"/>
        <v>0</v>
      </c>
      <c r="J1609" s="138" t="s">
        <v>3879</v>
      </c>
      <c r="K1609" s="138" t="s">
        <v>3879</v>
      </c>
    </row>
    <row r="1610" spans="1:11" x14ac:dyDescent="0.2">
      <c r="A1610" s="165" t="s">
        <v>3929</v>
      </c>
      <c r="B1610" s="165" t="s">
        <v>3930</v>
      </c>
      <c r="C1610" s="165" t="s">
        <v>1314</v>
      </c>
      <c r="D1610" s="165" t="s">
        <v>137</v>
      </c>
      <c r="E1610" s="165" t="s">
        <v>138</v>
      </c>
      <c r="F1610" s="171"/>
      <c r="G1610" s="133">
        <v>1.7819277199999999</v>
      </c>
      <c r="H1610" s="55">
        <f t="shared" si="51"/>
        <v>-1</v>
      </c>
      <c r="I1610" s="87">
        <f t="shared" si="52"/>
        <v>0</v>
      </c>
      <c r="J1610" s="138" t="s">
        <v>3879</v>
      </c>
      <c r="K1610" s="138" t="s">
        <v>3879</v>
      </c>
    </row>
    <row r="1611" spans="1:11" x14ac:dyDescent="0.2">
      <c r="A1611" s="165" t="s">
        <v>3909</v>
      </c>
      <c r="B1611" s="165" t="s">
        <v>3910</v>
      </c>
      <c r="C1611" s="165" t="s">
        <v>1314</v>
      </c>
      <c r="D1611" s="165" t="s">
        <v>136</v>
      </c>
      <c r="E1611" s="165" t="s">
        <v>138</v>
      </c>
      <c r="F1611" s="171"/>
      <c r="G1611" s="133">
        <v>1.3505524</v>
      </c>
      <c r="H1611" s="55">
        <f t="shared" si="51"/>
        <v>-1</v>
      </c>
      <c r="I1611" s="87">
        <f t="shared" si="52"/>
        <v>0</v>
      </c>
      <c r="J1611" s="138" t="s">
        <v>3879</v>
      </c>
      <c r="K1611" s="138" t="s">
        <v>3879</v>
      </c>
    </row>
    <row r="1612" spans="1:11" x14ac:dyDescent="0.2">
      <c r="A1612" s="165" t="s">
        <v>3503</v>
      </c>
      <c r="B1612" s="165" t="s">
        <v>315</v>
      </c>
      <c r="C1612" s="165" t="s">
        <v>1314</v>
      </c>
      <c r="D1612" s="165" t="s">
        <v>136</v>
      </c>
      <c r="E1612" s="165" t="s">
        <v>138</v>
      </c>
      <c r="F1612" s="171"/>
      <c r="G1612" s="133">
        <v>1.21953091</v>
      </c>
      <c r="H1612" s="55">
        <f t="shared" si="51"/>
        <v>-1</v>
      </c>
      <c r="I1612" s="87">
        <f t="shared" si="52"/>
        <v>0</v>
      </c>
      <c r="J1612" s="138" t="s">
        <v>3879</v>
      </c>
      <c r="K1612" s="138" t="s">
        <v>3879</v>
      </c>
    </row>
    <row r="1613" spans="1:11" x14ac:dyDescent="0.2">
      <c r="A1613" s="165" t="s">
        <v>3913</v>
      </c>
      <c r="B1613" s="165" t="s">
        <v>3914</v>
      </c>
      <c r="C1613" s="165" t="s">
        <v>1314</v>
      </c>
      <c r="D1613" s="165" t="s">
        <v>136</v>
      </c>
      <c r="E1613" s="165" t="s">
        <v>138</v>
      </c>
      <c r="F1613" s="171"/>
      <c r="G1613" s="133">
        <v>1.0764723799999998</v>
      </c>
      <c r="H1613" s="55">
        <f t="shared" si="51"/>
        <v>-1</v>
      </c>
      <c r="I1613" s="87">
        <f t="shared" si="52"/>
        <v>0</v>
      </c>
      <c r="J1613" s="138" t="s">
        <v>3879</v>
      </c>
      <c r="K1613" s="138" t="s">
        <v>3879</v>
      </c>
    </row>
    <row r="1614" spans="1:11" x14ac:dyDescent="0.2">
      <c r="A1614" s="165" t="s">
        <v>3525</v>
      </c>
      <c r="B1614" s="165" t="s">
        <v>756</v>
      </c>
      <c r="C1614" s="165" t="s">
        <v>1314</v>
      </c>
      <c r="D1614" s="165" t="s">
        <v>136</v>
      </c>
      <c r="E1614" s="165" t="s">
        <v>138</v>
      </c>
      <c r="F1614" s="171"/>
      <c r="G1614" s="133">
        <v>1.01330857</v>
      </c>
      <c r="H1614" s="55">
        <f t="shared" si="51"/>
        <v>-1</v>
      </c>
      <c r="I1614" s="87">
        <f t="shared" si="52"/>
        <v>0</v>
      </c>
      <c r="J1614" s="138" t="s">
        <v>3879</v>
      </c>
      <c r="K1614" s="138" t="s">
        <v>3879</v>
      </c>
    </row>
    <row r="1615" spans="1:11" x14ac:dyDescent="0.2">
      <c r="A1615" s="165" t="s">
        <v>3498</v>
      </c>
      <c r="B1615" s="165" t="s">
        <v>292</v>
      </c>
      <c r="C1615" s="165" t="s">
        <v>1314</v>
      </c>
      <c r="D1615" s="165" t="s">
        <v>136</v>
      </c>
      <c r="E1615" s="165" t="s">
        <v>138</v>
      </c>
      <c r="F1615" s="171"/>
      <c r="G1615" s="133">
        <v>0.98835894999999996</v>
      </c>
      <c r="H1615" s="55">
        <f t="shared" si="51"/>
        <v>-1</v>
      </c>
      <c r="I1615" s="87">
        <f t="shared" si="52"/>
        <v>0</v>
      </c>
      <c r="J1615" s="138" t="s">
        <v>3879</v>
      </c>
      <c r="K1615" s="138" t="s">
        <v>3879</v>
      </c>
    </row>
    <row r="1616" spans="1:11" x14ac:dyDescent="0.2">
      <c r="A1616" s="165" t="s">
        <v>2611</v>
      </c>
      <c r="B1616" s="165" t="s">
        <v>1987</v>
      </c>
      <c r="C1616" s="165" t="s">
        <v>1314</v>
      </c>
      <c r="D1616" s="165" t="s">
        <v>136</v>
      </c>
      <c r="E1616" s="165" t="s">
        <v>451</v>
      </c>
      <c r="F1616" s="171"/>
      <c r="G1616" s="133">
        <v>0.95847315</v>
      </c>
      <c r="H1616" s="55">
        <f t="shared" ref="H1616:H1633" si="53">IF(ISERROR(F1616/G1616-1),"",IF((F1616/G1616-1)&gt;10000%,"",F1616/G1616-1))</f>
        <v>-1</v>
      </c>
      <c r="I1616" s="87">
        <f t="shared" ref="I1616:I1638" si="54">F1616/$F$1639</f>
        <v>0</v>
      </c>
      <c r="J1616" s="138" t="s">
        <v>3879</v>
      </c>
      <c r="K1616" s="138" t="s">
        <v>3879</v>
      </c>
    </row>
    <row r="1617" spans="1:11" x14ac:dyDescent="0.2">
      <c r="A1617" s="165" t="s">
        <v>3519</v>
      </c>
      <c r="B1617" s="165" t="s">
        <v>93</v>
      </c>
      <c r="C1617" s="165" t="s">
        <v>1314</v>
      </c>
      <c r="D1617" s="165" t="s">
        <v>137</v>
      </c>
      <c r="E1617" s="165" t="s">
        <v>138</v>
      </c>
      <c r="F1617" s="171"/>
      <c r="G1617" s="133">
        <v>0.87647874999999997</v>
      </c>
      <c r="H1617" s="55">
        <f t="shared" si="53"/>
        <v>-1</v>
      </c>
      <c r="I1617" s="87">
        <f t="shared" si="54"/>
        <v>0</v>
      </c>
      <c r="J1617" s="138" t="s">
        <v>3879</v>
      </c>
      <c r="K1617" s="138" t="s">
        <v>3879</v>
      </c>
    </row>
    <row r="1618" spans="1:11" x14ac:dyDescent="0.2">
      <c r="A1618" s="165" t="s">
        <v>2612</v>
      </c>
      <c r="B1618" s="165" t="s">
        <v>1986</v>
      </c>
      <c r="C1618" s="165" t="s">
        <v>1314</v>
      </c>
      <c r="D1618" s="165" t="s">
        <v>136</v>
      </c>
      <c r="E1618" s="165" t="s">
        <v>451</v>
      </c>
      <c r="F1618" s="171"/>
      <c r="G1618" s="133">
        <v>0.79635886</v>
      </c>
      <c r="H1618" s="55">
        <f t="shared" si="53"/>
        <v>-1</v>
      </c>
      <c r="I1618" s="87">
        <f t="shared" si="54"/>
        <v>0</v>
      </c>
      <c r="J1618" s="138" t="s">
        <v>3879</v>
      </c>
      <c r="K1618" s="138" t="s">
        <v>3879</v>
      </c>
    </row>
    <row r="1619" spans="1:11" x14ac:dyDescent="0.2">
      <c r="A1619" s="165" t="s">
        <v>3489</v>
      </c>
      <c r="B1619" s="165" t="s">
        <v>293</v>
      </c>
      <c r="C1619" s="165" t="s">
        <v>1314</v>
      </c>
      <c r="D1619" s="165" t="s">
        <v>137</v>
      </c>
      <c r="E1619" s="165" t="s">
        <v>138</v>
      </c>
      <c r="F1619" s="171"/>
      <c r="G1619" s="133">
        <v>0.77065754000000009</v>
      </c>
      <c r="H1619" s="55">
        <f t="shared" si="53"/>
        <v>-1</v>
      </c>
      <c r="I1619" s="87">
        <f t="shared" si="54"/>
        <v>0</v>
      </c>
      <c r="J1619" s="138" t="s">
        <v>3879</v>
      </c>
      <c r="K1619" s="138" t="s">
        <v>3879</v>
      </c>
    </row>
    <row r="1620" spans="1:11" x14ac:dyDescent="0.2">
      <c r="A1620" s="165" t="s">
        <v>3911</v>
      </c>
      <c r="B1620" s="165" t="s">
        <v>3912</v>
      </c>
      <c r="C1620" s="165" t="s">
        <v>1314</v>
      </c>
      <c r="D1620" s="165" t="s">
        <v>136</v>
      </c>
      <c r="E1620" s="165" t="s">
        <v>138</v>
      </c>
      <c r="F1620" s="171"/>
      <c r="G1620" s="133">
        <v>0.65278757999999992</v>
      </c>
      <c r="H1620" s="55">
        <f t="shared" si="53"/>
        <v>-1</v>
      </c>
      <c r="I1620" s="87">
        <f t="shared" si="54"/>
        <v>0</v>
      </c>
      <c r="J1620" s="138" t="s">
        <v>3879</v>
      </c>
      <c r="K1620" s="138" t="s">
        <v>3879</v>
      </c>
    </row>
    <row r="1621" spans="1:11" x14ac:dyDescent="0.2">
      <c r="A1621" s="165" t="s">
        <v>3905</v>
      </c>
      <c r="B1621" s="165" t="s">
        <v>3906</v>
      </c>
      <c r="C1621" s="165" t="s">
        <v>1314</v>
      </c>
      <c r="D1621" s="165" t="s">
        <v>136</v>
      </c>
      <c r="E1621" s="165" t="s">
        <v>138</v>
      </c>
      <c r="F1621" s="171"/>
      <c r="G1621" s="133">
        <v>0.60677937999999998</v>
      </c>
      <c r="H1621" s="55">
        <f t="shared" si="53"/>
        <v>-1</v>
      </c>
      <c r="I1621" s="87">
        <f t="shared" si="54"/>
        <v>0</v>
      </c>
      <c r="J1621" s="138" t="s">
        <v>3879</v>
      </c>
      <c r="K1621" s="138" t="s">
        <v>3879</v>
      </c>
    </row>
    <row r="1622" spans="1:11" x14ac:dyDescent="0.2">
      <c r="A1622" s="165" t="s">
        <v>3925</v>
      </c>
      <c r="B1622" s="165" t="s">
        <v>3926</v>
      </c>
      <c r="C1622" s="165" t="s">
        <v>1314</v>
      </c>
      <c r="D1622" s="165" t="s">
        <v>136</v>
      </c>
      <c r="E1622" s="165" t="s">
        <v>138</v>
      </c>
      <c r="F1622" s="171"/>
      <c r="G1622" s="133">
        <v>0.42342614000000001</v>
      </c>
      <c r="H1622" s="55">
        <f t="shared" si="53"/>
        <v>-1</v>
      </c>
      <c r="I1622" s="87">
        <f t="shared" si="54"/>
        <v>0</v>
      </c>
      <c r="J1622" s="138" t="s">
        <v>3879</v>
      </c>
      <c r="K1622" s="138" t="s">
        <v>3879</v>
      </c>
    </row>
    <row r="1623" spans="1:11" x14ac:dyDescent="0.2">
      <c r="A1623" s="165" t="s">
        <v>3513</v>
      </c>
      <c r="B1623" s="165" t="s">
        <v>755</v>
      </c>
      <c r="C1623" s="165" t="s">
        <v>1314</v>
      </c>
      <c r="D1623" s="165" t="s">
        <v>136</v>
      </c>
      <c r="E1623" s="165" t="s">
        <v>451</v>
      </c>
      <c r="F1623" s="171"/>
      <c r="G1623" s="133">
        <v>0.34577540000000001</v>
      </c>
      <c r="H1623" s="55">
        <f t="shared" si="53"/>
        <v>-1</v>
      </c>
      <c r="I1623" s="87">
        <f t="shared" si="54"/>
        <v>0</v>
      </c>
      <c r="J1623" s="138" t="s">
        <v>3879</v>
      </c>
      <c r="K1623" s="138" t="s">
        <v>3879</v>
      </c>
    </row>
    <row r="1624" spans="1:11" x14ac:dyDescent="0.2">
      <c r="A1624" s="165" t="s">
        <v>3921</v>
      </c>
      <c r="B1624" s="165" t="s">
        <v>3922</v>
      </c>
      <c r="C1624" s="165" t="s">
        <v>1314</v>
      </c>
      <c r="D1624" s="165" t="s">
        <v>136</v>
      </c>
      <c r="E1624" s="165" t="s">
        <v>138</v>
      </c>
      <c r="F1624" s="171"/>
      <c r="G1624" s="133">
        <v>0.34394444000000002</v>
      </c>
      <c r="H1624" s="55">
        <f t="shared" si="53"/>
        <v>-1</v>
      </c>
      <c r="I1624" s="87">
        <f t="shared" si="54"/>
        <v>0</v>
      </c>
      <c r="J1624" s="138" t="s">
        <v>3879</v>
      </c>
      <c r="K1624" s="138" t="s">
        <v>3879</v>
      </c>
    </row>
    <row r="1625" spans="1:11" x14ac:dyDescent="0.2">
      <c r="A1625" s="165" t="s">
        <v>3499</v>
      </c>
      <c r="B1625" s="165" t="s">
        <v>291</v>
      </c>
      <c r="C1625" s="165" t="s">
        <v>1314</v>
      </c>
      <c r="D1625" s="165" t="s">
        <v>136</v>
      </c>
      <c r="E1625" s="165" t="s">
        <v>138</v>
      </c>
      <c r="F1625" s="171"/>
      <c r="G1625" s="133">
        <v>0.31736381000000002</v>
      </c>
      <c r="H1625" s="55">
        <f t="shared" si="53"/>
        <v>-1</v>
      </c>
      <c r="I1625" s="87">
        <f t="shared" si="54"/>
        <v>0</v>
      </c>
      <c r="J1625" s="138" t="s">
        <v>3879</v>
      </c>
      <c r="K1625" s="138" t="s">
        <v>3879</v>
      </c>
    </row>
    <row r="1626" spans="1:11" x14ac:dyDescent="0.2">
      <c r="A1626" s="165" t="s">
        <v>3522</v>
      </c>
      <c r="B1626" s="165" t="s">
        <v>541</v>
      </c>
      <c r="C1626" s="165" t="s">
        <v>1314</v>
      </c>
      <c r="D1626" s="165" t="s">
        <v>136</v>
      </c>
      <c r="E1626" s="165" t="s">
        <v>451</v>
      </c>
      <c r="F1626" s="171"/>
      <c r="G1626" s="133">
        <v>0.24329506000000001</v>
      </c>
      <c r="H1626" s="55">
        <f t="shared" si="53"/>
        <v>-1</v>
      </c>
      <c r="I1626" s="87">
        <f t="shared" si="54"/>
        <v>0</v>
      </c>
      <c r="J1626" s="138" t="s">
        <v>3879</v>
      </c>
      <c r="K1626" s="138" t="s">
        <v>3879</v>
      </c>
    </row>
    <row r="1627" spans="1:11" x14ac:dyDescent="0.2">
      <c r="A1627" s="165" t="s">
        <v>2609</v>
      </c>
      <c r="B1627" s="165" t="s">
        <v>1984</v>
      </c>
      <c r="C1627" s="165" t="s">
        <v>1314</v>
      </c>
      <c r="D1627" s="165" t="s">
        <v>136</v>
      </c>
      <c r="E1627" s="165" t="s">
        <v>451</v>
      </c>
      <c r="F1627" s="171"/>
      <c r="G1627" s="133">
        <v>0.22806372</v>
      </c>
      <c r="H1627" s="55">
        <f t="shared" si="53"/>
        <v>-1</v>
      </c>
      <c r="I1627" s="87">
        <f t="shared" si="54"/>
        <v>0</v>
      </c>
      <c r="J1627" s="138" t="s">
        <v>3879</v>
      </c>
      <c r="K1627" s="138" t="s">
        <v>3879</v>
      </c>
    </row>
    <row r="1628" spans="1:11" x14ac:dyDescent="0.2">
      <c r="A1628" s="165" t="s">
        <v>3903</v>
      </c>
      <c r="B1628" s="165" t="s">
        <v>3904</v>
      </c>
      <c r="C1628" s="165" t="s">
        <v>1314</v>
      </c>
      <c r="D1628" s="165" t="s">
        <v>136</v>
      </c>
      <c r="E1628" s="165" t="s">
        <v>138</v>
      </c>
      <c r="F1628" s="171"/>
      <c r="G1628" s="133">
        <v>0.18227803000000001</v>
      </c>
      <c r="H1628" s="55">
        <f t="shared" si="53"/>
        <v>-1</v>
      </c>
      <c r="I1628" s="87">
        <f t="shared" si="54"/>
        <v>0</v>
      </c>
      <c r="J1628" s="138" t="s">
        <v>3879</v>
      </c>
      <c r="K1628" s="138" t="s">
        <v>3879</v>
      </c>
    </row>
    <row r="1629" spans="1:11" x14ac:dyDescent="0.2">
      <c r="A1629" s="165" t="s">
        <v>1395</v>
      </c>
      <c r="B1629" s="165" t="s">
        <v>1396</v>
      </c>
      <c r="C1629" s="165" t="s">
        <v>1420</v>
      </c>
      <c r="D1629" s="165" t="s">
        <v>137</v>
      </c>
      <c r="E1629" s="165" t="s">
        <v>451</v>
      </c>
      <c r="F1629" s="171"/>
      <c r="G1629" s="133">
        <v>0.16053999999999999</v>
      </c>
      <c r="H1629" s="55">
        <f t="shared" si="53"/>
        <v>-1</v>
      </c>
      <c r="I1629" s="87">
        <f t="shared" si="54"/>
        <v>0</v>
      </c>
      <c r="J1629" s="138" t="s">
        <v>3879</v>
      </c>
      <c r="K1629" s="138" t="s">
        <v>3879</v>
      </c>
    </row>
    <row r="1630" spans="1:11" x14ac:dyDescent="0.2">
      <c r="A1630" s="165" t="s">
        <v>3518</v>
      </c>
      <c r="B1630" s="165" t="s">
        <v>94</v>
      </c>
      <c r="C1630" s="165" t="s">
        <v>1314</v>
      </c>
      <c r="D1630" s="165" t="s">
        <v>136</v>
      </c>
      <c r="E1630" s="165" t="s">
        <v>138</v>
      </c>
      <c r="F1630" s="171"/>
      <c r="G1630" s="133">
        <v>0.15629135</v>
      </c>
      <c r="H1630" s="55">
        <f t="shared" si="53"/>
        <v>-1</v>
      </c>
      <c r="I1630" s="87">
        <f t="shared" si="54"/>
        <v>0</v>
      </c>
      <c r="J1630" s="138" t="s">
        <v>3879</v>
      </c>
      <c r="K1630" s="138" t="s">
        <v>3879</v>
      </c>
    </row>
    <row r="1631" spans="1:11" x14ac:dyDescent="0.2">
      <c r="A1631" s="165" t="s">
        <v>3917</v>
      </c>
      <c r="B1631" s="165" t="s">
        <v>3918</v>
      </c>
      <c r="C1631" s="165" t="s">
        <v>1314</v>
      </c>
      <c r="D1631" s="165" t="s">
        <v>136</v>
      </c>
      <c r="E1631" s="165" t="s">
        <v>138</v>
      </c>
      <c r="F1631" s="171"/>
      <c r="G1631" s="133">
        <v>0.14531948</v>
      </c>
      <c r="H1631" s="55">
        <f t="shared" si="53"/>
        <v>-1</v>
      </c>
      <c r="I1631" s="87">
        <f t="shared" si="54"/>
        <v>0</v>
      </c>
      <c r="J1631" s="138" t="s">
        <v>3879</v>
      </c>
      <c r="K1631" s="138" t="s">
        <v>3879</v>
      </c>
    </row>
    <row r="1632" spans="1:11" x14ac:dyDescent="0.2">
      <c r="A1632" s="165" t="s">
        <v>3510</v>
      </c>
      <c r="B1632" s="165" t="s">
        <v>754</v>
      </c>
      <c r="C1632" s="165" t="s">
        <v>1314</v>
      </c>
      <c r="D1632" s="165" t="s">
        <v>136</v>
      </c>
      <c r="E1632" s="165" t="s">
        <v>451</v>
      </c>
      <c r="F1632" s="171"/>
      <c r="G1632" s="133">
        <v>0.12247446000000001</v>
      </c>
      <c r="H1632" s="55">
        <f t="shared" si="53"/>
        <v>-1</v>
      </c>
      <c r="I1632" s="87">
        <f t="shared" si="54"/>
        <v>0</v>
      </c>
      <c r="J1632" s="138" t="s">
        <v>3879</v>
      </c>
      <c r="K1632" s="138" t="s">
        <v>3879</v>
      </c>
    </row>
    <row r="1633" spans="1:11" x14ac:dyDescent="0.2">
      <c r="A1633" s="165" t="s">
        <v>3907</v>
      </c>
      <c r="B1633" s="165" t="s">
        <v>3908</v>
      </c>
      <c r="C1633" s="165" t="s">
        <v>1314</v>
      </c>
      <c r="D1633" s="165" t="s">
        <v>136</v>
      </c>
      <c r="E1633" s="165" t="s">
        <v>451</v>
      </c>
      <c r="F1633" s="171"/>
      <c r="G1633" s="133">
        <v>0.10564232000000001</v>
      </c>
      <c r="H1633" s="55">
        <f t="shared" si="53"/>
        <v>-1</v>
      </c>
      <c r="I1633" s="87">
        <f t="shared" si="54"/>
        <v>0</v>
      </c>
      <c r="J1633" s="138" t="s">
        <v>3879</v>
      </c>
      <c r="K1633" s="138" t="s">
        <v>3879</v>
      </c>
    </row>
    <row r="1634" spans="1:11" x14ac:dyDescent="0.2">
      <c r="A1634" s="165" t="s">
        <v>3927</v>
      </c>
      <c r="B1634" s="165" t="s">
        <v>3928</v>
      </c>
      <c r="C1634" s="165" t="s">
        <v>1314</v>
      </c>
      <c r="D1634" s="165" t="s">
        <v>136</v>
      </c>
      <c r="E1634" s="165" t="s">
        <v>138</v>
      </c>
      <c r="F1634" s="171"/>
      <c r="G1634" s="133">
        <v>9.0727580000000002E-2</v>
      </c>
      <c r="H1634" s="55">
        <f t="shared" si="50"/>
        <v>-1</v>
      </c>
      <c r="I1634" s="41">
        <f t="shared" si="54"/>
        <v>0</v>
      </c>
      <c r="J1634" s="138" t="s">
        <v>3879</v>
      </c>
      <c r="K1634" s="138" t="s">
        <v>3879</v>
      </c>
    </row>
    <row r="1635" spans="1:11" x14ac:dyDescent="0.2">
      <c r="A1635" s="165" t="s">
        <v>1393</v>
      </c>
      <c r="B1635" s="165" t="s">
        <v>1394</v>
      </c>
      <c r="C1635" s="165" t="s">
        <v>1420</v>
      </c>
      <c r="D1635" s="165" t="s">
        <v>137</v>
      </c>
      <c r="E1635" s="165" t="s">
        <v>451</v>
      </c>
      <c r="F1635" s="171"/>
      <c r="G1635" s="133">
        <v>4.7151739999999998E-2</v>
      </c>
      <c r="H1635" s="55">
        <f t="shared" si="50"/>
        <v>-1</v>
      </c>
      <c r="I1635" s="41">
        <f t="shared" si="54"/>
        <v>0</v>
      </c>
      <c r="J1635" s="138" t="s">
        <v>3879</v>
      </c>
      <c r="K1635" s="138" t="s">
        <v>3879</v>
      </c>
    </row>
    <row r="1636" spans="1:11" x14ac:dyDescent="0.2">
      <c r="A1636" s="165" t="s">
        <v>3919</v>
      </c>
      <c r="B1636" s="165" t="s">
        <v>3920</v>
      </c>
      <c r="C1636" s="165" t="s">
        <v>1314</v>
      </c>
      <c r="D1636" s="165" t="s">
        <v>136</v>
      </c>
      <c r="E1636" s="165" t="s">
        <v>451</v>
      </c>
      <c r="F1636" s="171"/>
      <c r="G1636" s="133">
        <v>3.4619200000000003E-3</v>
      </c>
      <c r="H1636" s="55">
        <f t="shared" si="50"/>
        <v>-1</v>
      </c>
      <c r="I1636" s="41">
        <f t="shared" si="54"/>
        <v>0</v>
      </c>
      <c r="J1636" s="138" t="s">
        <v>3879</v>
      </c>
      <c r="K1636" s="138" t="s">
        <v>3879</v>
      </c>
    </row>
    <row r="1637" spans="1:11" x14ac:dyDescent="0.2">
      <c r="A1637" s="165" t="s">
        <v>3923</v>
      </c>
      <c r="B1637" s="165" t="s">
        <v>3924</v>
      </c>
      <c r="C1637" s="165" t="s">
        <v>1314</v>
      </c>
      <c r="D1637" s="165" t="s">
        <v>136</v>
      </c>
      <c r="E1637" s="165" t="s">
        <v>138</v>
      </c>
      <c r="F1637" s="171"/>
      <c r="G1637" s="133">
        <v>1.93421E-3</v>
      </c>
      <c r="H1637" s="55">
        <f t="shared" si="50"/>
        <v>-1</v>
      </c>
      <c r="I1637" s="41">
        <f t="shared" si="54"/>
        <v>0</v>
      </c>
      <c r="J1637" s="138" t="s">
        <v>3879</v>
      </c>
      <c r="K1637" s="138" t="s">
        <v>3879</v>
      </c>
    </row>
    <row r="1638" spans="1:11" x14ac:dyDescent="0.2">
      <c r="A1638" s="165" t="s">
        <v>3915</v>
      </c>
      <c r="B1638" s="165" t="s">
        <v>3916</v>
      </c>
      <c r="C1638" s="165" t="s">
        <v>1314</v>
      </c>
      <c r="D1638" s="165" t="s">
        <v>136</v>
      </c>
      <c r="E1638" s="165" t="s">
        <v>451</v>
      </c>
      <c r="F1638" s="171"/>
      <c r="G1638" s="133">
        <v>0</v>
      </c>
      <c r="H1638" s="55" t="str">
        <f t="shared" si="50"/>
        <v/>
      </c>
      <c r="I1638" s="41">
        <f t="shared" si="54"/>
        <v>0</v>
      </c>
      <c r="J1638" s="138" t="s">
        <v>3879</v>
      </c>
      <c r="K1638" s="138" t="s">
        <v>3879</v>
      </c>
    </row>
    <row r="1639" spans="1:11" s="37" customFormat="1" x14ac:dyDescent="0.2">
      <c r="A1639" s="42" t="s">
        <v>13</v>
      </c>
      <c r="B1639" s="43">
        <f>COUNTA(B7:B1638)</f>
        <v>1632</v>
      </c>
      <c r="C1639" s="43"/>
      <c r="D1639" s="43"/>
      <c r="E1639" s="43"/>
      <c r="F1639" s="94">
        <f>SUM(F7:F1638)</f>
        <v>15853.741990530005</v>
      </c>
      <c r="G1639" s="94">
        <f>SUM(G7:G1638)</f>
        <v>14747.925983450032</v>
      </c>
      <c r="H1639" s="53">
        <f>IF(ISERROR(F1639/G1639-1),"",((F1639/G1639-1)))</f>
        <v>7.4981119943299701E-2</v>
      </c>
      <c r="I1639" s="45">
        <f>SUM(I7:I1638)</f>
        <v>0.99999999999999811</v>
      </c>
      <c r="J1639" s="46">
        <f>SUM(J7:J1638)</f>
        <v>914667.96088912431</v>
      </c>
      <c r="K1639" s="130"/>
    </row>
    <row r="1640" spans="1:11" ht="12.75" x14ac:dyDescent="0.2">
      <c r="A1640" s="48"/>
      <c r="B1640" s="48"/>
      <c r="C1640" s="48"/>
      <c r="D1640" s="48"/>
      <c r="E1640" s="48"/>
      <c r="F1640" s="48"/>
      <c r="G1640" s="48"/>
      <c r="H1640" s="49"/>
      <c r="I1640" s="50"/>
      <c r="J1640" s="161"/>
    </row>
    <row r="1641" spans="1:11" s="48" customFormat="1" x14ac:dyDescent="0.2">
      <c r="F1641" s="88"/>
      <c r="G1641" s="163"/>
      <c r="H1641" s="88"/>
      <c r="I1641" s="88"/>
      <c r="J1641" s="88"/>
      <c r="K1641" s="88"/>
    </row>
    <row r="1642" spans="1:11" s="111" customFormat="1" ht="22.5" x14ac:dyDescent="0.2">
      <c r="A1642" s="38" t="s">
        <v>610</v>
      </c>
      <c r="B1642" s="38" t="s">
        <v>52</v>
      </c>
      <c r="C1642" s="38" t="s">
        <v>655</v>
      </c>
      <c r="D1642" s="38" t="s">
        <v>135</v>
      </c>
      <c r="E1642" s="75" t="s">
        <v>68</v>
      </c>
      <c r="F1642" s="38" t="s">
        <v>324</v>
      </c>
      <c r="G1642" s="38"/>
      <c r="H1642" s="38"/>
      <c r="I1642" s="38"/>
      <c r="J1642" s="38" t="s">
        <v>173</v>
      </c>
      <c r="K1642" s="38" t="s">
        <v>110</v>
      </c>
    </row>
    <row r="1643" spans="1:11" x14ac:dyDescent="0.2">
      <c r="A1643" s="77"/>
      <c r="B1643" s="77"/>
      <c r="C1643" s="77"/>
      <c r="D1643" s="77"/>
      <c r="E1643" s="39"/>
      <c r="F1643" s="146" t="s">
        <v>3844</v>
      </c>
      <c r="G1643" s="78" t="s">
        <v>3792</v>
      </c>
      <c r="H1643" s="40" t="s">
        <v>50</v>
      </c>
      <c r="I1643" s="79" t="s">
        <v>51</v>
      </c>
      <c r="J1643" s="80" t="s">
        <v>174</v>
      </c>
      <c r="K1643" s="80" t="s">
        <v>1754</v>
      </c>
    </row>
    <row r="1644" spans="1:11" x14ac:dyDescent="0.2">
      <c r="A1644" s="134" t="s">
        <v>3209</v>
      </c>
      <c r="B1644" s="76" t="s">
        <v>725</v>
      </c>
      <c r="C1644" s="131" t="s">
        <v>3196</v>
      </c>
      <c r="D1644" s="131"/>
      <c r="E1644" s="131" t="s">
        <v>138</v>
      </c>
      <c r="F1644" s="133">
        <v>6.0974543200000006</v>
      </c>
      <c r="G1644" s="133">
        <v>6.7023312500000003</v>
      </c>
      <c r="H1644" s="55">
        <f t="shared" ref="H1644:H1676" si="55">IF(ISERROR(F1644/G1644-1),"",IF((F1644/G1644-1)&gt;10000%,"",F1644/G1644-1))</f>
        <v>-9.0248736959994247E-2</v>
      </c>
      <c r="I1644" s="41">
        <f t="shared" ref="I1644:I1676" si="56">F1644/$F$1700</f>
        <v>0.12031988987767595</v>
      </c>
      <c r="J1644" s="138">
        <v>247.91590106000001</v>
      </c>
      <c r="K1644" s="138">
        <v>11.73185</v>
      </c>
    </row>
    <row r="1645" spans="1:11" x14ac:dyDescent="0.2">
      <c r="A1645" s="134" t="s">
        <v>3541</v>
      </c>
      <c r="B1645" s="76" t="s">
        <v>3542</v>
      </c>
      <c r="C1645" s="131" t="s">
        <v>1343</v>
      </c>
      <c r="D1645" s="131"/>
      <c r="E1645" s="131" t="s">
        <v>451</v>
      </c>
      <c r="F1645" s="133">
        <v>5.7290634300000001</v>
      </c>
      <c r="G1645" s="133">
        <v>3.7843072799999997</v>
      </c>
      <c r="H1645" s="55">
        <f t="shared" si="55"/>
        <v>0.5139001688044742</v>
      </c>
      <c r="I1645" s="41">
        <f t="shared" si="56"/>
        <v>0.11305050350911368</v>
      </c>
      <c r="J1645" s="138">
        <v>39.543013180000003</v>
      </c>
      <c r="K1645" s="138">
        <v>31.700849999999999</v>
      </c>
    </row>
    <row r="1646" spans="1:11" x14ac:dyDescent="0.2">
      <c r="A1646" s="134" t="s">
        <v>3210</v>
      </c>
      <c r="B1646" s="76" t="s">
        <v>499</v>
      </c>
      <c r="C1646" s="131" t="s">
        <v>3196</v>
      </c>
      <c r="D1646" s="131"/>
      <c r="E1646" s="131" t="s">
        <v>138</v>
      </c>
      <c r="F1646" s="133">
        <v>5.1224779400000005</v>
      </c>
      <c r="G1646" s="133">
        <v>7.0052760999999997</v>
      </c>
      <c r="H1646" s="55">
        <f t="shared" si="55"/>
        <v>-0.26876858715104734</v>
      </c>
      <c r="I1646" s="41">
        <f t="shared" si="56"/>
        <v>0.10108086904726894</v>
      </c>
      <c r="J1646" s="138">
        <v>1360.4499026999999</v>
      </c>
      <c r="K1646" s="138">
        <v>3.8672499999999999</v>
      </c>
    </row>
    <row r="1647" spans="1:11" x14ac:dyDescent="0.2">
      <c r="A1647" s="134" t="s">
        <v>2996</v>
      </c>
      <c r="B1647" s="76" t="s">
        <v>895</v>
      </c>
      <c r="C1647" s="131" t="s">
        <v>1314</v>
      </c>
      <c r="D1647" s="131"/>
      <c r="E1647" s="131" t="s">
        <v>138</v>
      </c>
      <c r="F1647" s="133">
        <v>3.8768661400000002</v>
      </c>
      <c r="G1647" s="133">
        <v>3.4130035200000002</v>
      </c>
      <c r="H1647" s="55">
        <f t="shared" si="55"/>
        <v>0.13591038429400748</v>
      </c>
      <c r="I1647" s="41">
        <f t="shared" si="56"/>
        <v>7.6501451680459756E-2</v>
      </c>
      <c r="J1647" s="138">
        <v>128.18854487999999</v>
      </c>
      <c r="K1647" s="138">
        <v>29.7517</v>
      </c>
    </row>
    <row r="1648" spans="1:11" x14ac:dyDescent="0.2">
      <c r="A1648" s="134" t="s">
        <v>1934</v>
      </c>
      <c r="B1648" s="76" t="s">
        <v>1741</v>
      </c>
      <c r="C1648" s="131" t="s">
        <v>1513</v>
      </c>
      <c r="D1648" s="131"/>
      <c r="E1648" s="131" t="s">
        <v>451</v>
      </c>
      <c r="F1648" s="133">
        <v>2.8266307899999998</v>
      </c>
      <c r="G1648" s="133">
        <v>4.1926827599999994</v>
      </c>
      <c r="H1648" s="55">
        <f t="shared" si="55"/>
        <v>-0.32581810935774203</v>
      </c>
      <c r="I1648" s="41">
        <f t="shared" si="56"/>
        <v>5.5777360112744249E-2</v>
      </c>
      <c r="J1648" s="138">
        <v>967.26947270000005</v>
      </c>
      <c r="K1648" s="138">
        <v>4.67265</v>
      </c>
    </row>
    <row r="1649" spans="1:11" x14ac:dyDescent="0.2">
      <c r="A1649" s="134" t="s">
        <v>1789</v>
      </c>
      <c r="B1649" s="76" t="s">
        <v>1790</v>
      </c>
      <c r="C1649" s="131" t="s">
        <v>1513</v>
      </c>
      <c r="D1649" s="131"/>
      <c r="E1649" s="131" t="s">
        <v>451</v>
      </c>
      <c r="F1649" s="133">
        <v>2.5071095200000002</v>
      </c>
      <c r="G1649" s="133">
        <v>0.52351714000000005</v>
      </c>
      <c r="H1649" s="55">
        <f t="shared" si="55"/>
        <v>3.7889731365815456</v>
      </c>
      <c r="I1649" s="41">
        <f t="shared" si="56"/>
        <v>4.947230852853244E-2</v>
      </c>
      <c r="J1649" s="138">
        <v>189.43679152528483</v>
      </c>
      <c r="K1649" s="138">
        <v>22.0044</v>
      </c>
    </row>
    <row r="1650" spans="1:11" x14ac:dyDescent="0.2">
      <c r="A1650" s="134" t="s">
        <v>3324</v>
      </c>
      <c r="B1650" s="76" t="s">
        <v>3325</v>
      </c>
      <c r="C1650" s="131" t="s">
        <v>411</v>
      </c>
      <c r="D1650" s="131"/>
      <c r="E1650" s="131" t="s">
        <v>451</v>
      </c>
      <c r="F1650" s="133">
        <v>2.4033262899999999</v>
      </c>
      <c r="G1650" s="133">
        <v>1.60034765</v>
      </c>
      <c r="H1650" s="55">
        <f t="shared" si="55"/>
        <v>0.50175262856167513</v>
      </c>
      <c r="I1650" s="41">
        <f t="shared" si="56"/>
        <v>4.7424374071066991E-2</v>
      </c>
      <c r="J1650" s="138">
        <v>9.9077324200000003</v>
      </c>
      <c r="K1650" s="138">
        <v>82.026600000000002</v>
      </c>
    </row>
    <row r="1651" spans="1:11" x14ac:dyDescent="0.2">
      <c r="A1651" s="134" t="s">
        <v>3537</v>
      </c>
      <c r="B1651" s="76" t="s">
        <v>3538</v>
      </c>
      <c r="C1651" s="131" t="s">
        <v>1343</v>
      </c>
      <c r="D1651" s="131"/>
      <c r="E1651" s="131" t="s">
        <v>451</v>
      </c>
      <c r="F1651" s="133">
        <v>1.9823530600000001</v>
      </c>
      <c r="G1651" s="133">
        <v>2.0719899800000001</v>
      </c>
      <c r="H1651" s="55">
        <f t="shared" si="55"/>
        <v>-4.3261270983559474E-2</v>
      </c>
      <c r="I1651" s="41">
        <f t="shared" si="56"/>
        <v>3.9117390530590136E-2</v>
      </c>
      <c r="J1651" s="138">
        <v>32.666326480000002</v>
      </c>
      <c r="K1651" s="138">
        <v>35.495550000000001</v>
      </c>
    </row>
    <row r="1652" spans="1:11" x14ac:dyDescent="0.2">
      <c r="A1652" s="134" t="s">
        <v>3322</v>
      </c>
      <c r="B1652" s="76" t="s">
        <v>3323</v>
      </c>
      <c r="C1652" s="131" t="s">
        <v>411</v>
      </c>
      <c r="D1652" s="131"/>
      <c r="E1652" s="131" t="s">
        <v>451</v>
      </c>
      <c r="F1652" s="133">
        <v>1.8679500200000001</v>
      </c>
      <c r="G1652" s="133">
        <v>1.28521529</v>
      </c>
      <c r="H1652" s="55">
        <f t="shared" si="55"/>
        <v>0.45341409687088308</v>
      </c>
      <c r="I1652" s="41">
        <f t="shared" si="56"/>
        <v>3.6859897410990779E-2</v>
      </c>
      <c r="J1652" s="138">
        <v>7.7889895099999995</v>
      </c>
      <c r="K1652" s="138">
        <v>77.915049999999994</v>
      </c>
    </row>
    <row r="1653" spans="1:11" x14ac:dyDescent="0.2">
      <c r="A1653" s="134" t="s">
        <v>1791</v>
      </c>
      <c r="B1653" s="76" t="s">
        <v>1792</v>
      </c>
      <c r="C1653" s="131" t="s">
        <v>1513</v>
      </c>
      <c r="D1653" s="131"/>
      <c r="E1653" s="131" t="s">
        <v>451</v>
      </c>
      <c r="F1653" s="133">
        <v>1.8330055199999999</v>
      </c>
      <c r="G1653" s="133">
        <v>0.57020165</v>
      </c>
      <c r="H1653" s="55">
        <f t="shared" si="55"/>
        <v>2.2146619007503747</v>
      </c>
      <c r="I1653" s="41">
        <f t="shared" si="56"/>
        <v>3.6170344333399135E-2</v>
      </c>
      <c r="J1653" s="138">
        <v>271.40101914597165</v>
      </c>
      <c r="K1653" s="138">
        <v>21.905650000000001</v>
      </c>
    </row>
    <row r="1654" spans="1:11" x14ac:dyDescent="0.2">
      <c r="A1654" s="134" t="s">
        <v>3208</v>
      </c>
      <c r="B1654" s="76" t="s">
        <v>614</v>
      </c>
      <c r="C1654" s="131" t="s">
        <v>3196</v>
      </c>
      <c r="D1654" s="131"/>
      <c r="E1654" s="131" t="s">
        <v>138</v>
      </c>
      <c r="F1654" s="133">
        <v>1.7869671499999999</v>
      </c>
      <c r="G1654" s="133">
        <v>1.4885564899999999</v>
      </c>
      <c r="H1654" s="55">
        <f t="shared" si="55"/>
        <v>0.20046982563624449</v>
      </c>
      <c r="I1654" s="41">
        <f t="shared" si="56"/>
        <v>3.5261878059141313E-2</v>
      </c>
      <c r="J1654" s="138">
        <v>61.233341359999997</v>
      </c>
      <c r="K1654" s="138">
        <v>12.606400000000001</v>
      </c>
    </row>
    <row r="1655" spans="1:11" x14ac:dyDescent="0.2">
      <c r="A1655" s="134" t="s">
        <v>3543</v>
      </c>
      <c r="B1655" s="76" t="s">
        <v>3544</v>
      </c>
      <c r="C1655" s="131" t="s">
        <v>1343</v>
      </c>
      <c r="D1655" s="131"/>
      <c r="E1655" s="131" t="s">
        <v>138</v>
      </c>
      <c r="F1655" s="133">
        <v>1.2180788500000002</v>
      </c>
      <c r="G1655" s="133">
        <v>1.08335352</v>
      </c>
      <c r="H1655" s="55">
        <f t="shared" si="55"/>
        <v>0.12435952578065201</v>
      </c>
      <c r="I1655" s="41">
        <f t="shared" si="56"/>
        <v>2.4036114975655307E-2</v>
      </c>
      <c r="J1655" s="138">
        <v>6.8165441700000002</v>
      </c>
      <c r="K1655" s="138">
        <v>40.435049999999997</v>
      </c>
    </row>
    <row r="1656" spans="1:11" x14ac:dyDescent="0.2">
      <c r="A1656" s="134" t="s">
        <v>3211</v>
      </c>
      <c r="B1656" s="76" t="s">
        <v>780</v>
      </c>
      <c r="C1656" s="131" t="s">
        <v>3196</v>
      </c>
      <c r="D1656" s="131"/>
      <c r="E1656" s="131" t="s">
        <v>451</v>
      </c>
      <c r="F1656" s="133">
        <v>1.1061286100000001</v>
      </c>
      <c r="G1656" s="133">
        <v>0.36635024999999999</v>
      </c>
      <c r="H1656" s="55">
        <f t="shared" si="55"/>
        <v>2.0193199267640738</v>
      </c>
      <c r="I1656" s="41">
        <f t="shared" si="56"/>
        <v>2.182702248530281E-2</v>
      </c>
      <c r="J1656" s="138">
        <v>1225.0801332599999</v>
      </c>
      <c r="K1656" s="138">
        <v>4.0572999999999997</v>
      </c>
    </row>
    <row r="1657" spans="1:11" x14ac:dyDescent="0.2">
      <c r="A1657" s="134" t="s">
        <v>2856</v>
      </c>
      <c r="B1657" s="76" t="s">
        <v>2341</v>
      </c>
      <c r="C1657" s="131" t="s">
        <v>1513</v>
      </c>
      <c r="D1657" s="131"/>
      <c r="E1657" s="131" t="s">
        <v>138</v>
      </c>
      <c r="F1657" s="133">
        <v>0.75340456</v>
      </c>
      <c r="G1657" s="133">
        <v>3.30298107</v>
      </c>
      <c r="H1657" s="55">
        <f t="shared" si="55"/>
        <v>-0.77190164156768848</v>
      </c>
      <c r="I1657" s="41">
        <f t="shared" si="56"/>
        <v>1.486678684827587E-2</v>
      </c>
      <c r="J1657" s="138">
        <v>73.553489050077872</v>
      </c>
      <c r="K1657" s="138">
        <v>83.983249999999998</v>
      </c>
    </row>
    <row r="1658" spans="1:11" x14ac:dyDescent="0.2">
      <c r="A1658" s="134" t="s">
        <v>3529</v>
      </c>
      <c r="B1658" s="76" t="s">
        <v>3530</v>
      </c>
      <c r="C1658" s="131" t="s">
        <v>1343</v>
      </c>
      <c r="D1658" s="131"/>
      <c r="E1658" s="131" t="s">
        <v>451</v>
      </c>
      <c r="F1658" s="133">
        <v>0.71252106999999998</v>
      </c>
      <c r="G1658" s="133">
        <v>0.41552130999999998</v>
      </c>
      <c r="H1658" s="55">
        <f t="shared" si="55"/>
        <v>0.71476420788142003</v>
      </c>
      <c r="I1658" s="41">
        <f t="shared" si="56"/>
        <v>1.4060040826664826E-2</v>
      </c>
      <c r="J1658" s="138">
        <v>15.05303344</v>
      </c>
      <c r="K1658" s="138">
        <v>35.65455</v>
      </c>
    </row>
    <row r="1659" spans="1:11" x14ac:dyDescent="0.2">
      <c r="A1659" s="134" t="s">
        <v>1742</v>
      </c>
      <c r="B1659" s="76" t="s">
        <v>1743</v>
      </c>
      <c r="C1659" s="131" t="s">
        <v>1320</v>
      </c>
      <c r="D1659" s="131"/>
      <c r="E1659" s="131" t="s">
        <v>138</v>
      </c>
      <c r="F1659" s="133">
        <v>0.68911111000000003</v>
      </c>
      <c r="G1659" s="133">
        <v>0.15430826</v>
      </c>
      <c r="H1659" s="55">
        <f t="shared" si="55"/>
        <v>3.4658083112336309</v>
      </c>
      <c r="I1659" s="41">
        <f t="shared" si="56"/>
        <v>1.3598096601842689E-2</v>
      </c>
      <c r="J1659" s="138">
        <v>51.333167869999997</v>
      </c>
      <c r="K1659" s="138">
        <v>12.3893</v>
      </c>
    </row>
    <row r="1660" spans="1:11" x14ac:dyDescent="0.2">
      <c r="A1660" s="134" t="s">
        <v>2858</v>
      </c>
      <c r="B1660" s="76" t="s">
        <v>2003</v>
      </c>
      <c r="C1660" s="131" t="s">
        <v>1513</v>
      </c>
      <c r="D1660" s="131"/>
      <c r="E1660" s="131" t="s">
        <v>451</v>
      </c>
      <c r="F1660" s="133">
        <v>0.66557116000000005</v>
      </c>
      <c r="G1660" s="133">
        <v>8.2275100000000004E-2</v>
      </c>
      <c r="H1660" s="55">
        <f t="shared" si="55"/>
        <v>7.0895819026655698</v>
      </c>
      <c r="I1660" s="41">
        <f t="shared" si="56"/>
        <v>1.3133587309426048E-2</v>
      </c>
      <c r="J1660" s="138">
        <v>75.781483001393326</v>
      </c>
      <c r="K1660" s="138">
        <v>21.309899999999999</v>
      </c>
    </row>
    <row r="1661" spans="1:11" x14ac:dyDescent="0.2">
      <c r="A1661" s="134" t="s">
        <v>2867</v>
      </c>
      <c r="B1661" s="76" t="s">
        <v>2118</v>
      </c>
      <c r="C1661" s="131" t="s">
        <v>1714</v>
      </c>
      <c r="D1661" s="131"/>
      <c r="E1661" s="131" t="s">
        <v>451</v>
      </c>
      <c r="F1661" s="133">
        <v>0.62137679000000001</v>
      </c>
      <c r="G1661" s="133">
        <v>0.4061882</v>
      </c>
      <c r="H1661" s="55">
        <f t="shared" si="55"/>
        <v>0.52977558186082208</v>
      </c>
      <c r="I1661" s="41">
        <f t="shared" si="56"/>
        <v>1.2261508331454587E-2</v>
      </c>
      <c r="J1661" s="138">
        <v>24.149392065161738</v>
      </c>
      <c r="K1661" s="138">
        <v>26.653749999999999</v>
      </c>
    </row>
    <row r="1662" spans="1:11" x14ac:dyDescent="0.2">
      <c r="A1662" s="134" t="s">
        <v>3897</v>
      </c>
      <c r="B1662" s="76" t="s">
        <v>445</v>
      </c>
      <c r="C1662" s="131" t="s">
        <v>441</v>
      </c>
      <c r="D1662" s="131"/>
      <c r="E1662" s="131" t="s">
        <v>451</v>
      </c>
      <c r="F1662" s="133">
        <v>0.56246340000000006</v>
      </c>
      <c r="G1662" s="133">
        <v>8.6855950000000001E-2</v>
      </c>
      <c r="H1662" s="55">
        <f t="shared" si="55"/>
        <v>5.4758188702098138</v>
      </c>
      <c r="I1662" s="41">
        <f t="shared" si="56"/>
        <v>1.1098981771170234E-2</v>
      </c>
      <c r="J1662" s="138">
        <v>105.015572693118</v>
      </c>
      <c r="K1662" s="138">
        <v>32.891249999999999</v>
      </c>
    </row>
    <row r="1663" spans="1:11" x14ac:dyDescent="0.2">
      <c r="A1663" s="134" t="s">
        <v>2004</v>
      </c>
      <c r="B1663" s="76" t="s">
        <v>2005</v>
      </c>
      <c r="C1663" s="131" t="s">
        <v>1320</v>
      </c>
      <c r="D1663" s="131"/>
      <c r="E1663" s="131" t="s">
        <v>451</v>
      </c>
      <c r="F1663" s="133">
        <v>0.54665313999999998</v>
      </c>
      <c r="G1663" s="133">
        <v>0.93665483999999999</v>
      </c>
      <c r="H1663" s="55">
        <f t="shared" si="55"/>
        <v>-0.41637717902573379</v>
      </c>
      <c r="I1663" s="41">
        <f t="shared" si="56"/>
        <v>1.0787000960441105E-2</v>
      </c>
      <c r="J1663" s="138">
        <v>103.20448495000001</v>
      </c>
      <c r="K1663" s="138">
        <v>15.436349999999999</v>
      </c>
    </row>
    <row r="1664" spans="1:11" x14ac:dyDescent="0.2">
      <c r="A1664" s="134" t="s">
        <v>2995</v>
      </c>
      <c r="B1664" s="76" t="s">
        <v>1551</v>
      </c>
      <c r="C1664" s="131" t="s">
        <v>1314</v>
      </c>
      <c r="D1664" s="131"/>
      <c r="E1664" s="131" t="s">
        <v>138</v>
      </c>
      <c r="F1664" s="133">
        <v>0.51926187999999995</v>
      </c>
      <c r="G1664" s="133">
        <v>0.55971009999999999</v>
      </c>
      <c r="H1664" s="55">
        <f t="shared" si="55"/>
        <v>-7.2266375039507169E-2</v>
      </c>
      <c r="I1664" s="41">
        <f t="shared" si="56"/>
        <v>1.0246494510724759E-2</v>
      </c>
      <c r="J1664" s="138">
        <v>10.71281164</v>
      </c>
      <c r="K1664" s="138">
        <v>40.670549999999999</v>
      </c>
    </row>
    <row r="1665" spans="1:11" x14ac:dyDescent="0.2">
      <c r="A1665" s="134" t="s">
        <v>2858</v>
      </c>
      <c r="B1665" s="76" t="s">
        <v>1514</v>
      </c>
      <c r="C1665" s="131" t="s">
        <v>1513</v>
      </c>
      <c r="D1665" s="131"/>
      <c r="E1665" s="131" t="s">
        <v>138</v>
      </c>
      <c r="F1665" s="133">
        <v>0.49875972999999996</v>
      </c>
      <c r="G1665" s="133">
        <v>9.0351410000000007E-2</v>
      </c>
      <c r="H1665" s="55">
        <f t="shared" si="55"/>
        <v>4.5202207691058716</v>
      </c>
      <c r="I1665" s="41">
        <f t="shared" si="56"/>
        <v>9.84192953970656E-3</v>
      </c>
      <c r="J1665" s="138">
        <v>71.147254700434388</v>
      </c>
      <c r="K1665" s="138">
        <v>9.1904500000000002</v>
      </c>
    </row>
    <row r="1666" spans="1:11" x14ac:dyDescent="0.2">
      <c r="A1666" s="134" t="s">
        <v>3479</v>
      </c>
      <c r="B1666" s="76" t="s">
        <v>2119</v>
      </c>
      <c r="C1666" s="131" t="s">
        <v>1714</v>
      </c>
      <c r="D1666" s="131"/>
      <c r="E1666" s="131" t="s">
        <v>451</v>
      </c>
      <c r="F1666" s="133">
        <v>0.47614670000000003</v>
      </c>
      <c r="G1666" s="133">
        <v>0.65859318999999994</v>
      </c>
      <c r="H1666" s="55">
        <f t="shared" si="55"/>
        <v>-0.27702456200617553</v>
      </c>
      <c r="I1666" s="41">
        <f t="shared" si="56"/>
        <v>9.3957109808440187E-3</v>
      </c>
      <c r="J1666" s="138">
        <v>119.48706117728001</v>
      </c>
      <c r="K1666" s="138">
        <v>26.803349999999998</v>
      </c>
    </row>
    <row r="1667" spans="1:11" x14ac:dyDescent="0.2">
      <c r="A1667" s="134" t="s">
        <v>2853</v>
      </c>
      <c r="B1667" s="76" t="s">
        <v>1846</v>
      </c>
      <c r="C1667" s="131" t="s">
        <v>1513</v>
      </c>
      <c r="D1667" s="131"/>
      <c r="E1667" s="131" t="s">
        <v>451</v>
      </c>
      <c r="F1667" s="133">
        <v>0.47169597999999996</v>
      </c>
      <c r="G1667" s="133">
        <v>9.204770000000001E-3</v>
      </c>
      <c r="H1667" s="55">
        <f t="shared" si="55"/>
        <v>50.244732893923469</v>
      </c>
      <c r="I1667" s="41">
        <f t="shared" si="56"/>
        <v>9.3078857816424644E-3</v>
      </c>
      <c r="J1667" s="138">
        <v>41.057869250000003</v>
      </c>
      <c r="K1667" s="138">
        <v>13.74685</v>
      </c>
    </row>
    <row r="1668" spans="1:11" x14ac:dyDescent="0.2">
      <c r="A1668" s="134" t="s">
        <v>3539</v>
      </c>
      <c r="B1668" s="76" t="s">
        <v>3540</v>
      </c>
      <c r="C1668" s="131" t="s">
        <v>1343</v>
      </c>
      <c r="D1668" s="131"/>
      <c r="E1668" s="131" t="s">
        <v>138</v>
      </c>
      <c r="F1668" s="133">
        <v>0.47088634000000001</v>
      </c>
      <c r="G1668" s="133">
        <v>0.87938405000000008</v>
      </c>
      <c r="H1668" s="55">
        <f t="shared" si="55"/>
        <v>-0.46452708574825763</v>
      </c>
      <c r="I1668" s="41">
        <f t="shared" si="56"/>
        <v>9.29190931170467E-3</v>
      </c>
      <c r="J1668" s="138">
        <v>7.3216673700000001</v>
      </c>
      <c r="K1668" s="138">
        <v>39.68685</v>
      </c>
    </row>
    <row r="1669" spans="1:11" x14ac:dyDescent="0.2">
      <c r="A1669" s="134" t="s">
        <v>3535</v>
      </c>
      <c r="B1669" s="76" t="s">
        <v>3536</v>
      </c>
      <c r="C1669" s="131" t="s">
        <v>1343</v>
      </c>
      <c r="D1669" s="131"/>
      <c r="E1669" s="131" t="s">
        <v>138</v>
      </c>
      <c r="F1669" s="133">
        <v>0.45640708000000002</v>
      </c>
      <c r="G1669" s="133">
        <v>9.8592229999999989E-2</v>
      </c>
      <c r="H1669" s="55">
        <f t="shared" si="55"/>
        <v>3.6292398498340086</v>
      </c>
      <c r="I1669" s="41">
        <f t="shared" si="56"/>
        <v>9.0061928672212875E-3</v>
      </c>
      <c r="J1669" s="138">
        <v>4.3819974899999998</v>
      </c>
      <c r="K1669" s="138">
        <v>41.64385</v>
      </c>
    </row>
    <row r="1670" spans="1:11" x14ac:dyDescent="0.2">
      <c r="A1670" s="134" t="s">
        <v>1793</v>
      </c>
      <c r="B1670" s="76" t="s">
        <v>1794</v>
      </c>
      <c r="C1670" s="131" t="s">
        <v>1513</v>
      </c>
      <c r="D1670" s="131"/>
      <c r="E1670" s="131" t="s">
        <v>451</v>
      </c>
      <c r="F1670" s="133">
        <v>0.45562567999999998</v>
      </c>
      <c r="G1670" s="133">
        <v>1.04889517</v>
      </c>
      <c r="H1670" s="55">
        <f t="shared" si="55"/>
        <v>-0.56561371142551842</v>
      </c>
      <c r="I1670" s="41">
        <f t="shared" si="56"/>
        <v>8.9907736517559032E-3</v>
      </c>
      <c r="J1670" s="138">
        <v>207.01750412000001</v>
      </c>
      <c r="K1670" s="138">
        <v>20.74295</v>
      </c>
    </row>
    <row r="1671" spans="1:11" x14ac:dyDescent="0.2">
      <c r="A1671" s="134" t="s">
        <v>3701</v>
      </c>
      <c r="B1671" s="76" t="s">
        <v>3702</v>
      </c>
      <c r="C1671" s="131" t="s">
        <v>1172</v>
      </c>
      <c r="D1671" s="131"/>
      <c r="E1671" s="131" t="s">
        <v>138</v>
      </c>
      <c r="F1671" s="133">
        <v>0.45536506999999998</v>
      </c>
      <c r="G1671" s="133">
        <v>0.32522796000000004</v>
      </c>
      <c r="H1671" s="55">
        <f t="shared" si="55"/>
        <v>0.40014121172115691</v>
      </c>
      <c r="I1671" s="41">
        <f t="shared" si="56"/>
        <v>8.9856310848984242E-3</v>
      </c>
      <c r="J1671" s="138">
        <v>1.4669741660519631</v>
      </c>
      <c r="K1671" s="138">
        <v>64.051450000000003</v>
      </c>
    </row>
    <row r="1672" spans="1:11" x14ac:dyDescent="0.2">
      <c r="A1672" s="134" t="s">
        <v>3699</v>
      </c>
      <c r="B1672" s="76" t="s">
        <v>3700</v>
      </c>
      <c r="C1672" s="131" t="s">
        <v>1172</v>
      </c>
      <c r="D1672" s="131"/>
      <c r="E1672" s="131" t="s">
        <v>138</v>
      </c>
      <c r="F1672" s="133">
        <v>0.43866191999999998</v>
      </c>
      <c r="G1672" s="133">
        <v>0.1220228</v>
      </c>
      <c r="H1672" s="55">
        <f t="shared" si="55"/>
        <v>2.5949176711237572</v>
      </c>
      <c r="I1672" s="41">
        <f t="shared" si="56"/>
        <v>8.656031048040698E-3</v>
      </c>
      <c r="J1672" s="138">
        <v>0.40376541267109256</v>
      </c>
      <c r="K1672" s="138">
        <v>52.688400000000001</v>
      </c>
    </row>
    <row r="1673" spans="1:11" x14ac:dyDescent="0.2">
      <c r="A1673" s="134" t="s">
        <v>3326</v>
      </c>
      <c r="B1673" s="76" t="s">
        <v>3327</v>
      </c>
      <c r="C1673" s="131" t="s">
        <v>1314</v>
      </c>
      <c r="D1673" s="131"/>
      <c r="E1673" s="131" t="s">
        <v>138</v>
      </c>
      <c r="F1673" s="133">
        <v>0.35555903999999999</v>
      </c>
      <c r="G1673" s="133">
        <v>0.70501787000000005</v>
      </c>
      <c r="H1673" s="55">
        <f t="shared" si="55"/>
        <v>-0.49567371958954742</v>
      </c>
      <c r="I1673" s="41">
        <f t="shared" si="56"/>
        <v>7.0161779478180933E-3</v>
      </c>
      <c r="J1673" s="138">
        <v>45.93813042</v>
      </c>
      <c r="K1673" s="138">
        <v>4.9708947368421104</v>
      </c>
    </row>
    <row r="1674" spans="1:11" x14ac:dyDescent="0.2">
      <c r="A1674" s="134" t="s">
        <v>2994</v>
      </c>
      <c r="B1674" s="76" t="s">
        <v>1552</v>
      </c>
      <c r="C1674" s="131" t="s">
        <v>1314</v>
      </c>
      <c r="D1674" s="131"/>
      <c r="E1674" s="131" t="s">
        <v>138</v>
      </c>
      <c r="F1674" s="133">
        <v>0.35491484000000001</v>
      </c>
      <c r="G1674" s="133">
        <v>0.81759628000000006</v>
      </c>
      <c r="H1674" s="55">
        <f t="shared" si="55"/>
        <v>-0.56590453175740962</v>
      </c>
      <c r="I1674" s="41">
        <f t="shared" si="56"/>
        <v>7.0034660734863809E-3</v>
      </c>
      <c r="J1674" s="138">
        <v>20.024944609999999</v>
      </c>
      <c r="K1674" s="138">
        <v>40.008400000000002</v>
      </c>
    </row>
    <row r="1675" spans="1:11" x14ac:dyDescent="0.2">
      <c r="A1675" s="134" t="s">
        <v>1715</v>
      </c>
      <c r="B1675" s="76" t="s">
        <v>2920</v>
      </c>
      <c r="C1675" s="131" t="s">
        <v>1512</v>
      </c>
      <c r="D1675" s="131"/>
      <c r="E1675" s="131" t="s">
        <v>138</v>
      </c>
      <c r="F1675" s="54">
        <v>0.34109471999999996</v>
      </c>
      <c r="G1675" s="133">
        <v>0.56738165000000007</v>
      </c>
      <c r="H1675" s="55">
        <f t="shared" si="55"/>
        <v>-0.39882666279390611</v>
      </c>
      <c r="I1675" s="41">
        <f t="shared" si="56"/>
        <v>6.7307563114727366E-3</v>
      </c>
      <c r="J1675" s="138">
        <v>1091.6169090000001</v>
      </c>
      <c r="K1675" s="138">
        <v>38.468150000000001</v>
      </c>
    </row>
    <row r="1676" spans="1:11" x14ac:dyDescent="0.2">
      <c r="A1676" s="134" t="s">
        <v>2855</v>
      </c>
      <c r="B1676" s="76" t="s">
        <v>1847</v>
      </c>
      <c r="C1676" s="131" t="s">
        <v>1513</v>
      </c>
      <c r="D1676" s="131"/>
      <c r="E1676" s="131" t="s">
        <v>451</v>
      </c>
      <c r="F1676" s="133">
        <v>0.33205604</v>
      </c>
      <c r="G1676" s="133">
        <v>0.58234664000000003</v>
      </c>
      <c r="H1676" s="55">
        <f t="shared" si="55"/>
        <v>-0.42979658987986957</v>
      </c>
      <c r="I1676" s="41">
        <f t="shared" si="56"/>
        <v>6.5523977826236757E-3</v>
      </c>
      <c r="J1676" s="138">
        <v>536.44392541594948</v>
      </c>
      <c r="K1676" s="138">
        <v>45.528750000000002</v>
      </c>
    </row>
    <row r="1677" spans="1:11" x14ac:dyDescent="0.2">
      <c r="A1677" s="134" t="s">
        <v>2859</v>
      </c>
      <c r="B1677" s="76" t="s">
        <v>2050</v>
      </c>
      <c r="C1677" s="131" t="s">
        <v>441</v>
      </c>
      <c r="D1677" s="131"/>
      <c r="E1677" s="131" t="s">
        <v>451</v>
      </c>
      <c r="F1677" s="133">
        <v>0.32232615999999997</v>
      </c>
      <c r="G1677" s="133">
        <v>6.9723199999999997E-3</v>
      </c>
      <c r="H1677" s="55">
        <f t="shared" ref="H1677:H1699" si="57">IF(ISERROR(F1677/G1677-1),"",IF((F1677/G1677-1)&gt;10000%,"",F1677/G1677-1))</f>
        <v>45.229398535924915</v>
      </c>
      <c r="I1677" s="41">
        <f t="shared" ref="I1677:I1699" si="58">F1677/$F$1700</f>
        <v>6.360399937509355E-3</v>
      </c>
      <c r="J1677" s="138">
        <v>14.03033254</v>
      </c>
      <c r="K1677" s="138">
        <v>47.529049999999998</v>
      </c>
    </row>
    <row r="1678" spans="1:11" x14ac:dyDescent="0.2">
      <c r="A1678" s="134" t="s">
        <v>3623</v>
      </c>
      <c r="B1678" s="76" t="s">
        <v>3624</v>
      </c>
      <c r="C1678" s="131" t="s">
        <v>441</v>
      </c>
      <c r="D1678" s="131"/>
      <c r="E1678" s="131" t="s">
        <v>451</v>
      </c>
      <c r="F1678" s="133">
        <v>0.31805992</v>
      </c>
      <c r="G1678" s="133">
        <v>2.4636999999999999E-2</v>
      </c>
      <c r="H1678" s="55">
        <f t="shared" si="57"/>
        <v>11.909847789909486</v>
      </c>
      <c r="I1678" s="41">
        <f t="shared" si="58"/>
        <v>6.2762150465610076E-3</v>
      </c>
      <c r="J1678" s="138">
        <v>22.492604989999997</v>
      </c>
      <c r="K1678" s="138">
        <v>60.727600000000002</v>
      </c>
    </row>
    <row r="1679" spans="1:11" x14ac:dyDescent="0.2">
      <c r="A1679" s="134" t="s">
        <v>1744</v>
      </c>
      <c r="B1679" s="76" t="s">
        <v>1745</v>
      </c>
      <c r="C1679" s="131" t="s">
        <v>1320</v>
      </c>
      <c r="D1679" s="131"/>
      <c r="E1679" s="131" t="s">
        <v>138</v>
      </c>
      <c r="F1679" s="133">
        <v>0.25721785000000003</v>
      </c>
      <c r="G1679" s="133">
        <v>0.35205978999999998</v>
      </c>
      <c r="H1679" s="55">
        <f t="shared" si="57"/>
        <v>-0.26939157124419111</v>
      </c>
      <c r="I1679" s="41">
        <f t="shared" si="58"/>
        <v>5.075630215885335E-3</v>
      </c>
      <c r="J1679" s="138">
        <v>12.775204761904764</v>
      </c>
      <c r="K1679" s="138">
        <v>15.987</v>
      </c>
    </row>
    <row r="1680" spans="1:11" x14ac:dyDescent="0.2">
      <c r="A1680" s="134" t="s">
        <v>3450</v>
      </c>
      <c r="B1680" s="76" t="s">
        <v>3451</v>
      </c>
      <c r="C1680" s="131" t="s">
        <v>1172</v>
      </c>
      <c r="D1680" s="131"/>
      <c r="E1680" s="131" t="s">
        <v>451</v>
      </c>
      <c r="F1680" s="133">
        <v>0.21548267000000002</v>
      </c>
      <c r="G1680" s="133">
        <v>0.22669414999999998</v>
      </c>
      <c r="H1680" s="55">
        <f t="shared" si="57"/>
        <v>-4.9456415174365831E-2</v>
      </c>
      <c r="I1680" s="41">
        <f t="shared" si="58"/>
        <v>4.2520779597980795E-3</v>
      </c>
      <c r="J1680" s="138">
        <v>213.02703060404886</v>
      </c>
      <c r="K1680" s="138">
        <v>50.199750000000002</v>
      </c>
    </row>
    <row r="1681" spans="1:11" x14ac:dyDescent="0.2">
      <c r="A1681" s="134" t="s">
        <v>3533</v>
      </c>
      <c r="B1681" s="76" t="s">
        <v>3534</v>
      </c>
      <c r="C1681" s="131" t="s">
        <v>1343</v>
      </c>
      <c r="D1681" s="131"/>
      <c r="E1681" s="131" t="s">
        <v>451</v>
      </c>
      <c r="F1681" s="133">
        <v>0.19754690999999999</v>
      </c>
      <c r="G1681" s="133">
        <v>0.87035167000000002</v>
      </c>
      <c r="H1681" s="55">
        <f t="shared" si="57"/>
        <v>-0.77302633313727087</v>
      </c>
      <c r="I1681" s="41">
        <f t="shared" si="58"/>
        <v>3.8981550675848534E-3</v>
      </c>
      <c r="J1681" s="138">
        <v>14.39042575</v>
      </c>
      <c r="K1681" s="138">
        <v>38.121749999999999</v>
      </c>
    </row>
    <row r="1682" spans="1:11" x14ac:dyDescent="0.2">
      <c r="A1682" s="134" t="s">
        <v>1716</v>
      </c>
      <c r="B1682" s="76" t="s">
        <v>1717</v>
      </c>
      <c r="C1682" s="131" t="s">
        <v>441</v>
      </c>
      <c r="D1682" s="131"/>
      <c r="E1682" s="131" t="s">
        <v>451</v>
      </c>
      <c r="F1682" s="133">
        <v>0.18643117000000001</v>
      </c>
      <c r="G1682" s="133">
        <v>0.34207947</v>
      </c>
      <c r="H1682" s="55">
        <f t="shared" si="57"/>
        <v>-0.45500625921806992</v>
      </c>
      <c r="I1682" s="41">
        <f t="shared" si="58"/>
        <v>3.6788103144274613E-3</v>
      </c>
      <c r="J1682" s="138">
        <v>207.05640263999999</v>
      </c>
      <c r="K1682" s="138">
        <v>50.028599999999997</v>
      </c>
    </row>
    <row r="1683" spans="1:11" x14ac:dyDescent="0.2">
      <c r="A1683" s="134" t="s">
        <v>3320</v>
      </c>
      <c r="B1683" s="76" t="s">
        <v>3321</v>
      </c>
      <c r="C1683" s="131" t="s">
        <v>411</v>
      </c>
      <c r="D1683" s="131"/>
      <c r="E1683" s="131" t="s">
        <v>451</v>
      </c>
      <c r="F1683" s="133">
        <v>0.16392829</v>
      </c>
      <c r="G1683" s="133">
        <v>0.1924092</v>
      </c>
      <c r="H1683" s="55">
        <f t="shared" si="57"/>
        <v>-0.14802259975094745</v>
      </c>
      <c r="I1683" s="41">
        <f t="shared" si="58"/>
        <v>3.2347653242666237E-3</v>
      </c>
      <c r="J1683" s="138">
        <v>3.2478245499999998</v>
      </c>
      <c r="K1683" s="138">
        <v>109.1011</v>
      </c>
    </row>
    <row r="1684" spans="1:11" x14ac:dyDescent="0.2">
      <c r="A1684" s="134" t="s">
        <v>3046</v>
      </c>
      <c r="B1684" s="76" t="s">
        <v>3047</v>
      </c>
      <c r="C1684" s="131" t="s">
        <v>1172</v>
      </c>
      <c r="D1684" s="131"/>
      <c r="E1684" s="131" t="s">
        <v>451</v>
      </c>
      <c r="F1684" s="133">
        <v>0.15304670000000001</v>
      </c>
      <c r="G1684" s="133">
        <v>0.20832365999999999</v>
      </c>
      <c r="H1684" s="55">
        <f t="shared" si="57"/>
        <v>-0.26534172834713055</v>
      </c>
      <c r="I1684" s="41">
        <f t="shared" si="58"/>
        <v>3.0200410078909299E-3</v>
      </c>
      <c r="J1684" s="138">
        <v>17.838419047619048</v>
      </c>
      <c r="K1684" s="138">
        <v>39.296050000000001</v>
      </c>
    </row>
    <row r="1685" spans="1:11" x14ac:dyDescent="0.2">
      <c r="A1685" s="134" t="s">
        <v>2854</v>
      </c>
      <c r="B1685" s="76" t="s">
        <v>1848</v>
      </c>
      <c r="C1685" s="131" t="s">
        <v>1513</v>
      </c>
      <c r="D1685" s="131"/>
      <c r="E1685" s="131" t="s">
        <v>451</v>
      </c>
      <c r="F1685" s="133">
        <v>0.12312105000000001</v>
      </c>
      <c r="G1685" s="133">
        <v>6.5717289999999998E-2</v>
      </c>
      <c r="H1685" s="55">
        <f t="shared" si="57"/>
        <v>0.87349554432326726</v>
      </c>
      <c r="I1685" s="41">
        <f t="shared" si="58"/>
        <v>2.4295239291967068E-3</v>
      </c>
      <c r="J1685" s="138">
        <v>181.91797074000002</v>
      </c>
      <c r="K1685" s="138">
        <v>15.314550000000001</v>
      </c>
    </row>
    <row r="1686" spans="1:11" x14ac:dyDescent="0.2">
      <c r="A1686" s="134" t="s">
        <v>1866</v>
      </c>
      <c r="B1686" s="76" t="s">
        <v>1867</v>
      </c>
      <c r="C1686" s="131" t="s">
        <v>441</v>
      </c>
      <c r="D1686" s="131"/>
      <c r="E1686" s="131" t="s">
        <v>451</v>
      </c>
      <c r="F1686" s="133">
        <v>8.3802119999999994E-2</v>
      </c>
      <c r="G1686" s="133">
        <v>0.12679846</v>
      </c>
      <c r="H1686" s="55">
        <f t="shared" si="57"/>
        <v>-0.33909197319904361</v>
      </c>
      <c r="I1686" s="41">
        <f t="shared" si="58"/>
        <v>1.6536510682569217E-3</v>
      </c>
      <c r="J1686" s="138">
        <v>32.76070473</v>
      </c>
      <c r="K1686" s="138">
        <v>52.248449999999998</v>
      </c>
    </row>
    <row r="1687" spans="1:11" x14ac:dyDescent="0.2">
      <c r="A1687" s="134" t="s">
        <v>3531</v>
      </c>
      <c r="B1687" s="76" t="s">
        <v>3532</v>
      </c>
      <c r="C1687" s="131" t="s">
        <v>1343</v>
      </c>
      <c r="D1687" s="131"/>
      <c r="E1687" s="131" t="s">
        <v>138</v>
      </c>
      <c r="F1687" s="133">
        <v>4.5250160000000005E-2</v>
      </c>
      <c r="G1687" s="133">
        <v>0.11732131</v>
      </c>
      <c r="H1687" s="55">
        <f t="shared" si="57"/>
        <v>-0.61430570456466937</v>
      </c>
      <c r="I1687" s="41">
        <f t="shared" si="58"/>
        <v>8.9291267837611564E-4</v>
      </c>
      <c r="J1687" s="138">
        <v>3.16967591</v>
      </c>
      <c r="K1687" s="138">
        <v>39.776699999999998</v>
      </c>
    </row>
    <row r="1688" spans="1:11" x14ac:dyDescent="0.2">
      <c r="A1688" s="134" t="s">
        <v>2857</v>
      </c>
      <c r="B1688" s="76" t="s">
        <v>1849</v>
      </c>
      <c r="C1688" s="131" t="s">
        <v>1513</v>
      </c>
      <c r="D1688" s="131"/>
      <c r="E1688" s="131" t="s">
        <v>451</v>
      </c>
      <c r="F1688" s="133">
        <v>2.9872259999999998E-2</v>
      </c>
      <c r="G1688" s="133">
        <v>0.17840048</v>
      </c>
      <c r="H1688" s="55">
        <f t="shared" si="57"/>
        <v>-0.83255504693709348</v>
      </c>
      <c r="I1688" s="41">
        <f t="shared" si="58"/>
        <v>5.89463544123329E-4</v>
      </c>
      <c r="J1688" s="138">
        <v>62.20526980575363</v>
      </c>
      <c r="K1688" s="138">
        <v>35.404899999999998</v>
      </c>
    </row>
    <row r="1689" spans="1:11" x14ac:dyDescent="0.2">
      <c r="A1689" s="134" t="s">
        <v>3419</v>
      </c>
      <c r="B1689" s="76" t="s">
        <v>3420</v>
      </c>
      <c r="C1689" s="131" t="s">
        <v>1795</v>
      </c>
      <c r="D1689" s="131"/>
      <c r="E1689" s="131" t="s">
        <v>451</v>
      </c>
      <c r="F1689" s="133">
        <v>1.546552E-2</v>
      </c>
      <c r="G1689" s="133">
        <v>7.0855689999999999E-2</v>
      </c>
      <c r="H1689" s="55">
        <f t="shared" si="57"/>
        <v>-0.78173213753193282</v>
      </c>
      <c r="I1689" s="41">
        <f t="shared" si="58"/>
        <v>3.0517812281060183E-4</v>
      </c>
      <c r="J1689" s="138">
        <v>9.545119252520287</v>
      </c>
      <c r="K1689" s="138">
        <v>56.74765</v>
      </c>
    </row>
    <row r="1690" spans="1:11" x14ac:dyDescent="0.2">
      <c r="A1690" s="134" t="s">
        <v>2860</v>
      </c>
      <c r="B1690" s="76" t="s">
        <v>2049</v>
      </c>
      <c r="C1690" s="131" t="s">
        <v>441</v>
      </c>
      <c r="D1690" s="131"/>
      <c r="E1690" s="131" t="s">
        <v>451</v>
      </c>
      <c r="F1690" s="133">
        <v>1.3066690000000001E-2</v>
      </c>
      <c r="G1690" s="133">
        <v>1.9944880000000002E-2</v>
      </c>
      <c r="H1690" s="55">
        <f t="shared" si="57"/>
        <v>-0.34485993397804349</v>
      </c>
      <c r="I1690" s="41">
        <f t="shared" si="58"/>
        <v>2.5784247316275576E-4</v>
      </c>
      <c r="J1690" s="138">
        <v>114.00026406436</v>
      </c>
      <c r="K1690" s="138">
        <v>46.251899999999999</v>
      </c>
    </row>
    <row r="1691" spans="1:11" x14ac:dyDescent="0.2">
      <c r="A1691" s="134" t="s">
        <v>553</v>
      </c>
      <c r="B1691" s="76" t="s">
        <v>576</v>
      </c>
      <c r="C1691" s="131" t="s">
        <v>1314</v>
      </c>
      <c r="D1691" s="131"/>
      <c r="E1691" s="131" t="s">
        <v>451</v>
      </c>
      <c r="F1691" s="133">
        <v>7.4628199999999993E-3</v>
      </c>
      <c r="G1691" s="133">
        <v>0</v>
      </c>
      <c r="H1691" s="55" t="str">
        <f t="shared" si="57"/>
        <v/>
      </c>
      <c r="I1691" s="41">
        <f t="shared" si="58"/>
        <v>1.4726238745760991E-4</v>
      </c>
      <c r="J1691" s="138">
        <v>0.22196144000000001</v>
      </c>
      <c r="K1691" s="138">
        <v>32.140500000000003</v>
      </c>
    </row>
    <row r="1692" spans="1:11" x14ac:dyDescent="0.2">
      <c r="A1692" s="134" t="s">
        <v>3625</v>
      </c>
      <c r="B1692" s="76" t="s">
        <v>3626</v>
      </c>
      <c r="C1692" s="131" t="s">
        <v>441</v>
      </c>
      <c r="D1692" s="131"/>
      <c r="E1692" s="131" t="s">
        <v>451</v>
      </c>
      <c r="F1692" s="133">
        <v>4.3125200000000002E-3</v>
      </c>
      <c r="G1692" s="133">
        <v>0</v>
      </c>
      <c r="H1692" s="55" t="str">
        <f t="shared" si="57"/>
        <v/>
      </c>
      <c r="I1692" s="41">
        <f t="shared" si="58"/>
        <v>8.5098125260785066E-5</v>
      </c>
      <c r="J1692" s="138">
        <v>7.5479342691786702</v>
      </c>
      <c r="K1692" s="138">
        <v>58.799100000000003</v>
      </c>
    </row>
    <row r="1693" spans="1:11" x14ac:dyDescent="0.2">
      <c r="A1693" s="134" t="s">
        <v>3898</v>
      </c>
      <c r="B1693" s="76" t="s">
        <v>862</v>
      </c>
      <c r="C1693" s="131" t="s">
        <v>441</v>
      </c>
      <c r="D1693" s="131"/>
      <c r="E1693" s="131" t="s">
        <v>451</v>
      </c>
      <c r="F1693" s="133">
        <v>3.2826000000000001E-3</v>
      </c>
      <c r="G1693" s="133">
        <v>0</v>
      </c>
      <c r="H1693" s="55" t="str">
        <f t="shared" ref="H1693" si="59">IF(ISERROR(F1693/G1693-1),"",IF((F1693/G1693-1)&gt;10000%,"",F1693/G1693-1))</f>
        <v/>
      </c>
      <c r="I1693" s="41">
        <f t="shared" ref="I1693" si="60">F1693/$F$1700</f>
        <v>6.4774912575722089E-5</v>
      </c>
      <c r="J1693" s="138">
        <v>7.5011418048717298</v>
      </c>
      <c r="K1693" s="138">
        <v>136.05779999999999</v>
      </c>
    </row>
    <row r="1694" spans="1:11" x14ac:dyDescent="0.2">
      <c r="A1694" s="134" t="s">
        <v>3044</v>
      </c>
      <c r="B1694" s="76" t="s">
        <v>3045</v>
      </c>
      <c r="C1694" s="131" t="s">
        <v>1172</v>
      </c>
      <c r="D1694" s="131"/>
      <c r="E1694" s="131" t="s">
        <v>451</v>
      </c>
      <c r="F1694" s="133">
        <v>2.4038000000000002E-3</v>
      </c>
      <c r="G1694" s="133">
        <v>0.55029618999999996</v>
      </c>
      <c r="H1694" s="55">
        <f t="shared" si="57"/>
        <v>-0.99563180693655173</v>
      </c>
      <c r="I1694" s="41">
        <f t="shared" si="58"/>
        <v>4.7433721699116794E-5</v>
      </c>
      <c r="J1694" s="138">
        <v>208.99687921</v>
      </c>
      <c r="K1694" s="138">
        <v>31.399450000000002</v>
      </c>
    </row>
    <row r="1695" spans="1:11" x14ac:dyDescent="0.2">
      <c r="A1695" s="134" t="s">
        <v>3599</v>
      </c>
      <c r="B1695" s="76" t="s">
        <v>3600</v>
      </c>
      <c r="C1695" s="131" t="s">
        <v>1172</v>
      </c>
      <c r="D1695" s="131"/>
      <c r="E1695" s="131" t="s">
        <v>451</v>
      </c>
      <c r="F1695" s="133">
        <v>0</v>
      </c>
      <c r="G1695" s="133">
        <v>0.50188927999999999</v>
      </c>
      <c r="H1695" s="55">
        <f t="shared" si="57"/>
        <v>-1</v>
      </c>
      <c r="I1695" s="41">
        <f t="shared" si="58"/>
        <v>0</v>
      </c>
      <c r="J1695" s="138">
        <v>202.51617731519545</v>
      </c>
      <c r="K1695" s="138">
        <v>37.903300000000002</v>
      </c>
    </row>
    <row r="1696" spans="1:11" x14ac:dyDescent="0.2">
      <c r="A1696" s="134" t="s">
        <v>3042</v>
      </c>
      <c r="B1696" s="76" t="s">
        <v>3043</v>
      </c>
      <c r="C1696" s="131" t="s">
        <v>1172</v>
      </c>
      <c r="D1696" s="131"/>
      <c r="E1696" s="131" t="s">
        <v>451</v>
      </c>
      <c r="F1696" s="133">
        <v>0</v>
      </c>
      <c r="G1696" s="133">
        <v>0.16434792000000001</v>
      </c>
      <c r="H1696" s="55">
        <f t="shared" si="57"/>
        <v>-1</v>
      </c>
      <c r="I1696" s="41">
        <f t="shared" si="58"/>
        <v>0</v>
      </c>
      <c r="J1696" s="138">
        <v>266.45171277764121</v>
      </c>
      <c r="K1696" s="138">
        <v>33.812750000000001</v>
      </c>
    </row>
    <row r="1697" spans="1:11" x14ac:dyDescent="0.2">
      <c r="A1697" s="134" t="s">
        <v>3601</v>
      </c>
      <c r="B1697" s="76" t="s">
        <v>3602</v>
      </c>
      <c r="C1697" s="131" t="s">
        <v>1172</v>
      </c>
      <c r="D1697" s="131"/>
      <c r="E1697" s="131" t="s">
        <v>451</v>
      </c>
      <c r="F1697" s="133">
        <v>0</v>
      </c>
      <c r="G1697" s="133">
        <v>0.1535205</v>
      </c>
      <c r="H1697" s="55">
        <f t="shared" si="57"/>
        <v>-1</v>
      </c>
      <c r="I1697" s="41">
        <f t="shared" si="58"/>
        <v>0</v>
      </c>
      <c r="J1697" s="138">
        <v>189.26933751331859</v>
      </c>
      <c r="K1697" s="138">
        <v>39.675649999999997</v>
      </c>
    </row>
    <row r="1698" spans="1:11" x14ac:dyDescent="0.2">
      <c r="A1698" s="134" t="s">
        <v>1739</v>
      </c>
      <c r="B1698" s="76" t="s">
        <v>1740</v>
      </c>
      <c r="C1698" s="131" t="s">
        <v>441</v>
      </c>
      <c r="D1698" s="131"/>
      <c r="E1698" s="131" t="s">
        <v>451</v>
      </c>
      <c r="F1698" s="133">
        <v>0</v>
      </c>
      <c r="G1698" s="133">
        <v>0</v>
      </c>
      <c r="H1698" s="55" t="str">
        <f t="shared" si="57"/>
        <v/>
      </c>
      <c r="I1698" s="41">
        <f t="shared" si="58"/>
        <v>0</v>
      </c>
      <c r="J1698" s="138">
        <v>193.82517815540001</v>
      </c>
      <c r="K1698" s="138">
        <v>41.894300000000001</v>
      </c>
    </row>
    <row r="1699" spans="1:11" x14ac:dyDescent="0.2">
      <c r="A1699" s="134" t="s">
        <v>1868</v>
      </c>
      <c r="B1699" s="132" t="s">
        <v>1869</v>
      </c>
      <c r="C1699" s="131" t="s">
        <v>441</v>
      </c>
      <c r="D1699" s="131"/>
      <c r="E1699" s="131" t="s">
        <v>451</v>
      </c>
      <c r="F1699" s="133">
        <v>0</v>
      </c>
      <c r="G1699" s="133">
        <v>0</v>
      </c>
      <c r="H1699" s="55" t="str">
        <f t="shared" si="57"/>
        <v/>
      </c>
      <c r="I1699" s="41">
        <f t="shared" si="58"/>
        <v>0</v>
      </c>
      <c r="J1699" s="138">
        <v>40.349623281205105</v>
      </c>
      <c r="K1699" s="138">
        <v>46.78</v>
      </c>
    </row>
    <row r="1700" spans="1:11" x14ac:dyDescent="0.2">
      <c r="A1700" s="42" t="s">
        <v>13</v>
      </c>
      <c r="B1700" s="43">
        <f>COUNTA(B1644:B1699)</f>
        <v>56</v>
      </c>
      <c r="C1700" s="43"/>
      <c r="D1700" s="43"/>
      <c r="E1700" s="43"/>
      <c r="F1700" s="44">
        <f>SUM(F1644:F1699)</f>
        <v>50.677027100000011</v>
      </c>
      <c r="G1700" s="44">
        <f>SUM(G1644:G1699)</f>
        <v>50.108860989999989</v>
      </c>
      <c r="H1700" s="53">
        <f>IF(ISERROR(F1700/G1700-1),"",((F1700/G1700-1)))</f>
        <v>1.1338635498288507E-2</v>
      </c>
      <c r="I1700" s="45">
        <f>SUM(I1644:I1699)</f>
        <v>0.99999999999999967</v>
      </c>
      <c r="J1700" s="181">
        <f>SUM(J1644:J1699)</f>
        <v>9177.9463453864118</v>
      </c>
      <c r="K1700" s="47"/>
    </row>
    <row r="1701" spans="1:11" x14ac:dyDescent="0.2">
      <c r="A1701" s="48"/>
      <c r="B1701" s="48"/>
      <c r="C1701" s="48"/>
      <c r="D1701" s="48"/>
      <c r="E1701" s="48"/>
      <c r="F1701" s="81"/>
      <c r="G1701" s="81"/>
      <c r="H1701" s="48"/>
      <c r="I1701" s="48"/>
      <c r="J1701" s="81"/>
      <c r="K1701" s="48"/>
    </row>
    <row r="1702" spans="1:11" x14ac:dyDescent="0.2">
      <c r="A1702" s="36" t="s">
        <v>1819</v>
      </c>
      <c r="B1702" s="48"/>
      <c r="C1702" s="48"/>
      <c r="D1702" s="48"/>
      <c r="E1702" s="48"/>
      <c r="F1702" s="191"/>
      <c r="G1702" s="191"/>
      <c r="H1702" s="49"/>
      <c r="I1702" s="48"/>
      <c r="J1702" s="92"/>
    </row>
    <row r="1703" spans="1:11" ht="12.75" x14ac:dyDescent="0.2">
      <c r="A1703" s="48"/>
      <c r="B1703" s="48"/>
      <c r="C1703" s="81"/>
      <c r="D1703" s="48"/>
      <c r="E1703" s="48"/>
      <c r="F1703" s="192"/>
      <c r="G1703" s="192"/>
      <c r="H1703" s="49"/>
      <c r="I1703" s="48"/>
      <c r="J1703" s="56"/>
    </row>
    <row r="1704" spans="1:11" ht="12.75" x14ac:dyDescent="0.2">
      <c r="A1704" s="51" t="s">
        <v>36</v>
      </c>
      <c r="B1704" s="48"/>
      <c r="C1704" s="48"/>
      <c r="D1704" s="48"/>
      <c r="E1704" s="48"/>
      <c r="F1704" s="190"/>
      <c r="G1704" s="190"/>
      <c r="H1704" s="189"/>
      <c r="I1704" s="48"/>
      <c r="J1704" s="139"/>
    </row>
    <row r="1705" spans="1:11" x14ac:dyDescent="0.2">
      <c r="C1705" s="145"/>
      <c r="F1705" s="109"/>
    </row>
  </sheetData>
  <sortState xmlns:xlrd2="http://schemas.microsoft.com/office/spreadsheetml/2017/richdata2" ref="A1643:K1699">
    <sortCondition descending="1" ref="F1643"/>
  </sortState>
  <conditionalFormatting sqref="B1671">
    <cfRule type="duplicateValues" dxfId="378" priority="1044"/>
  </conditionalFormatting>
  <conditionalFormatting sqref="B1670">
    <cfRule type="duplicateValues" dxfId="377" priority="1042"/>
  </conditionalFormatting>
  <conditionalFormatting sqref="B1669">
    <cfRule type="duplicateValues" dxfId="376" priority="917"/>
  </conditionalFormatting>
  <conditionalFormatting sqref="B1668">
    <cfRule type="duplicateValues" dxfId="375" priority="863"/>
  </conditionalFormatting>
  <conditionalFormatting sqref="B326">
    <cfRule type="duplicateValues" dxfId="374" priority="655"/>
  </conditionalFormatting>
  <conditionalFormatting sqref="B327">
    <cfRule type="duplicateValues" dxfId="373" priority="654"/>
  </conditionalFormatting>
  <conditionalFormatting sqref="B328">
    <cfRule type="duplicateValues" dxfId="372" priority="653"/>
  </conditionalFormatting>
  <conditionalFormatting sqref="B329">
    <cfRule type="duplicateValues" dxfId="371" priority="652"/>
  </conditionalFormatting>
  <conditionalFormatting sqref="B330">
    <cfRule type="duplicateValues" dxfId="370" priority="651"/>
  </conditionalFormatting>
  <conditionalFormatting sqref="B331">
    <cfRule type="duplicateValues" dxfId="369" priority="650"/>
  </conditionalFormatting>
  <conditionalFormatting sqref="B332">
    <cfRule type="duplicateValues" dxfId="368" priority="649"/>
  </conditionalFormatting>
  <conditionalFormatting sqref="B333">
    <cfRule type="duplicateValues" dxfId="367" priority="648"/>
  </conditionalFormatting>
  <conditionalFormatting sqref="B334">
    <cfRule type="duplicateValues" dxfId="366" priority="647"/>
  </conditionalFormatting>
  <conditionalFormatting sqref="B335">
    <cfRule type="duplicateValues" dxfId="365" priority="646"/>
  </conditionalFormatting>
  <conditionalFormatting sqref="B304">
    <cfRule type="duplicateValues" dxfId="364" priority="645"/>
  </conditionalFormatting>
  <conditionalFormatting sqref="B305">
    <cfRule type="duplicateValues" dxfId="363" priority="644"/>
  </conditionalFormatting>
  <conditionalFormatting sqref="B306">
    <cfRule type="duplicateValues" dxfId="362" priority="643"/>
  </conditionalFormatting>
  <conditionalFormatting sqref="B307">
    <cfRule type="duplicateValues" dxfId="361" priority="642"/>
  </conditionalFormatting>
  <conditionalFormatting sqref="B308">
    <cfRule type="duplicateValues" dxfId="360" priority="641"/>
  </conditionalFormatting>
  <conditionalFormatting sqref="B309">
    <cfRule type="duplicateValues" dxfId="359" priority="640"/>
  </conditionalFormatting>
  <conditionalFormatting sqref="B310">
    <cfRule type="duplicateValues" dxfId="358" priority="639"/>
  </conditionalFormatting>
  <conditionalFormatting sqref="B311">
    <cfRule type="duplicateValues" dxfId="357" priority="638"/>
  </conditionalFormatting>
  <conditionalFormatting sqref="B312">
    <cfRule type="duplicateValues" dxfId="356" priority="637"/>
  </conditionalFormatting>
  <conditionalFormatting sqref="B313">
    <cfRule type="duplicateValues" dxfId="355" priority="636"/>
  </conditionalFormatting>
  <conditionalFormatting sqref="B314">
    <cfRule type="duplicateValues" dxfId="354" priority="635"/>
  </conditionalFormatting>
  <conditionalFormatting sqref="B315">
    <cfRule type="duplicateValues" dxfId="353" priority="634"/>
  </conditionalFormatting>
  <conditionalFormatting sqref="B316">
    <cfRule type="duplicateValues" dxfId="352" priority="633"/>
  </conditionalFormatting>
  <conditionalFormatting sqref="B317">
    <cfRule type="duplicateValues" dxfId="351" priority="632"/>
  </conditionalFormatting>
  <conditionalFormatting sqref="B318">
    <cfRule type="duplicateValues" dxfId="350" priority="631"/>
  </conditionalFormatting>
  <conditionalFormatting sqref="B319">
    <cfRule type="duplicateValues" dxfId="349" priority="630"/>
  </conditionalFormatting>
  <conditionalFormatting sqref="B320">
    <cfRule type="duplicateValues" dxfId="348" priority="629"/>
  </conditionalFormatting>
  <conditionalFormatting sqref="B321">
    <cfRule type="duplicateValues" dxfId="347" priority="628"/>
  </conditionalFormatting>
  <conditionalFormatting sqref="B322">
    <cfRule type="duplicateValues" dxfId="346" priority="627"/>
  </conditionalFormatting>
  <conditionalFormatting sqref="B323">
    <cfRule type="duplicateValues" dxfId="345" priority="626"/>
  </conditionalFormatting>
  <conditionalFormatting sqref="B324">
    <cfRule type="duplicateValues" dxfId="344" priority="625"/>
  </conditionalFormatting>
  <conditionalFormatting sqref="B325">
    <cfRule type="duplicateValues" dxfId="343" priority="624"/>
  </conditionalFormatting>
  <conditionalFormatting sqref="B286">
    <cfRule type="duplicateValues" dxfId="342" priority="623"/>
  </conditionalFormatting>
  <conditionalFormatting sqref="B287">
    <cfRule type="duplicateValues" dxfId="341" priority="622"/>
  </conditionalFormatting>
  <conditionalFormatting sqref="B288">
    <cfRule type="duplicateValues" dxfId="340" priority="621"/>
  </conditionalFormatting>
  <conditionalFormatting sqref="B289">
    <cfRule type="duplicateValues" dxfId="339" priority="620"/>
  </conditionalFormatting>
  <conditionalFormatting sqref="B290">
    <cfRule type="duplicateValues" dxfId="338" priority="619"/>
  </conditionalFormatting>
  <conditionalFormatting sqref="B292">
    <cfRule type="duplicateValues" dxfId="337" priority="618"/>
  </conditionalFormatting>
  <conditionalFormatting sqref="B293">
    <cfRule type="duplicateValues" dxfId="336" priority="617"/>
  </conditionalFormatting>
  <conditionalFormatting sqref="B294">
    <cfRule type="duplicateValues" dxfId="335" priority="616"/>
  </conditionalFormatting>
  <conditionalFormatting sqref="B295">
    <cfRule type="duplicateValues" dxfId="334" priority="615"/>
  </conditionalFormatting>
  <conditionalFormatting sqref="B296">
    <cfRule type="duplicateValues" dxfId="333" priority="614"/>
  </conditionalFormatting>
  <conditionalFormatting sqref="B297">
    <cfRule type="duplicateValues" dxfId="332" priority="613"/>
  </conditionalFormatting>
  <conditionalFormatting sqref="B298">
    <cfRule type="duplicateValues" dxfId="331" priority="612"/>
  </conditionalFormatting>
  <conditionalFormatting sqref="B299">
    <cfRule type="duplicateValues" dxfId="330" priority="611"/>
  </conditionalFormatting>
  <conditionalFormatting sqref="B300">
    <cfRule type="duplicateValues" dxfId="329" priority="610"/>
  </conditionalFormatting>
  <conditionalFormatting sqref="B301">
    <cfRule type="duplicateValues" dxfId="328" priority="609"/>
  </conditionalFormatting>
  <conditionalFormatting sqref="B302">
    <cfRule type="duplicateValues" dxfId="327" priority="608"/>
  </conditionalFormatting>
  <conditionalFormatting sqref="B303">
    <cfRule type="duplicateValues" dxfId="326" priority="607"/>
  </conditionalFormatting>
  <conditionalFormatting sqref="B277">
    <cfRule type="duplicateValues" dxfId="325" priority="606"/>
  </conditionalFormatting>
  <conditionalFormatting sqref="B278">
    <cfRule type="duplicateValues" dxfId="324" priority="605"/>
  </conditionalFormatting>
  <conditionalFormatting sqref="B279">
    <cfRule type="duplicateValues" dxfId="323" priority="604"/>
  </conditionalFormatting>
  <conditionalFormatting sqref="B280">
    <cfRule type="duplicateValues" dxfId="322" priority="603"/>
  </conditionalFormatting>
  <conditionalFormatting sqref="B281">
    <cfRule type="duplicateValues" dxfId="321" priority="602"/>
  </conditionalFormatting>
  <conditionalFormatting sqref="B282">
    <cfRule type="duplicateValues" dxfId="320" priority="601"/>
  </conditionalFormatting>
  <conditionalFormatting sqref="B283">
    <cfRule type="duplicateValues" dxfId="319" priority="600"/>
  </conditionalFormatting>
  <conditionalFormatting sqref="B284">
    <cfRule type="duplicateValues" dxfId="318" priority="599"/>
  </conditionalFormatting>
  <conditionalFormatting sqref="B285">
    <cfRule type="duplicateValues" dxfId="317" priority="598"/>
  </conditionalFormatting>
  <conditionalFormatting sqref="B1598">
    <cfRule type="duplicateValues" dxfId="316" priority="595"/>
  </conditionalFormatting>
  <conditionalFormatting sqref="B1599">
    <cfRule type="duplicateValues" dxfId="315" priority="594"/>
  </conditionalFormatting>
  <conditionalFormatting sqref="B1600">
    <cfRule type="duplicateValues" dxfId="314" priority="593"/>
  </conditionalFormatting>
  <conditionalFormatting sqref="B266">
    <cfRule type="duplicateValues" dxfId="313" priority="592"/>
  </conditionalFormatting>
  <conditionalFormatting sqref="B267">
    <cfRule type="duplicateValues" dxfId="312" priority="591"/>
  </conditionalFormatting>
  <conditionalFormatting sqref="B268">
    <cfRule type="duplicateValues" dxfId="311" priority="590"/>
  </conditionalFormatting>
  <conditionalFormatting sqref="B269">
    <cfRule type="duplicateValues" dxfId="310" priority="589"/>
  </conditionalFormatting>
  <conditionalFormatting sqref="B270">
    <cfRule type="duplicateValues" dxfId="309" priority="588"/>
  </conditionalFormatting>
  <conditionalFormatting sqref="B271">
    <cfRule type="duplicateValues" dxfId="308" priority="587"/>
  </conditionalFormatting>
  <conditionalFormatting sqref="B272">
    <cfRule type="duplicateValues" dxfId="307" priority="586"/>
  </conditionalFormatting>
  <conditionalFormatting sqref="B273">
    <cfRule type="duplicateValues" dxfId="306" priority="585"/>
  </conditionalFormatting>
  <conditionalFormatting sqref="B274">
    <cfRule type="duplicateValues" dxfId="305" priority="584"/>
  </conditionalFormatting>
  <conditionalFormatting sqref="B275">
    <cfRule type="duplicateValues" dxfId="304" priority="583"/>
  </conditionalFormatting>
  <conditionalFormatting sqref="B276">
    <cfRule type="duplicateValues" dxfId="303" priority="582"/>
  </conditionalFormatting>
  <conditionalFormatting sqref="B251">
    <cfRule type="duplicateValues" dxfId="302" priority="581"/>
  </conditionalFormatting>
  <conditionalFormatting sqref="B252">
    <cfRule type="duplicateValues" dxfId="301" priority="580"/>
  </conditionalFormatting>
  <conditionalFormatting sqref="B253">
    <cfRule type="duplicateValues" dxfId="300" priority="579"/>
  </conditionalFormatting>
  <conditionalFormatting sqref="B254">
    <cfRule type="duplicateValues" dxfId="299" priority="578"/>
  </conditionalFormatting>
  <conditionalFormatting sqref="B255">
    <cfRule type="duplicateValues" dxfId="298" priority="577"/>
  </conditionalFormatting>
  <conditionalFormatting sqref="B256">
    <cfRule type="duplicateValues" dxfId="297" priority="576"/>
  </conditionalFormatting>
  <conditionalFormatting sqref="B257">
    <cfRule type="duplicateValues" dxfId="296" priority="575"/>
  </conditionalFormatting>
  <conditionalFormatting sqref="B258">
    <cfRule type="duplicateValues" dxfId="295" priority="574"/>
  </conditionalFormatting>
  <conditionalFormatting sqref="B259">
    <cfRule type="duplicateValues" dxfId="294" priority="573"/>
  </conditionalFormatting>
  <conditionalFormatting sqref="B260">
    <cfRule type="duplicateValues" dxfId="293" priority="572"/>
  </conditionalFormatting>
  <conditionalFormatting sqref="B261">
    <cfRule type="duplicateValues" dxfId="292" priority="571"/>
  </conditionalFormatting>
  <conditionalFormatting sqref="B262">
    <cfRule type="duplicateValues" dxfId="291" priority="570"/>
  </conditionalFormatting>
  <conditionalFormatting sqref="B263">
    <cfRule type="duplicateValues" dxfId="290" priority="569"/>
  </conditionalFormatting>
  <conditionalFormatting sqref="B264">
    <cfRule type="duplicateValues" dxfId="289" priority="568"/>
  </conditionalFormatting>
  <conditionalFormatting sqref="B265">
    <cfRule type="duplicateValues" dxfId="288" priority="567"/>
  </conditionalFormatting>
  <conditionalFormatting sqref="B241">
    <cfRule type="duplicateValues" dxfId="287" priority="566"/>
  </conditionalFormatting>
  <conditionalFormatting sqref="B242">
    <cfRule type="duplicateValues" dxfId="286" priority="565"/>
  </conditionalFormatting>
  <conditionalFormatting sqref="B243">
    <cfRule type="duplicateValues" dxfId="285" priority="564"/>
  </conditionalFormatting>
  <conditionalFormatting sqref="B244">
    <cfRule type="duplicateValues" dxfId="284" priority="563"/>
  </conditionalFormatting>
  <conditionalFormatting sqref="B245">
    <cfRule type="duplicateValues" dxfId="283" priority="562"/>
  </conditionalFormatting>
  <conditionalFormatting sqref="B246">
    <cfRule type="duplicateValues" dxfId="282" priority="561"/>
  </conditionalFormatting>
  <conditionalFormatting sqref="B247">
    <cfRule type="duplicateValues" dxfId="281" priority="560"/>
  </conditionalFormatting>
  <conditionalFormatting sqref="B248">
    <cfRule type="duplicateValues" dxfId="280" priority="558"/>
  </conditionalFormatting>
  <conditionalFormatting sqref="B249">
    <cfRule type="duplicateValues" dxfId="279" priority="557"/>
  </conditionalFormatting>
  <conditionalFormatting sqref="B250">
    <cfRule type="duplicateValues" dxfId="278" priority="556"/>
  </conditionalFormatting>
  <conditionalFormatting sqref="B228">
    <cfRule type="duplicateValues" dxfId="277" priority="555"/>
  </conditionalFormatting>
  <conditionalFormatting sqref="B229">
    <cfRule type="duplicateValues" dxfId="276" priority="554"/>
  </conditionalFormatting>
  <conditionalFormatting sqref="B230">
    <cfRule type="duplicateValues" dxfId="275" priority="553"/>
  </conditionalFormatting>
  <conditionalFormatting sqref="B231">
    <cfRule type="duplicateValues" dxfId="274" priority="552"/>
  </conditionalFormatting>
  <conditionalFormatting sqref="B232">
    <cfRule type="duplicateValues" dxfId="273" priority="551"/>
  </conditionalFormatting>
  <conditionalFormatting sqref="B233">
    <cfRule type="duplicateValues" dxfId="272" priority="550"/>
  </conditionalFormatting>
  <conditionalFormatting sqref="B234">
    <cfRule type="duplicateValues" dxfId="271" priority="549"/>
  </conditionalFormatting>
  <conditionalFormatting sqref="B235">
    <cfRule type="duplicateValues" dxfId="270" priority="548"/>
  </conditionalFormatting>
  <conditionalFormatting sqref="B236">
    <cfRule type="duplicateValues" dxfId="269" priority="547"/>
  </conditionalFormatting>
  <conditionalFormatting sqref="B237">
    <cfRule type="duplicateValues" dxfId="268" priority="546"/>
  </conditionalFormatting>
  <conditionalFormatting sqref="B238">
    <cfRule type="duplicateValues" dxfId="267" priority="545"/>
  </conditionalFormatting>
  <conditionalFormatting sqref="B239">
    <cfRule type="duplicateValues" dxfId="266" priority="544"/>
  </conditionalFormatting>
  <conditionalFormatting sqref="B240">
    <cfRule type="duplicateValues" dxfId="265" priority="543"/>
  </conditionalFormatting>
  <conditionalFormatting sqref="B1317 B1312 B1223 B1191 B1171 B1166 B1147 B1048 B983 B977 B934 B931 B913 B847 B842 B805 B783 B779 B661 B537 B291">
    <cfRule type="duplicateValues" dxfId="264" priority="542"/>
  </conditionalFormatting>
  <conditionalFormatting sqref="B214">
    <cfRule type="duplicateValues" dxfId="263" priority="538"/>
  </conditionalFormatting>
  <conditionalFormatting sqref="B215">
    <cfRule type="duplicateValues" dxfId="262" priority="536"/>
  </conditionalFormatting>
  <conditionalFormatting sqref="B216">
    <cfRule type="duplicateValues" dxfId="261" priority="534"/>
  </conditionalFormatting>
  <conditionalFormatting sqref="B217">
    <cfRule type="duplicateValues" dxfId="260" priority="532"/>
  </conditionalFormatting>
  <conditionalFormatting sqref="B218">
    <cfRule type="duplicateValues" dxfId="259" priority="530"/>
  </conditionalFormatting>
  <conditionalFormatting sqref="B219">
    <cfRule type="duplicateValues" dxfId="258" priority="528"/>
  </conditionalFormatting>
  <conditionalFormatting sqref="B220">
    <cfRule type="duplicateValues" dxfId="257" priority="526"/>
  </conditionalFormatting>
  <conditionalFormatting sqref="B221">
    <cfRule type="duplicateValues" dxfId="256" priority="524"/>
  </conditionalFormatting>
  <conditionalFormatting sqref="B222">
    <cfRule type="duplicateValues" dxfId="255" priority="522"/>
  </conditionalFormatting>
  <conditionalFormatting sqref="B223">
    <cfRule type="duplicateValues" dxfId="254" priority="520"/>
  </conditionalFormatting>
  <conditionalFormatting sqref="B224">
    <cfRule type="duplicateValues" dxfId="253" priority="518"/>
  </conditionalFormatting>
  <conditionalFormatting sqref="B225">
    <cfRule type="duplicateValues" dxfId="252" priority="516"/>
  </conditionalFormatting>
  <conditionalFormatting sqref="B226">
    <cfRule type="duplicateValues" dxfId="251" priority="514"/>
  </conditionalFormatting>
  <conditionalFormatting sqref="B227">
    <cfRule type="duplicateValues" dxfId="250" priority="512"/>
  </conditionalFormatting>
  <conditionalFormatting sqref="B1667">
    <cfRule type="duplicateValues" dxfId="249" priority="510"/>
  </conditionalFormatting>
  <conditionalFormatting sqref="B1666">
    <cfRule type="duplicateValues" dxfId="248" priority="508"/>
  </conditionalFormatting>
  <conditionalFormatting sqref="B1665">
    <cfRule type="duplicateValues" dxfId="247" priority="506"/>
  </conditionalFormatting>
  <conditionalFormatting sqref="B204">
    <cfRule type="duplicateValues" dxfId="246" priority="504"/>
  </conditionalFormatting>
  <conditionalFormatting sqref="B205">
    <cfRule type="duplicateValues" dxfId="245" priority="502"/>
  </conditionalFormatting>
  <conditionalFormatting sqref="B206">
    <cfRule type="duplicateValues" dxfId="244" priority="500"/>
  </conditionalFormatting>
  <conditionalFormatting sqref="B207">
    <cfRule type="duplicateValues" dxfId="243" priority="498"/>
  </conditionalFormatting>
  <conditionalFormatting sqref="B208">
    <cfRule type="duplicateValues" dxfId="242" priority="496"/>
  </conditionalFormatting>
  <conditionalFormatting sqref="B209">
    <cfRule type="duplicateValues" dxfId="241" priority="494"/>
  </conditionalFormatting>
  <conditionalFormatting sqref="B210">
    <cfRule type="duplicateValues" dxfId="240" priority="492"/>
  </conditionalFormatting>
  <conditionalFormatting sqref="B211">
    <cfRule type="duplicateValues" dxfId="239" priority="490"/>
  </conditionalFormatting>
  <conditionalFormatting sqref="B212">
    <cfRule type="duplicateValues" dxfId="238" priority="488"/>
  </conditionalFormatting>
  <conditionalFormatting sqref="B213">
    <cfRule type="duplicateValues" dxfId="237" priority="486"/>
  </conditionalFormatting>
  <conditionalFormatting sqref="B183">
    <cfRule type="duplicateValues" dxfId="236" priority="484"/>
  </conditionalFormatting>
  <conditionalFormatting sqref="B184">
    <cfRule type="duplicateValues" dxfId="235" priority="482"/>
  </conditionalFormatting>
  <conditionalFormatting sqref="B185">
    <cfRule type="duplicateValues" dxfId="234" priority="480"/>
  </conditionalFormatting>
  <conditionalFormatting sqref="B186">
    <cfRule type="duplicateValues" dxfId="233" priority="478"/>
  </conditionalFormatting>
  <conditionalFormatting sqref="B187">
    <cfRule type="duplicateValues" dxfId="232" priority="476"/>
  </conditionalFormatting>
  <conditionalFormatting sqref="B188">
    <cfRule type="duplicateValues" dxfId="231" priority="474"/>
  </conditionalFormatting>
  <conditionalFormatting sqref="B189">
    <cfRule type="duplicateValues" dxfId="230" priority="472"/>
  </conditionalFormatting>
  <conditionalFormatting sqref="B190">
    <cfRule type="duplicateValues" dxfId="229" priority="470"/>
  </conditionalFormatting>
  <conditionalFormatting sqref="B191">
    <cfRule type="duplicateValues" dxfId="228" priority="468"/>
  </conditionalFormatting>
  <conditionalFormatting sqref="B192">
    <cfRule type="duplicateValues" dxfId="227" priority="466"/>
  </conditionalFormatting>
  <conditionalFormatting sqref="B193">
    <cfRule type="duplicateValues" dxfId="226" priority="464"/>
  </conditionalFormatting>
  <conditionalFormatting sqref="B194">
    <cfRule type="duplicateValues" dxfId="225" priority="462"/>
  </conditionalFormatting>
  <conditionalFormatting sqref="B195">
    <cfRule type="duplicateValues" dxfId="224" priority="460"/>
  </conditionalFormatting>
  <conditionalFormatting sqref="B196">
    <cfRule type="duplicateValues" dxfId="223" priority="458"/>
  </conditionalFormatting>
  <conditionalFormatting sqref="B197">
    <cfRule type="duplicateValues" dxfId="222" priority="456"/>
  </conditionalFormatting>
  <conditionalFormatting sqref="B198">
    <cfRule type="duplicateValues" dxfId="221" priority="454"/>
  </conditionalFormatting>
  <conditionalFormatting sqref="B199">
    <cfRule type="duplicateValues" dxfId="220" priority="452"/>
  </conditionalFormatting>
  <conditionalFormatting sqref="B200">
    <cfRule type="duplicateValues" dxfId="219" priority="450"/>
  </conditionalFormatting>
  <conditionalFormatting sqref="B201">
    <cfRule type="duplicateValues" dxfId="218" priority="448"/>
  </conditionalFormatting>
  <conditionalFormatting sqref="B202">
    <cfRule type="duplicateValues" dxfId="217" priority="446"/>
  </conditionalFormatting>
  <conditionalFormatting sqref="B203">
    <cfRule type="duplicateValues" dxfId="216" priority="444"/>
  </conditionalFormatting>
  <conditionalFormatting sqref="O1453">
    <cfRule type="duplicateValues" dxfId="215" priority="439"/>
  </conditionalFormatting>
  <conditionalFormatting sqref="B1200">
    <cfRule type="duplicateValues" dxfId="214" priority="434"/>
  </conditionalFormatting>
  <conditionalFormatting sqref="B1480">
    <cfRule type="duplicateValues" dxfId="213" priority="429"/>
  </conditionalFormatting>
  <conditionalFormatting sqref="B1507">
    <cfRule type="duplicateValues" dxfId="212" priority="424"/>
  </conditionalFormatting>
  <conditionalFormatting sqref="B747">
    <cfRule type="duplicateValues" dxfId="211" priority="415"/>
  </conditionalFormatting>
  <conditionalFormatting sqref="B912">
    <cfRule type="duplicateValues" dxfId="210" priority="413"/>
  </conditionalFormatting>
  <conditionalFormatting sqref="B169">
    <cfRule type="duplicateValues" dxfId="209" priority="411"/>
  </conditionalFormatting>
  <conditionalFormatting sqref="B170">
    <cfRule type="duplicateValues" dxfId="208" priority="409"/>
  </conditionalFormatting>
  <conditionalFormatting sqref="B171">
    <cfRule type="duplicateValues" dxfId="207" priority="407"/>
  </conditionalFormatting>
  <conditionalFormatting sqref="B172">
    <cfRule type="duplicateValues" dxfId="206" priority="405"/>
  </conditionalFormatting>
  <conditionalFormatting sqref="B173">
    <cfRule type="duplicateValues" dxfId="205" priority="403"/>
  </conditionalFormatting>
  <conditionalFormatting sqref="B174">
    <cfRule type="duplicateValues" dxfId="204" priority="401"/>
  </conditionalFormatting>
  <conditionalFormatting sqref="B175">
    <cfRule type="duplicateValues" dxfId="203" priority="399"/>
  </conditionalFormatting>
  <conditionalFormatting sqref="B176">
    <cfRule type="duplicateValues" dxfId="202" priority="397"/>
  </conditionalFormatting>
  <conditionalFormatting sqref="B177">
    <cfRule type="duplicateValues" dxfId="201" priority="395"/>
  </conditionalFormatting>
  <conditionalFormatting sqref="B178">
    <cfRule type="duplicateValues" dxfId="200" priority="393"/>
  </conditionalFormatting>
  <conditionalFormatting sqref="B179">
    <cfRule type="duplicateValues" dxfId="199" priority="391"/>
  </conditionalFormatting>
  <conditionalFormatting sqref="B180">
    <cfRule type="duplicateValues" dxfId="198" priority="389"/>
  </conditionalFormatting>
  <conditionalFormatting sqref="B181">
    <cfRule type="duplicateValues" dxfId="197" priority="387"/>
  </conditionalFormatting>
  <conditionalFormatting sqref="B182">
    <cfRule type="duplicateValues" dxfId="196" priority="385"/>
  </conditionalFormatting>
  <conditionalFormatting sqref="B1597 B1535">
    <cfRule type="duplicateValues" dxfId="195" priority="373"/>
  </conditionalFormatting>
  <conditionalFormatting sqref="B1664">
    <cfRule type="duplicateValues" dxfId="194" priority="371"/>
  </conditionalFormatting>
  <conditionalFormatting sqref="B1663">
    <cfRule type="duplicateValues" dxfId="193" priority="369"/>
  </conditionalFormatting>
  <conditionalFormatting sqref="B1661:B1662">
    <cfRule type="duplicateValues" dxfId="192" priority="367"/>
  </conditionalFormatting>
  <conditionalFormatting sqref="B1660">
    <cfRule type="duplicateValues" dxfId="191" priority="365"/>
  </conditionalFormatting>
  <conditionalFormatting sqref="B124">
    <cfRule type="duplicateValues" dxfId="190" priority="363"/>
  </conditionalFormatting>
  <conditionalFormatting sqref="B125">
    <cfRule type="duplicateValues" dxfId="189" priority="361"/>
  </conditionalFormatting>
  <conditionalFormatting sqref="B126">
    <cfRule type="duplicateValues" dxfId="188" priority="359"/>
  </conditionalFormatting>
  <conditionalFormatting sqref="B127">
    <cfRule type="duplicateValues" dxfId="187" priority="357"/>
  </conditionalFormatting>
  <conditionalFormatting sqref="B128">
    <cfRule type="duplicateValues" dxfId="186" priority="355"/>
  </conditionalFormatting>
  <conditionalFormatting sqref="B129">
    <cfRule type="duplicateValues" dxfId="185" priority="353"/>
  </conditionalFormatting>
  <conditionalFormatting sqref="B130">
    <cfRule type="duplicateValues" dxfId="184" priority="351"/>
  </conditionalFormatting>
  <conditionalFormatting sqref="B131">
    <cfRule type="duplicateValues" dxfId="183" priority="349"/>
  </conditionalFormatting>
  <conditionalFormatting sqref="B132">
    <cfRule type="duplicateValues" dxfId="182" priority="347"/>
  </conditionalFormatting>
  <conditionalFormatting sqref="B133">
    <cfRule type="duplicateValues" dxfId="181" priority="345"/>
  </conditionalFormatting>
  <conditionalFormatting sqref="B134">
    <cfRule type="duplicateValues" dxfId="180" priority="343"/>
  </conditionalFormatting>
  <conditionalFormatting sqref="B135">
    <cfRule type="duplicateValues" dxfId="179" priority="341"/>
  </conditionalFormatting>
  <conditionalFormatting sqref="B136">
    <cfRule type="duplicateValues" dxfId="178" priority="339"/>
  </conditionalFormatting>
  <conditionalFormatting sqref="B137">
    <cfRule type="duplicateValues" dxfId="177" priority="337"/>
  </conditionalFormatting>
  <conditionalFormatting sqref="B138">
    <cfRule type="duplicateValues" dxfId="176" priority="335"/>
  </conditionalFormatting>
  <conditionalFormatting sqref="B139">
    <cfRule type="duplicateValues" dxfId="175" priority="333"/>
  </conditionalFormatting>
  <conditionalFormatting sqref="B140">
    <cfRule type="duplicateValues" dxfId="174" priority="331"/>
  </conditionalFormatting>
  <conditionalFormatting sqref="B141">
    <cfRule type="duplicateValues" dxfId="173" priority="329"/>
  </conditionalFormatting>
  <conditionalFormatting sqref="B142">
    <cfRule type="duplicateValues" dxfId="172" priority="327"/>
  </conditionalFormatting>
  <conditionalFormatting sqref="B143">
    <cfRule type="duplicateValues" dxfId="171" priority="325"/>
  </conditionalFormatting>
  <conditionalFormatting sqref="B144">
    <cfRule type="duplicateValues" dxfId="170" priority="323"/>
  </conditionalFormatting>
  <conditionalFormatting sqref="B145">
    <cfRule type="duplicateValues" dxfId="169" priority="321"/>
  </conditionalFormatting>
  <conditionalFormatting sqref="B146">
    <cfRule type="duplicateValues" dxfId="168" priority="319"/>
  </conditionalFormatting>
  <conditionalFormatting sqref="B147">
    <cfRule type="duplicateValues" dxfId="167" priority="317"/>
  </conditionalFormatting>
  <conditionalFormatting sqref="B148">
    <cfRule type="duplicateValues" dxfId="166" priority="315"/>
  </conditionalFormatting>
  <conditionalFormatting sqref="B149">
    <cfRule type="duplicateValues" dxfId="165" priority="313"/>
  </conditionalFormatting>
  <conditionalFormatting sqref="B150">
    <cfRule type="duplicateValues" dxfId="164" priority="311"/>
  </conditionalFormatting>
  <conditionalFormatting sqref="B151">
    <cfRule type="duplicateValues" dxfId="163" priority="309"/>
  </conditionalFormatting>
  <conditionalFormatting sqref="B152">
    <cfRule type="duplicateValues" dxfId="162" priority="307"/>
  </conditionalFormatting>
  <conditionalFormatting sqref="B153">
    <cfRule type="duplicateValues" dxfId="161" priority="305"/>
  </conditionalFormatting>
  <conditionalFormatting sqref="B154">
    <cfRule type="duplicateValues" dxfId="160" priority="303"/>
  </conditionalFormatting>
  <conditionalFormatting sqref="B155">
    <cfRule type="duplicateValues" dxfId="159" priority="301"/>
  </conditionalFormatting>
  <conditionalFormatting sqref="B156">
    <cfRule type="duplicateValues" dxfId="158" priority="299"/>
  </conditionalFormatting>
  <conditionalFormatting sqref="B157">
    <cfRule type="duplicateValues" dxfId="157" priority="297"/>
  </conditionalFormatting>
  <conditionalFormatting sqref="B158">
    <cfRule type="duplicateValues" dxfId="156" priority="295"/>
  </conditionalFormatting>
  <conditionalFormatting sqref="B159">
    <cfRule type="duplicateValues" dxfId="155" priority="293"/>
  </conditionalFormatting>
  <conditionalFormatting sqref="B160">
    <cfRule type="duplicateValues" dxfId="154" priority="291"/>
  </conditionalFormatting>
  <conditionalFormatting sqref="B161">
    <cfRule type="duplicateValues" dxfId="153" priority="289"/>
  </conditionalFormatting>
  <conditionalFormatting sqref="B162">
    <cfRule type="duplicateValues" dxfId="152" priority="287"/>
  </conditionalFormatting>
  <conditionalFormatting sqref="B163">
    <cfRule type="duplicateValues" dxfId="151" priority="285"/>
  </conditionalFormatting>
  <conditionalFormatting sqref="B164">
    <cfRule type="duplicateValues" dxfId="150" priority="283"/>
  </conditionalFormatting>
  <conditionalFormatting sqref="B165">
    <cfRule type="duplicateValues" dxfId="149" priority="281"/>
  </conditionalFormatting>
  <conditionalFormatting sqref="B166">
    <cfRule type="duplicateValues" dxfId="148" priority="279"/>
  </conditionalFormatting>
  <conditionalFormatting sqref="B167">
    <cfRule type="duplicateValues" dxfId="147" priority="277"/>
  </conditionalFormatting>
  <conditionalFormatting sqref="B168">
    <cfRule type="duplicateValues" dxfId="146" priority="275"/>
  </conditionalFormatting>
  <conditionalFormatting sqref="B1659">
    <cfRule type="duplicateValues" dxfId="145" priority="273"/>
  </conditionalFormatting>
  <conditionalFormatting sqref="B112">
    <cfRule type="duplicateValues" dxfId="144" priority="271"/>
  </conditionalFormatting>
  <conditionalFormatting sqref="B113">
    <cfRule type="duplicateValues" dxfId="143" priority="269"/>
  </conditionalFormatting>
  <conditionalFormatting sqref="B114">
    <cfRule type="duplicateValues" dxfId="142" priority="267"/>
  </conditionalFormatting>
  <conditionalFormatting sqref="B115">
    <cfRule type="duplicateValues" dxfId="141" priority="265"/>
  </conditionalFormatting>
  <conditionalFormatting sqref="B116">
    <cfRule type="duplicateValues" dxfId="140" priority="263"/>
  </conditionalFormatting>
  <conditionalFormatting sqref="B117">
    <cfRule type="duplicateValues" dxfId="139" priority="261"/>
  </conditionalFormatting>
  <conditionalFormatting sqref="B118">
    <cfRule type="duplicateValues" dxfId="138" priority="259"/>
  </conditionalFormatting>
  <conditionalFormatting sqref="B119">
    <cfRule type="duplicateValues" dxfId="137" priority="257"/>
  </conditionalFormatting>
  <conditionalFormatting sqref="B120">
    <cfRule type="duplicateValues" dxfId="136" priority="255"/>
  </conditionalFormatting>
  <conditionalFormatting sqref="B121">
    <cfRule type="duplicateValues" dxfId="135" priority="253"/>
  </conditionalFormatting>
  <conditionalFormatting sqref="B122">
    <cfRule type="duplicateValues" dxfId="134" priority="251"/>
  </conditionalFormatting>
  <conditionalFormatting sqref="B123">
    <cfRule type="duplicateValues" dxfId="133" priority="249"/>
  </conditionalFormatting>
  <conditionalFormatting sqref="B1658">
    <cfRule type="duplicateValues" dxfId="132" priority="247"/>
  </conditionalFormatting>
  <conditionalFormatting sqref="B102">
    <cfRule type="duplicateValues" dxfId="131" priority="245"/>
  </conditionalFormatting>
  <conditionalFormatting sqref="B103">
    <cfRule type="duplicateValues" dxfId="130" priority="243"/>
  </conditionalFormatting>
  <conditionalFormatting sqref="B104">
    <cfRule type="duplicateValues" dxfId="129" priority="241"/>
  </conditionalFormatting>
  <conditionalFormatting sqref="B105">
    <cfRule type="duplicateValues" dxfId="128" priority="239"/>
  </conditionalFormatting>
  <conditionalFormatting sqref="B106">
    <cfRule type="duplicateValues" dxfId="127" priority="237"/>
  </conditionalFormatting>
  <conditionalFormatting sqref="B107">
    <cfRule type="duplicateValues" dxfId="126" priority="235"/>
  </conditionalFormatting>
  <conditionalFormatting sqref="B108">
    <cfRule type="duplicateValues" dxfId="125" priority="233"/>
  </conditionalFormatting>
  <conditionalFormatting sqref="B109">
    <cfRule type="duplicateValues" dxfId="124" priority="231"/>
  </conditionalFormatting>
  <conditionalFormatting sqref="B110">
    <cfRule type="duplicateValues" dxfId="123" priority="229"/>
  </conditionalFormatting>
  <conditionalFormatting sqref="B111">
    <cfRule type="duplicateValues" dxfId="122" priority="227"/>
  </conditionalFormatting>
  <conditionalFormatting sqref="B1700">
    <cfRule type="duplicateValues" dxfId="121" priority="6563"/>
  </conditionalFormatting>
  <conditionalFormatting sqref="B1639">
    <cfRule type="duplicateValues" dxfId="120" priority="6564"/>
  </conditionalFormatting>
  <conditionalFormatting sqref="B1657">
    <cfRule type="duplicateValues" dxfId="119" priority="225"/>
  </conditionalFormatting>
  <conditionalFormatting sqref="B1656">
    <cfRule type="duplicateValues" dxfId="118" priority="223"/>
  </conditionalFormatting>
  <conditionalFormatting sqref="B1655">
    <cfRule type="duplicateValues" dxfId="117" priority="221"/>
  </conditionalFormatting>
  <conditionalFormatting sqref="B1654">
    <cfRule type="duplicateValues" dxfId="116" priority="219"/>
  </conditionalFormatting>
  <conditionalFormatting sqref="B1653">
    <cfRule type="duplicateValues" dxfId="115" priority="217"/>
  </conditionalFormatting>
  <conditionalFormatting sqref="B1652">
    <cfRule type="duplicateValues" dxfId="114" priority="215"/>
  </conditionalFormatting>
  <conditionalFormatting sqref="B1651">
    <cfRule type="duplicateValues" dxfId="113" priority="213"/>
  </conditionalFormatting>
  <conditionalFormatting sqref="B1650">
    <cfRule type="duplicateValues" dxfId="112" priority="211"/>
  </conditionalFormatting>
  <conditionalFormatting sqref="B91">
    <cfRule type="duplicateValues" dxfId="111" priority="209"/>
  </conditionalFormatting>
  <conditionalFormatting sqref="B92">
    <cfRule type="duplicateValues" dxfId="110" priority="207"/>
  </conditionalFormatting>
  <conditionalFormatting sqref="B93">
    <cfRule type="duplicateValues" dxfId="109" priority="205"/>
  </conditionalFormatting>
  <conditionalFormatting sqref="B94">
    <cfRule type="duplicateValues" dxfId="108" priority="203"/>
  </conditionalFormatting>
  <conditionalFormatting sqref="B95">
    <cfRule type="duplicateValues" dxfId="107" priority="201"/>
  </conditionalFormatting>
  <conditionalFormatting sqref="B96">
    <cfRule type="duplicateValues" dxfId="106" priority="199"/>
  </conditionalFormatting>
  <conditionalFormatting sqref="B97">
    <cfRule type="duplicateValues" dxfId="105" priority="197"/>
  </conditionalFormatting>
  <conditionalFormatting sqref="B98">
    <cfRule type="duplicateValues" dxfId="104" priority="195"/>
  </conditionalFormatting>
  <conditionalFormatting sqref="B99">
    <cfRule type="duplicateValues" dxfId="103" priority="193"/>
  </conditionalFormatting>
  <conditionalFormatting sqref="B100">
    <cfRule type="duplicateValues" dxfId="102" priority="191"/>
  </conditionalFormatting>
  <conditionalFormatting sqref="B101">
    <cfRule type="duplicateValues" dxfId="101" priority="189"/>
  </conditionalFormatting>
  <conditionalFormatting sqref="B1649">
    <cfRule type="duplicateValues" dxfId="100" priority="187"/>
  </conditionalFormatting>
  <conditionalFormatting sqref="B1648">
    <cfRule type="duplicateValues" dxfId="99" priority="185"/>
  </conditionalFormatting>
  <conditionalFormatting sqref="B82">
    <cfRule type="duplicateValues" dxfId="98" priority="183"/>
  </conditionalFormatting>
  <conditionalFormatting sqref="B83">
    <cfRule type="duplicateValues" dxfId="97" priority="181"/>
  </conditionalFormatting>
  <conditionalFormatting sqref="B84">
    <cfRule type="duplicateValues" dxfId="96" priority="179"/>
  </conditionalFormatting>
  <conditionalFormatting sqref="B85">
    <cfRule type="duplicateValues" dxfId="95" priority="177"/>
  </conditionalFormatting>
  <conditionalFormatting sqref="B86">
    <cfRule type="duplicateValues" dxfId="94" priority="175"/>
  </conditionalFormatting>
  <conditionalFormatting sqref="B87">
    <cfRule type="duplicateValues" dxfId="93" priority="173"/>
  </conditionalFormatting>
  <conditionalFormatting sqref="B88">
    <cfRule type="duplicateValues" dxfId="92" priority="171"/>
  </conditionalFormatting>
  <conditionalFormatting sqref="B89">
    <cfRule type="duplicateValues" dxfId="91" priority="169"/>
  </conditionalFormatting>
  <conditionalFormatting sqref="B90">
    <cfRule type="duplicateValues" dxfId="90" priority="167"/>
  </conditionalFormatting>
  <conditionalFormatting sqref="B1601:B1604 B336:B536 B538:B660 B662:B746 B780:B782 B784:B804 B806:B841 B843:B846 B848:B911 B914:B930 B932:B933 B935:B976 B978:B982 B984:B1047 B1148:B1165 B1167:B1170 B1313:B1316 B1201:B1222 B748:B778 B1049:B1146 B1172:B1190 B1192:B1199 B1224:B1311 B1318:B1479 B1481:B1506 B1508:B1534 B1536:B1596">
    <cfRule type="duplicateValues" dxfId="89" priority="7246"/>
  </conditionalFormatting>
  <conditionalFormatting sqref="B1647">
    <cfRule type="duplicateValues" dxfId="88" priority="165"/>
  </conditionalFormatting>
  <conditionalFormatting sqref="B1646">
    <cfRule type="duplicateValues" dxfId="87" priority="163"/>
  </conditionalFormatting>
  <conditionalFormatting sqref="B68">
    <cfRule type="duplicateValues" dxfId="86" priority="161"/>
  </conditionalFormatting>
  <conditionalFormatting sqref="B69">
    <cfRule type="duplicateValues" dxfId="85" priority="159"/>
  </conditionalFormatting>
  <conditionalFormatting sqref="B70">
    <cfRule type="duplicateValues" dxfId="84" priority="157"/>
  </conditionalFormatting>
  <conditionalFormatting sqref="B71">
    <cfRule type="duplicateValues" dxfId="83" priority="155"/>
  </conditionalFormatting>
  <conditionalFormatting sqref="B72">
    <cfRule type="duplicateValues" dxfId="82" priority="153"/>
  </conditionalFormatting>
  <conditionalFormatting sqref="B73">
    <cfRule type="duplicateValues" dxfId="81" priority="151"/>
  </conditionalFormatting>
  <conditionalFormatting sqref="B74">
    <cfRule type="duplicateValues" dxfId="80" priority="149"/>
  </conditionalFormatting>
  <conditionalFormatting sqref="B75">
    <cfRule type="duplicateValues" dxfId="79" priority="147"/>
  </conditionalFormatting>
  <conditionalFormatting sqref="B76">
    <cfRule type="duplicateValues" dxfId="78" priority="145"/>
  </conditionalFormatting>
  <conditionalFormatting sqref="B77">
    <cfRule type="duplicateValues" dxfId="77" priority="143"/>
  </conditionalFormatting>
  <conditionalFormatting sqref="B78">
    <cfRule type="duplicateValues" dxfId="76" priority="141"/>
  </conditionalFormatting>
  <conditionalFormatting sqref="B79">
    <cfRule type="duplicateValues" dxfId="75" priority="139"/>
  </conditionalFormatting>
  <conditionalFormatting sqref="B80">
    <cfRule type="duplicateValues" dxfId="74" priority="137"/>
  </conditionalFormatting>
  <conditionalFormatting sqref="B81">
    <cfRule type="duplicateValues" dxfId="73" priority="135"/>
  </conditionalFormatting>
  <conditionalFormatting sqref="B1645">
    <cfRule type="duplicateValues" dxfId="72" priority="133"/>
  </conditionalFormatting>
  <conditionalFormatting sqref="B1644">
    <cfRule type="duplicateValues" dxfId="71" priority="131"/>
  </conditionalFormatting>
  <conditionalFormatting sqref="B32">
    <cfRule type="duplicateValues" dxfId="70" priority="129"/>
  </conditionalFormatting>
  <conditionalFormatting sqref="B33">
    <cfRule type="duplicateValues" dxfId="69" priority="127"/>
  </conditionalFormatting>
  <conditionalFormatting sqref="B34">
    <cfRule type="duplicateValues" dxfId="68" priority="125"/>
  </conditionalFormatting>
  <conditionalFormatting sqref="B35">
    <cfRule type="duplicateValues" dxfId="67" priority="123"/>
  </conditionalFormatting>
  <conditionalFormatting sqref="B36">
    <cfRule type="duplicateValues" dxfId="66" priority="121"/>
  </conditionalFormatting>
  <conditionalFormatting sqref="B37">
    <cfRule type="duplicateValues" dxfId="65" priority="119"/>
  </conditionalFormatting>
  <conditionalFormatting sqref="B38">
    <cfRule type="duplicateValues" dxfId="64" priority="117"/>
  </conditionalFormatting>
  <conditionalFormatting sqref="B39">
    <cfRule type="duplicateValues" dxfId="63" priority="115"/>
  </conditionalFormatting>
  <conditionalFormatting sqref="B40">
    <cfRule type="duplicateValues" dxfId="62" priority="113"/>
  </conditionalFormatting>
  <conditionalFormatting sqref="B41">
    <cfRule type="duplicateValues" dxfId="61" priority="111"/>
  </conditionalFormatting>
  <conditionalFormatting sqref="B42">
    <cfRule type="duplicateValues" dxfId="60" priority="109"/>
  </conditionalFormatting>
  <conditionalFormatting sqref="B43">
    <cfRule type="duplicateValues" dxfId="59" priority="107"/>
  </conditionalFormatting>
  <conditionalFormatting sqref="B44">
    <cfRule type="duplicateValues" dxfId="58" priority="105"/>
  </conditionalFormatting>
  <conditionalFormatting sqref="B45">
    <cfRule type="duplicateValues" dxfId="57" priority="103"/>
  </conditionalFormatting>
  <conditionalFormatting sqref="B46">
    <cfRule type="duplicateValues" dxfId="56" priority="101"/>
  </conditionalFormatting>
  <conditionalFormatting sqref="B47">
    <cfRule type="duplicateValues" dxfId="55" priority="99"/>
  </conditionalFormatting>
  <conditionalFormatting sqref="B48">
    <cfRule type="duplicateValues" dxfId="54" priority="97"/>
  </conditionalFormatting>
  <conditionalFormatting sqref="B49">
    <cfRule type="duplicateValues" dxfId="53" priority="95"/>
  </conditionalFormatting>
  <conditionalFormatting sqref="B50">
    <cfRule type="duplicateValues" dxfId="52" priority="93"/>
  </conditionalFormatting>
  <conditionalFormatting sqref="B51">
    <cfRule type="duplicateValues" dxfId="51" priority="91"/>
  </conditionalFormatting>
  <conditionalFormatting sqref="B52">
    <cfRule type="duplicateValues" dxfId="50" priority="89"/>
  </conditionalFormatting>
  <conditionalFormatting sqref="B53">
    <cfRule type="duplicateValues" dxfId="49" priority="87"/>
  </conditionalFormatting>
  <conditionalFormatting sqref="B54">
    <cfRule type="duplicateValues" dxfId="48" priority="85"/>
  </conditionalFormatting>
  <conditionalFormatting sqref="B55">
    <cfRule type="duplicateValues" dxfId="47" priority="83"/>
  </conditionalFormatting>
  <conditionalFormatting sqref="B56">
    <cfRule type="duplicateValues" dxfId="46" priority="81"/>
  </conditionalFormatting>
  <conditionalFormatting sqref="B57">
    <cfRule type="duplicateValues" dxfId="45" priority="79"/>
  </conditionalFormatting>
  <conditionalFormatting sqref="B58">
    <cfRule type="duplicateValues" dxfId="44" priority="77"/>
  </conditionalFormatting>
  <conditionalFormatting sqref="B59">
    <cfRule type="duplicateValues" dxfId="43" priority="75"/>
  </conditionalFormatting>
  <conditionalFormatting sqref="B60">
    <cfRule type="duplicateValues" dxfId="42" priority="73"/>
  </conditionalFormatting>
  <conditionalFormatting sqref="B61">
    <cfRule type="duplicateValues" dxfId="41" priority="71"/>
  </conditionalFormatting>
  <conditionalFormatting sqref="B62">
    <cfRule type="duplicateValues" dxfId="40" priority="69"/>
  </conditionalFormatting>
  <conditionalFormatting sqref="B63">
    <cfRule type="duplicateValues" dxfId="39" priority="67"/>
  </conditionalFormatting>
  <conditionalFormatting sqref="B64">
    <cfRule type="duplicateValues" dxfId="38" priority="65"/>
  </conditionalFormatting>
  <conditionalFormatting sqref="B65">
    <cfRule type="duplicateValues" dxfId="37" priority="63"/>
  </conditionalFormatting>
  <conditionalFormatting sqref="B66">
    <cfRule type="duplicateValues" dxfId="36" priority="61"/>
  </conditionalFormatting>
  <conditionalFormatting sqref="B67">
    <cfRule type="duplicateValues" dxfId="35" priority="59"/>
  </conditionalFormatting>
  <conditionalFormatting sqref="B16">
    <cfRule type="duplicateValues" dxfId="34" priority="57"/>
  </conditionalFormatting>
  <conditionalFormatting sqref="B17">
    <cfRule type="duplicateValues" dxfId="33" priority="55"/>
  </conditionalFormatting>
  <conditionalFormatting sqref="B18">
    <cfRule type="duplicateValues" dxfId="32" priority="53"/>
  </conditionalFormatting>
  <conditionalFormatting sqref="B19">
    <cfRule type="duplicateValues" dxfId="31" priority="51"/>
  </conditionalFormatting>
  <conditionalFormatting sqref="B20">
    <cfRule type="duplicateValues" dxfId="30" priority="49"/>
  </conditionalFormatting>
  <conditionalFormatting sqref="B21">
    <cfRule type="duplicateValues" dxfId="29" priority="47"/>
  </conditionalFormatting>
  <conditionalFormatting sqref="B22">
    <cfRule type="duplicateValues" dxfId="28" priority="45"/>
  </conditionalFormatting>
  <conditionalFormatting sqref="B23">
    <cfRule type="duplicateValues" dxfId="27" priority="43"/>
  </conditionalFormatting>
  <conditionalFormatting sqref="B24">
    <cfRule type="duplicateValues" dxfId="26" priority="41"/>
  </conditionalFormatting>
  <conditionalFormatting sqref="B25">
    <cfRule type="duplicateValues" dxfId="25" priority="39"/>
  </conditionalFormatting>
  <conditionalFormatting sqref="B26">
    <cfRule type="duplicateValues" dxfId="24" priority="37"/>
  </conditionalFormatting>
  <conditionalFormatting sqref="B27">
    <cfRule type="duplicateValues" dxfId="23" priority="35"/>
  </conditionalFormatting>
  <conditionalFormatting sqref="B28">
    <cfRule type="duplicateValues" dxfId="22" priority="33"/>
  </conditionalFormatting>
  <conditionalFormatting sqref="B29">
    <cfRule type="duplicateValues" dxfId="21" priority="31"/>
  </conditionalFormatting>
  <conditionalFormatting sqref="B30">
    <cfRule type="duplicateValues" dxfId="20" priority="29"/>
  </conditionalFormatting>
  <conditionalFormatting sqref="B31">
    <cfRule type="duplicateValues" dxfId="19" priority="27"/>
  </conditionalFormatting>
  <conditionalFormatting sqref="B1672:B1699 B1640:B1643">
    <cfRule type="duplicateValues" dxfId="18" priority="7254"/>
  </conditionalFormatting>
  <conditionalFormatting sqref="B1607">
    <cfRule type="duplicateValues" dxfId="17" priority="26"/>
  </conditionalFormatting>
  <conditionalFormatting sqref="B1605:B1606">
    <cfRule type="duplicateValues" dxfId="16" priority="7265"/>
  </conditionalFormatting>
  <conditionalFormatting sqref="B8">
    <cfRule type="duplicateValues" dxfId="15" priority="18"/>
  </conditionalFormatting>
  <conditionalFormatting sqref="B9">
    <cfRule type="duplicateValues" dxfId="14" priority="16"/>
  </conditionalFormatting>
  <conditionalFormatting sqref="B10">
    <cfRule type="duplicateValues" dxfId="13" priority="14"/>
  </conditionalFormatting>
  <conditionalFormatting sqref="B11">
    <cfRule type="duplicateValues" dxfId="12" priority="12"/>
  </conditionalFormatting>
  <conditionalFormatting sqref="B12">
    <cfRule type="duplicateValues" dxfId="11" priority="10"/>
  </conditionalFormatting>
  <conditionalFormatting sqref="B13">
    <cfRule type="duplicateValues" dxfId="10" priority="8"/>
  </conditionalFormatting>
  <conditionalFormatting sqref="B14">
    <cfRule type="duplicateValues" dxfId="9" priority="6"/>
  </conditionalFormatting>
  <conditionalFormatting sqref="B15">
    <cfRule type="duplicateValues" dxfId="8" priority="4"/>
  </conditionalFormatting>
  <conditionalFormatting sqref="B1638">
    <cfRule type="duplicateValues" dxfId="7" priority="1"/>
  </conditionalFormatting>
  <conditionalFormatting sqref="B1608:B1637">
    <cfRule type="duplicateValues" dxfId="6" priority="7267"/>
  </conditionalFormatting>
  <pageMargins left="0.74803149606299213" right="0.74803149606299213" top="0.98425196850393704" bottom="0.98425196850393704" header="0.51181102362204722" footer="0.51181102362204722"/>
  <pageSetup paperSize="9" scale="65" orientation="landscape" verticalDpi="599" r:id="rId1"/>
  <headerFooter alignWithMargins="0">
    <oddFooter>&amp;C&amp;1#&amp;"Calibri"&amp;10&amp;K000000Internal</oddFooter>
  </headerFooter>
  <ignoredErrors>
    <ignoredError sqref="H1639 H1700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196"/>
  <sheetViews>
    <sheetView showGridLines="0" zoomScaleNormal="100" workbookViewId="0">
      <pane ySplit="6" topLeftCell="A7" activePane="bottomLeft" state="frozen"/>
      <selection activeCell="E59" sqref="E59"/>
      <selection pane="bottomLeft"/>
    </sheetView>
  </sheetViews>
  <sheetFormatPr defaultColWidth="9.140625" defaultRowHeight="12.75" x14ac:dyDescent="0.2"/>
  <cols>
    <col min="1" max="1" width="67.42578125" style="7" bestFit="1" customWidth="1"/>
    <col min="2" max="2" width="12.7109375" style="7" bestFit="1" customWidth="1"/>
    <col min="3" max="3" width="11.42578125" style="109" customWidth="1"/>
    <col min="4" max="4" width="11.42578125" style="36" customWidth="1"/>
    <col min="5" max="5" width="11.85546875" style="36" customWidth="1"/>
    <col min="6" max="6" width="13.5703125" style="7" customWidth="1"/>
    <col min="7" max="7" width="11.42578125" style="7" customWidth="1"/>
    <col min="8" max="8" width="11.42578125" style="5" customWidth="1"/>
    <col min="9" max="16384" width="9.140625" style="63"/>
  </cols>
  <sheetData>
    <row r="1" spans="1:12" s="5" customFormat="1" ht="26.25" x14ac:dyDescent="0.2">
      <c r="A1" s="18" t="s">
        <v>458</v>
      </c>
      <c r="B1" s="123"/>
      <c r="C1" s="109"/>
      <c r="D1" s="36"/>
      <c r="E1" s="36"/>
      <c r="F1" s="7"/>
      <c r="G1" s="7"/>
    </row>
    <row r="2" spans="1:12" s="5" customFormat="1" ht="15.75" customHeight="1" x14ac:dyDescent="0.2">
      <c r="A2" s="6" t="s">
        <v>3843</v>
      </c>
      <c r="B2" s="7"/>
      <c r="C2" s="62"/>
      <c r="D2" s="62"/>
      <c r="E2" s="62"/>
      <c r="F2" s="7"/>
      <c r="G2" s="7"/>
    </row>
    <row r="3" spans="1:12" s="5" customFormat="1" ht="12" x14ac:dyDescent="0.2">
      <c r="A3" s="7"/>
      <c r="B3" s="109"/>
      <c r="C3" s="109"/>
      <c r="D3" s="36"/>
      <c r="E3" s="36"/>
      <c r="F3" s="7"/>
      <c r="G3" s="7"/>
    </row>
    <row r="4" spans="1:12" s="5" customFormat="1" ht="12" customHeight="1" x14ac:dyDescent="0.2">
      <c r="A4" s="7"/>
      <c r="B4" s="109"/>
      <c r="C4" s="109"/>
      <c r="D4" s="36"/>
      <c r="E4" s="36"/>
      <c r="F4" s="7"/>
      <c r="G4" s="7"/>
      <c r="I4" s="7"/>
      <c r="J4" s="36"/>
      <c r="K4" s="36"/>
      <c r="L4" s="36"/>
    </row>
    <row r="5" spans="1:12" s="7" customFormat="1" ht="30" customHeight="1" x14ac:dyDescent="0.2">
      <c r="A5" s="105" t="s">
        <v>459</v>
      </c>
      <c r="B5" s="106" t="s">
        <v>52</v>
      </c>
      <c r="C5" s="227" t="s">
        <v>324</v>
      </c>
      <c r="D5" s="228"/>
      <c r="E5" s="229"/>
      <c r="F5" s="107"/>
      <c r="G5" s="106" t="s">
        <v>173</v>
      </c>
      <c r="H5" s="108" t="s">
        <v>110</v>
      </c>
    </row>
    <row r="6" spans="1:12" s="31" customFormat="1" ht="12.75" customHeight="1" x14ac:dyDescent="0.2">
      <c r="A6" s="85"/>
      <c r="B6" s="86"/>
      <c r="C6" s="57" t="s">
        <v>3844</v>
      </c>
      <c r="D6" s="57" t="s">
        <v>3792</v>
      </c>
      <c r="E6" s="58" t="s">
        <v>50</v>
      </c>
      <c r="F6" s="84" t="s">
        <v>51</v>
      </c>
      <c r="G6" s="84" t="s">
        <v>174</v>
      </c>
      <c r="H6" s="120">
        <v>100000</v>
      </c>
    </row>
    <row r="7" spans="1:12" ht="12" customHeight="1" x14ac:dyDescent="0.2">
      <c r="A7" s="131" t="s">
        <v>393</v>
      </c>
      <c r="B7" s="132" t="s">
        <v>327</v>
      </c>
      <c r="C7" s="54">
        <v>408.33575307000001</v>
      </c>
      <c r="D7" s="54">
        <v>330.62922672000002</v>
      </c>
      <c r="E7" s="55">
        <f t="shared" ref="E7:E38" si="0">IF(ISERROR(C7/D7-1),"",IF((C7/D7-1)&gt;10000%,"",C7/D7-1))</f>
        <v>0.23502618664685482</v>
      </c>
      <c r="F7" s="41">
        <f t="shared" ref="F7:F38" si="1">C7/$C$174</f>
        <v>0.38572315431550841</v>
      </c>
      <c r="G7" s="33">
        <v>11625.19997912</v>
      </c>
      <c r="H7" s="138">
        <v>4.9196499999999999</v>
      </c>
      <c r="J7" s="136"/>
      <c r="K7" s="136"/>
      <c r="L7" s="136"/>
    </row>
    <row r="8" spans="1:12" ht="12" customHeight="1" x14ac:dyDescent="0.2">
      <c r="A8" s="131" t="s">
        <v>1502</v>
      </c>
      <c r="B8" s="32" t="s">
        <v>316</v>
      </c>
      <c r="C8" s="54">
        <v>53.610519250000003</v>
      </c>
      <c r="D8" s="54">
        <v>67.77849363</v>
      </c>
      <c r="E8" s="55">
        <f t="shared" si="0"/>
        <v>-0.20903347981355835</v>
      </c>
      <c r="F8" s="41">
        <f t="shared" si="1"/>
        <v>5.064170461227617E-2</v>
      </c>
      <c r="G8" s="33">
        <v>2100.6950315899999</v>
      </c>
      <c r="H8" s="138">
        <v>23.863849999999999</v>
      </c>
    </row>
    <row r="9" spans="1:12" ht="12" customHeight="1" x14ac:dyDescent="0.2">
      <c r="A9" s="131" t="s">
        <v>2132</v>
      </c>
      <c r="B9" s="32" t="s">
        <v>331</v>
      </c>
      <c r="C9" s="54">
        <v>34.104647590000006</v>
      </c>
      <c r="D9" s="54">
        <v>27.27139304</v>
      </c>
      <c r="E9" s="55">
        <f t="shared" si="0"/>
        <v>0.25056492493718263</v>
      </c>
      <c r="F9" s="41">
        <f t="shared" si="1"/>
        <v>3.221601867171911E-2</v>
      </c>
      <c r="G9" s="33">
        <v>2264.6745599999999</v>
      </c>
      <c r="H9" s="138">
        <v>22.6081</v>
      </c>
    </row>
    <row r="10" spans="1:12" ht="12" customHeight="1" x14ac:dyDescent="0.2">
      <c r="A10" s="131" t="s">
        <v>2133</v>
      </c>
      <c r="B10" s="32" t="s">
        <v>343</v>
      </c>
      <c r="C10" s="54">
        <v>34.089995760000001</v>
      </c>
      <c r="D10" s="54">
        <v>12.10526778</v>
      </c>
      <c r="E10" s="55">
        <f t="shared" si="0"/>
        <v>1.8161290092502194</v>
      </c>
      <c r="F10" s="41">
        <f t="shared" si="1"/>
        <v>3.2202178222917828E-2</v>
      </c>
      <c r="G10" s="33">
        <v>949.509952</v>
      </c>
      <c r="H10" s="138">
        <v>10.414400000000001</v>
      </c>
    </row>
    <row r="11" spans="1:12" ht="12" customHeight="1" x14ac:dyDescent="0.2">
      <c r="A11" s="131" t="s">
        <v>2128</v>
      </c>
      <c r="B11" s="32" t="s">
        <v>2997</v>
      </c>
      <c r="C11" s="54">
        <v>33.051303060000002</v>
      </c>
      <c r="D11" s="54">
        <v>15.424524679999999</v>
      </c>
      <c r="E11" s="55">
        <f t="shared" si="0"/>
        <v>1.1427761143820221</v>
      </c>
      <c r="F11" s="41">
        <f t="shared" si="1"/>
        <v>3.122100569125414E-2</v>
      </c>
      <c r="G11" s="33">
        <v>11242.356869653051</v>
      </c>
      <c r="H11" s="138">
        <v>15.870100000000001</v>
      </c>
    </row>
    <row r="12" spans="1:12" ht="12" customHeight="1" x14ac:dyDescent="0.2">
      <c r="A12" s="131" t="s">
        <v>1503</v>
      </c>
      <c r="B12" s="32" t="s">
        <v>206</v>
      </c>
      <c r="C12" s="54">
        <v>29.656511699999999</v>
      </c>
      <c r="D12" s="54">
        <v>22.802160239999999</v>
      </c>
      <c r="E12" s="55">
        <f t="shared" si="0"/>
        <v>0.3006009688492568</v>
      </c>
      <c r="F12" s="41">
        <f t="shared" si="1"/>
        <v>2.8014209269982257E-2</v>
      </c>
      <c r="G12" s="33">
        <v>956.07230262249618</v>
      </c>
      <c r="H12" s="138">
        <v>17.318300000000001</v>
      </c>
    </row>
    <row r="13" spans="1:12" ht="12" customHeight="1" x14ac:dyDescent="0.2">
      <c r="A13" s="131" t="s">
        <v>2137</v>
      </c>
      <c r="B13" s="32" t="s">
        <v>928</v>
      </c>
      <c r="C13" s="54">
        <v>29.304968559999999</v>
      </c>
      <c r="D13" s="54">
        <v>28.097545329999999</v>
      </c>
      <c r="E13" s="55">
        <f t="shared" si="0"/>
        <v>4.2972552079516557E-2</v>
      </c>
      <c r="F13" s="41">
        <f t="shared" si="1"/>
        <v>2.768213369781081E-2</v>
      </c>
      <c r="G13" s="33">
        <v>170.36779200000001</v>
      </c>
      <c r="H13" s="138">
        <v>42.744050000000001</v>
      </c>
    </row>
    <row r="14" spans="1:12" ht="12" customHeight="1" x14ac:dyDescent="0.2">
      <c r="A14" s="131" t="s">
        <v>2148</v>
      </c>
      <c r="B14" s="32" t="s">
        <v>357</v>
      </c>
      <c r="C14" s="54">
        <v>26.601015459999999</v>
      </c>
      <c r="D14" s="54">
        <v>7.2309313700000004</v>
      </c>
      <c r="E14" s="55">
        <f t="shared" si="0"/>
        <v>2.6787813490200501</v>
      </c>
      <c r="F14" s="41">
        <f t="shared" si="1"/>
        <v>2.5127918665177107E-2</v>
      </c>
      <c r="G14" s="33">
        <v>433.75139200000001</v>
      </c>
      <c r="H14" s="138">
        <v>58.070099999999996</v>
      </c>
    </row>
    <row r="15" spans="1:12" ht="12" customHeight="1" x14ac:dyDescent="0.2">
      <c r="A15" s="131" t="s">
        <v>2130</v>
      </c>
      <c r="B15" s="32" t="s">
        <v>332</v>
      </c>
      <c r="C15" s="54">
        <v>26.581008239999999</v>
      </c>
      <c r="D15" s="54">
        <v>16.775177240000001</v>
      </c>
      <c r="E15" s="55">
        <f t="shared" si="0"/>
        <v>0.58454410702846293</v>
      </c>
      <c r="F15" s="41">
        <f t="shared" si="1"/>
        <v>2.5109019394296557E-2</v>
      </c>
      <c r="G15" s="33">
        <v>5401.8503680000003</v>
      </c>
      <c r="H15" s="138">
        <v>11.76365</v>
      </c>
    </row>
    <row r="16" spans="1:12" ht="12" customHeight="1" x14ac:dyDescent="0.2">
      <c r="A16" s="131" t="s">
        <v>1505</v>
      </c>
      <c r="B16" s="32" t="s">
        <v>205</v>
      </c>
      <c r="C16" s="54">
        <v>22.237737030000002</v>
      </c>
      <c r="D16" s="54">
        <v>25.049253270000001</v>
      </c>
      <c r="E16" s="55">
        <f t="shared" si="0"/>
        <v>-0.11223952305864482</v>
      </c>
      <c r="F16" s="41">
        <f t="shared" si="1"/>
        <v>2.1006267532443938E-2</v>
      </c>
      <c r="G16" s="33">
        <v>2181.7579166475002</v>
      </c>
      <c r="H16" s="138">
        <v>11.254300000000001</v>
      </c>
    </row>
    <row r="17" spans="1:8" ht="12" customHeight="1" x14ac:dyDescent="0.2">
      <c r="A17" s="131" t="s">
        <v>2138</v>
      </c>
      <c r="B17" s="32" t="s">
        <v>543</v>
      </c>
      <c r="C17" s="54">
        <v>21.701860960000001</v>
      </c>
      <c r="D17" s="54">
        <v>28.594285629999998</v>
      </c>
      <c r="E17" s="55">
        <f t="shared" si="0"/>
        <v>-0.24104203053664464</v>
      </c>
      <c r="F17" s="41">
        <f t="shared" si="1"/>
        <v>2.0500066920598015E-2</v>
      </c>
      <c r="G17" s="33">
        <v>374.81516800000003</v>
      </c>
      <c r="H17" s="138">
        <v>15.939399999999999</v>
      </c>
    </row>
    <row r="18" spans="1:8" ht="12" customHeight="1" x14ac:dyDescent="0.2">
      <c r="A18" s="131" t="s">
        <v>2135</v>
      </c>
      <c r="B18" s="32" t="s">
        <v>361</v>
      </c>
      <c r="C18" s="54">
        <v>19.991562210000001</v>
      </c>
      <c r="D18" s="54">
        <v>25.597818789999998</v>
      </c>
      <c r="E18" s="55">
        <f t="shared" si="0"/>
        <v>-0.21901305833878815</v>
      </c>
      <c r="F18" s="41">
        <f t="shared" si="1"/>
        <v>1.8884480179265622E-2</v>
      </c>
      <c r="G18" s="33">
        <v>3157.877504</v>
      </c>
      <c r="H18" s="138">
        <v>14.917949999999999</v>
      </c>
    </row>
    <row r="19" spans="1:8" ht="12" customHeight="1" x14ac:dyDescent="0.2">
      <c r="A19" s="131" t="s">
        <v>1504</v>
      </c>
      <c r="B19" s="32" t="s">
        <v>317</v>
      </c>
      <c r="C19" s="54">
        <v>18.831332289999999</v>
      </c>
      <c r="D19" s="54">
        <v>11.159484089999999</v>
      </c>
      <c r="E19" s="55">
        <f t="shared" si="0"/>
        <v>0.68747337584133783</v>
      </c>
      <c r="F19" s="41">
        <f t="shared" si="1"/>
        <v>1.7788500850713138E-2</v>
      </c>
      <c r="G19" s="33">
        <v>169.71266793999999</v>
      </c>
      <c r="H19" s="138">
        <v>34.981900000000003</v>
      </c>
    </row>
    <row r="20" spans="1:8" ht="12" customHeight="1" x14ac:dyDescent="0.2">
      <c r="A20" s="131" t="s">
        <v>2146</v>
      </c>
      <c r="B20" s="32" t="s">
        <v>359</v>
      </c>
      <c r="C20" s="54">
        <v>17.596046100000002</v>
      </c>
      <c r="D20" s="54">
        <v>6.5346651900000001</v>
      </c>
      <c r="E20" s="55">
        <f t="shared" si="0"/>
        <v>1.6927234354603562</v>
      </c>
      <c r="F20" s="41">
        <f t="shared" si="1"/>
        <v>1.6621621678103674E-2</v>
      </c>
      <c r="G20" s="33">
        <v>91.404544000000001</v>
      </c>
      <c r="H20" s="138">
        <v>64.817300000000003</v>
      </c>
    </row>
    <row r="21" spans="1:8" ht="12" customHeight="1" x14ac:dyDescent="0.2">
      <c r="A21" s="131" t="s">
        <v>2180</v>
      </c>
      <c r="B21" s="32" t="s">
        <v>496</v>
      </c>
      <c r="C21" s="54">
        <v>17.03509932</v>
      </c>
      <c r="D21" s="54">
        <v>2.9268132799999997</v>
      </c>
      <c r="E21" s="55">
        <f t="shared" si="0"/>
        <v>4.8203573956723345</v>
      </c>
      <c r="F21" s="41">
        <f t="shared" si="1"/>
        <v>1.6091738708615973E-2</v>
      </c>
      <c r="G21" s="33">
        <v>21.166426000000001</v>
      </c>
      <c r="H21" s="138">
        <v>70.7654</v>
      </c>
    </row>
    <row r="22" spans="1:8" ht="12" customHeight="1" x14ac:dyDescent="0.2">
      <c r="A22" s="131" t="s">
        <v>2165</v>
      </c>
      <c r="B22" s="32" t="s">
        <v>349</v>
      </c>
      <c r="C22" s="54">
        <v>13.900089529999999</v>
      </c>
      <c r="D22" s="54">
        <v>7.8539393899999999</v>
      </c>
      <c r="E22" s="55">
        <f t="shared" si="0"/>
        <v>0.76982388579395433</v>
      </c>
      <c r="F22" s="41">
        <f t="shared" si="1"/>
        <v>1.3130337812619726E-2</v>
      </c>
      <c r="G22" s="33">
        <v>712.91084799999999</v>
      </c>
      <c r="H22" s="138">
        <v>17.09825</v>
      </c>
    </row>
    <row r="23" spans="1:8" ht="12" customHeight="1" x14ac:dyDescent="0.2">
      <c r="A23" s="131" t="s">
        <v>2144</v>
      </c>
      <c r="B23" s="32" t="s">
        <v>497</v>
      </c>
      <c r="C23" s="54">
        <v>13.813767390000001</v>
      </c>
      <c r="D23" s="54">
        <v>10.223199800000002</v>
      </c>
      <c r="E23" s="55">
        <f t="shared" si="0"/>
        <v>0.35121758942831183</v>
      </c>
      <c r="F23" s="41">
        <f t="shared" si="1"/>
        <v>1.3048795973881063E-2</v>
      </c>
      <c r="G23" s="33">
        <v>273.42367999999999</v>
      </c>
      <c r="H23" s="138">
        <v>21.198</v>
      </c>
    </row>
    <row r="24" spans="1:8" ht="12" customHeight="1" x14ac:dyDescent="0.2">
      <c r="A24" s="131" t="s">
        <v>2861</v>
      </c>
      <c r="B24" s="32" t="s">
        <v>2080</v>
      </c>
      <c r="C24" s="54">
        <v>13.62986506</v>
      </c>
      <c r="D24" s="54">
        <v>25.482929239999997</v>
      </c>
      <c r="E24" s="55">
        <f t="shared" si="0"/>
        <v>-0.46513742860434193</v>
      </c>
      <c r="F24" s="41">
        <f t="shared" si="1"/>
        <v>1.2875077688670284E-2</v>
      </c>
      <c r="G24" s="33">
        <v>3144.7425211048276</v>
      </c>
      <c r="H24" s="138">
        <v>13.7584</v>
      </c>
    </row>
    <row r="25" spans="1:8" ht="12" customHeight="1" x14ac:dyDescent="0.2">
      <c r="A25" s="131" t="s">
        <v>3000</v>
      </c>
      <c r="B25" s="32" t="s">
        <v>3001</v>
      </c>
      <c r="C25" s="54">
        <v>13.340870220000001</v>
      </c>
      <c r="D25" s="54">
        <v>8.0152745999999997</v>
      </c>
      <c r="E25" s="55">
        <f t="shared" si="0"/>
        <v>0.66443083809006387</v>
      </c>
      <c r="F25" s="41">
        <f t="shared" si="1"/>
        <v>1.2602086650223068E-2</v>
      </c>
      <c r="G25" s="33">
        <v>634.89767186999995</v>
      </c>
      <c r="H25" s="138">
        <v>75.157799999999995</v>
      </c>
    </row>
    <row r="26" spans="1:8" ht="12" customHeight="1" x14ac:dyDescent="0.2">
      <c r="A26" s="131" t="s">
        <v>3004</v>
      </c>
      <c r="B26" s="32" t="s">
        <v>3005</v>
      </c>
      <c r="C26" s="54">
        <v>13.11783183</v>
      </c>
      <c r="D26" s="54">
        <v>3.9920214000000001</v>
      </c>
      <c r="E26" s="55">
        <f t="shared" si="0"/>
        <v>2.2860124021379242</v>
      </c>
      <c r="F26" s="41">
        <f t="shared" si="1"/>
        <v>1.2391399560793737E-2</v>
      </c>
      <c r="G26" s="33">
        <v>1586.7304030649998</v>
      </c>
      <c r="H26" s="138">
        <v>88.403700000000001</v>
      </c>
    </row>
    <row r="27" spans="1:8" ht="12" customHeight="1" x14ac:dyDescent="0.2">
      <c r="A27" s="131" t="s">
        <v>1507</v>
      </c>
      <c r="B27" s="32" t="s">
        <v>105</v>
      </c>
      <c r="C27" s="54">
        <v>11.89330285</v>
      </c>
      <c r="D27" s="54">
        <v>10.149243740000001</v>
      </c>
      <c r="E27" s="55">
        <f t="shared" si="0"/>
        <v>0.17184128735881532</v>
      </c>
      <c r="F27" s="41">
        <f t="shared" si="1"/>
        <v>1.1234681891167138E-2</v>
      </c>
      <c r="G27" s="33">
        <v>164.99699340999999</v>
      </c>
      <c r="H27" s="138">
        <v>85.814099999999996</v>
      </c>
    </row>
    <row r="28" spans="1:8" ht="12" customHeight="1" x14ac:dyDescent="0.2">
      <c r="A28" s="131" t="s">
        <v>1506</v>
      </c>
      <c r="B28" s="32" t="s">
        <v>75</v>
      </c>
      <c r="C28" s="54">
        <v>9.758001740000001</v>
      </c>
      <c r="D28" s="54">
        <v>4.2094598799999998</v>
      </c>
      <c r="E28" s="55">
        <f t="shared" si="0"/>
        <v>1.3181125413172965</v>
      </c>
      <c r="F28" s="41">
        <f t="shared" si="1"/>
        <v>9.2176283430262986E-3</v>
      </c>
      <c r="G28" s="33">
        <v>103.44654088999999</v>
      </c>
      <c r="H28" s="138">
        <v>41.812350000000002</v>
      </c>
    </row>
    <row r="29" spans="1:8" ht="12" customHeight="1" x14ac:dyDescent="0.2">
      <c r="A29" s="131" t="s">
        <v>2134</v>
      </c>
      <c r="B29" s="32" t="s">
        <v>342</v>
      </c>
      <c r="C29" s="54">
        <v>9.3107689100000002</v>
      </c>
      <c r="D29" s="54">
        <v>10.47611588</v>
      </c>
      <c r="E29" s="55">
        <f t="shared" si="0"/>
        <v>-0.11123845739667404</v>
      </c>
      <c r="F29" s="41">
        <f t="shared" si="1"/>
        <v>8.7951621332857093E-3</v>
      </c>
      <c r="G29" s="33">
        <v>587.47955200000001</v>
      </c>
      <c r="H29" s="138">
        <v>33.054049999999997</v>
      </c>
    </row>
    <row r="30" spans="1:8" ht="12" customHeight="1" x14ac:dyDescent="0.2">
      <c r="A30" s="131" t="s">
        <v>3006</v>
      </c>
      <c r="B30" s="32" t="s">
        <v>3007</v>
      </c>
      <c r="C30" s="54">
        <v>9.0888158200000007</v>
      </c>
      <c r="D30" s="54">
        <v>3.7535339599999999</v>
      </c>
      <c r="E30" s="55">
        <f t="shared" si="0"/>
        <v>1.4214023149533461</v>
      </c>
      <c r="F30" s="41">
        <f t="shared" si="1"/>
        <v>8.5855002426939303E-3</v>
      </c>
      <c r="G30" s="33">
        <v>167.251093514432</v>
      </c>
      <c r="H30" s="138">
        <v>72.142600000000002</v>
      </c>
    </row>
    <row r="31" spans="1:8" ht="12" customHeight="1" x14ac:dyDescent="0.2">
      <c r="A31" s="131" t="s">
        <v>2143</v>
      </c>
      <c r="B31" s="32" t="s">
        <v>353</v>
      </c>
      <c r="C31" s="54">
        <v>7.8510037699999993</v>
      </c>
      <c r="D31" s="54">
        <v>10.44966417</v>
      </c>
      <c r="E31" s="55">
        <f t="shared" si="0"/>
        <v>-0.24868362827013235</v>
      </c>
      <c r="F31" s="41">
        <f t="shared" si="1"/>
        <v>7.4162350858074664E-3</v>
      </c>
      <c r="G31" s="33">
        <v>11.756054000000001</v>
      </c>
      <c r="H31" s="138">
        <v>18.7195</v>
      </c>
    </row>
    <row r="32" spans="1:8" ht="12" customHeight="1" x14ac:dyDescent="0.2">
      <c r="A32" s="131" t="s">
        <v>2159</v>
      </c>
      <c r="B32" s="32" t="s">
        <v>352</v>
      </c>
      <c r="C32" s="54">
        <v>7.3253184800000009</v>
      </c>
      <c r="D32" s="54">
        <v>5.2724464500000003</v>
      </c>
      <c r="E32" s="55">
        <f t="shared" si="0"/>
        <v>0.38935853582732927</v>
      </c>
      <c r="F32" s="41">
        <f t="shared" si="1"/>
        <v>6.9196609144017551E-3</v>
      </c>
      <c r="G32" s="33">
        <v>161.36014399999999</v>
      </c>
      <c r="H32" s="138">
        <v>86.070549999999997</v>
      </c>
    </row>
    <row r="33" spans="1:8" ht="12" customHeight="1" x14ac:dyDescent="0.2">
      <c r="A33" s="131" t="s">
        <v>2186</v>
      </c>
      <c r="B33" s="32" t="s">
        <v>360</v>
      </c>
      <c r="C33" s="54">
        <v>7.1716209199999996</v>
      </c>
      <c r="D33" s="54">
        <v>3.8019794199999999</v>
      </c>
      <c r="E33" s="55">
        <f t="shared" si="0"/>
        <v>0.88628609673010805</v>
      </c>
      <c r="F33" s="41">
        <f t="shared" si="1"/>
        <v>6.7744747356063006E-3</v>
      </c>
      <c r="G33" s="33">
        <v>11.268084999999999</v>
      </c>
      <c r="H33" s="138">
        <v>147.41485</v>
      </c>
    </row>
    <row r="34" spans="1:8" ht="12" customHeight="1" x14ac:dyDescent="0.2">
      <c r="A34" s="131" t="s">
        <v>394</v>
      </c>
      <c r="B34" s="32" t="s">
        <v>330</v>
      </c>
      <c r="C34" s="54">
        <v>6.0090214699999995</v>
      </c>
      <c r="D34" s="54">
        <v>4.6839452100000001</v>
      </c>
      <c r="E34" s="55">
        <f t="shared" si="0"/>
        <v>0.28289747223580353</v>
      </c>
      <c r="F34" s="41">
        <f t="shared" si="1"/>
        <v>5.6762570956177694E-3</v>
      </c>
      <c r="G34" s="33">
        <v>3277.8652160000001</v>
      </c>
      <c r="H34" s="138">
        <v>16.405000000000001</v>
      </c>
    </row>
    <row r="35" spans="1:8" ht="12" customHeight="1" x14ac:dyDescent="0.2">
      <c r="A35" s="131" t="s">
        <v>2998</v>
      </c>
      <c r="B35" s="32" t="s">
        <v>2999</v>
      </c>
      <c r="C35" s="54">
        <v>5.5336482900000004</v>
      </c>
      <c r="D35" s="54">
        <v>1.5717461499999998</v>
      </c>
      <c r="E35" s="55">
        <f t="shared" si="0"/>
        <v>2.5207010305067397</v>
      </c>
      <c r="F35" s="41">
        <f t="shared" si="1"/>
        <v>5.2272088771161667E-3</v>
      </c>
      <c r="G35" s="33">
        <v>137.47698488999998</v>
      </c>
      <c r="H35" s="138">
        <v>92.153800000000004</v>
      </c>
    </row>
    <row r="36" spans="1:8" ht="12" customHeight="1" x14ac:dyDescent="0.2">
      <c r="A36" s="131" t="s">
        <v>2178</v>
      </c>
      <c r="B36" s="32" t="s">
        <v>492</v>
      </c>
      <c r="C36" s="54">
        <v>5.1347884800000001</v>
      </c>
      <c r="D36" s="54">
        <v>0.10920273</v>
      </c>
      <c r="E36" s="55">
        <f t="shared" si="0"/>
        <v>46.020697010047279</v>
      </c>
      <c r="F36" s="41">
        <f t="shared" si="1"/>
        <v>4.8504369121677281E-3</v>
      </c>
      <c r="G36" s="33">
        <v>3.9792977500000002</v>
      </c>
      <c r="H36" s="138">
        <v>172.933352941176</v>
      </c>
    </row>
    <row r="37" spans="1:8" ht="12" customHeight="1" x14ac:dyDescent="0.2">
      <c r="A37" s="131" t="s">
        <v>2171</v>
      </c>
      <c r="B37" s="32" t="s">
        <v>495</v>
      </c>
      <c r="C37" s="54">
        <v>5.0968244900000004</v>
      </c>
      <c r="D37" s="54">
        <v>3.4163382200000001</v>
      </c>
      <c r="E37" s="55">
        <f t="shared" si="0"/>
        <v>0.49189692641146054</v>
      </c>
      <c r="F37" s="41">
        <f t="shared" si="1"/>
        <v>4.8145752716841133E-3</v>
      </c>
      <c r="G37" s="33">
        <v>2.42773225</v>
      </c>
      <c r="H37" s="138">
        <v>306.29610000000002</v>
      </c>
    </row>
    <row r="38" spans="1:8" ht="12" customHeight="1" x14ac:dyDescent="0.2">
      <c r="A38" s="131" t="s">
        <v>2158</v>
      </c>
      <c r="B38" s="32" t="s">
        <v>491</v>
      </c>
      <c r="C38" s="54">
        <v>4.9322994000000007</v>
      </c>
      <c r="D38" s="54">
        <v>1.0797604199999999</v>
      </c>
      <c r="E38" s="55">
        <f t="shared" si="0"/>
        <v>3.5679572140642097</v>
      </c>
      <c r="F38" s="41">
        <f t="shared" si="1"/>
        <v>4.6591611640491061E-3</v>
      </c>
      <c r="G38" s="33">
        <v>37.380547999999997</v>
      </c>
      <c r="H38" s="138">
        <v>60.78145</v>
      </c>
    </row>
    <row r="39" spans="1:8" ht="12" customHeight="1" x14ac:dyDescent="0.2">
      <c r="A39" s="131" t="s">
        <v>2149</v>
      </c>
      <c r="B39" s="32" t="s">
        <v>346</v>
      </c>
      <c r="C39" s="54">
        <v>4.63308988</v>
      </c>
      <c r="D39" s="54">
        <v>8.0462239199999992</v>
      </c>
      <c r="E39" s="55">
        <f t="shared" ref="E39:E70" si="2">IF(ISERROR(C39/D39-1),"",IF((C39/D39-1)&gt;10000%,"",C39/D39-1))</f>
        <v>-0.42419078488683171</v>
      </c>
      <c r="F39" s="41">
        <f t="shared" ref="F39:F70" si="3">C39/$C$174</f>
        <v>4.3765211086830881E-3</v>
      </c>
      <c r="G39" s="33">
        <v>56.433788</v>
      </c>
      <c r="H39" s="138">
        <v>121.26275</v>
      </c>
    </row>
    <row r="40" spans="1:8" ht="12" customHeight="1" x14ac:dyDescent="0.2">
      <c r="A40" s="131" t="s">
        <v>2177</v>
      </c>
      <c r="B40" s="32" t="s">
        <v>489</v>
      </c>
      <c r="C40" s="54">
        <v>4.6147970300000001</v>
      </c>
      <c r="D40" s="54">
        <v>1.9225141299999999</v>
      </c>
      <c r="E40" s="55">
        <f t="shared" si="2"/>
        <v>1.4003969375247194</v>
      </c>
      <c r="F40" s="41">
        <f t="shared" si="3"/>
        <v>4.3592412703383652E-3</v>
      </c>
      <c r="G40" s="33">
        <v>49.443199999999997</v>
      </c>
      <c r="H40" s="138">
        <v>78.883499999999998</v>
      </c>
    </row>
    <row r="41" spans="1:8" ht="12" customHeight="1" x14ac:dyDescent="0.2">
      <c r="A41" s="131" t="s">
        <v>2195</v>
      </c>
      <c r="B41" s="32" t="s">
        <v>364</v>
      </c>
      <c r="C41" s="54">
        <v>4.53398127</v>
      </c>
      <c r="D41" s="54">
        <v>5.4050723600000001</v>
      </c>
      <c r="E41" s="55">
        <f t="shared" si="2"/>
        <v>-0.16116178137530057</v>
      </c>
      <c r="F41" s="41">
        <f t="shared" si="3"/>
        <v>4.2829008822355841E-3</v>
      </c>
      <c r="G41" s="33">
        <v>45.734552000000001</v>
      </c>
      <c r="H41" s="138">
        <v>34.835949999999997</v>
      </c>
    </row>
    <row r="42" spans="1:8" ht="12" customHeight="1" x14ac:dyDescent="0.2">
      <c r="A42" s="131" t="s">
        <v>2142</v>
      </c>
      <c r="B42" s="32" t="s">
        <v>351</v>
      </c>
      <c r="C42" s="54">
        <v>4.4725284900000002</v>
      </c>
      <c r="D42" s="54">
        <v>2.1457414199999998</v>
      </c>
      <c r="E42" s="55">
        <f t="shared" si="2"/>
        <v>1.0843744023918784</v>
      </c>
      <c r="F42" s="41">
        <f t="shared" si="3"/>
        <v>4.2248512013912196E-3</v>
      </c>
      <c r="G42" s="33">
        <v>70.686464000000001</v>
      </c>
      <c r="H42" s="138">
        <v>30.959</v>
      </c>
    </row>
    <row r="43" spans="1:8" ht="12" customHeight="1" x14ac:dyDescent="0.2">
      <c r="A43" s="131" t="s">
        <v>1508</v>
      </c>
      <c r="B43" s="32" t="s">
        <v>106</v>
      </c>
      <c r="C43" s="54">
        <v>4.2895689699999995</v>
      </c>
      <c r="D43" s="54">
        <v>4.6485265999999994</v>
      </c>
      <c r="E43" s="55">
        <f t="shared" si="2"/>
        <v>-7.721965708446199E-2</v>
      </c>
      <c r="F43" s="41">
        <f t="shared" si="3"/>
        <v>4.0520235157529404E-3</v>
      </c>
      <c r="G43" s="33">
        <v>30.317305709999999</v>
      </c>
      <c r="H43" s="138">
        <v>109.26325</v>
      </c>
    </row>
    <row r="44" spans="1:8" ht="12" customHeight="1" x14ac:dyDescent="0.2">
      <c r="A44" s="131" t="s">
        <v>2179</v>
      </c>
      <c r="B44" s="32" t="s">
        <v>368</v>
      </c>
      <c r="C44" s="54">
        <v>4.2830047899999997</v>
      </c>
      <c r="D44" s="54">
        <v>4.2910450099999995</v>
      </c>
      <c r="E44" s="55">
        <f t="shared" si="2"/>
        <v>-1.8737207326566807E-3</v>
      </c>
      <c r="F44" s="41">
        <f t="shared" si="3"/>
        <v>4.0458228433992256E-3</v>
      </c>
      <c r="G44" s="33">
        <v>29.307867999999999</v>
      </c>
      <c r="H44" s="138">
        <v>104.3771</v>
      </c>
    </row>
    <row r="45" spans="1:8" ht="12" customHeight="1" x14ac:dyDescent="0.2">
      <c r="A45" s="131" t="s">
        <v>2152</v>
      </c>
      <c r="B45" s="32" t="s">
        <v>354</v>
      </c>
      <c r="C45" s="54">
        <v>4.1596551399999999</v>
      </c>
      <c r="D45" s="54">
        <v>2.75455848</v>
      </c>
      <c r="E45" s="55">
        <f t="shared" si="2"/>
        <v>0.51009868557954885</v>
      </c>
      <c r="F45" s="41">
        <f t="shared" si="3"/>
        <v>3.9293039842887975E-3</v>
      </c>
      <c r="G45" s="33">
        <v>193.01742400000001</v>
      </c>
      <c r="H45" s="138">
        <v>73.949449999999999</v>
      </c>
    </row>
    <row r="46" spans="1:8" ht="12" customHeight="1" x14ac:dyDescent="0.2">
      <c r="A46" s="131" t="s">
        <v>1239</v>
      </c>
      <c r="B46" s="32" t="s">
        <v>1020</v>
      </c>
      <c r="C46" s="54">
        <v>4.1191402300000002</v>
      </c>
      <c r="D46" s="54">
        <v>0.60891499000000004</v>
      </c>
      <c r="E46" s="55">
        <f t="shared" si="2"/>
        <v>5.7647213447643981</v>
      </c>
      <c r="F46" s="41">
        <f t="shared" si="3"/>
        <v>3.8910326872874548E-3</v>
      </c>
      <c r="G46" s="33">
        <v>19.163595827594051</v>
      </c>
      <c r="H46" s="138">
        <v>89.612849999999995</v>
      </c>
    </row>
    <row r="47" spans="1:8" ht="12" customHeight="1" x14ac:dyDescent="0.2">
      <c r="A47" s="131" t="s">
        <v>2156</v>
      </c>
      <c r="B47" s="32" t="s">
        <v>371</v>
      </c>
      <c r="C47" s="54">
        <v>3.4798611699999999</v>
      </c>
      <c r="D47" s="54">
        <v>3.2275906600000002</v>
      </c>
      <c r="E47" s="55">
        <f t="shared" si="2"/>
        <v>7.81606270976134E-2</v>
      </c>
      <c r="F47" s="41">
        <f t="shared" si="3"/>
        <v>3.2871552808709224E-3</v>
      </c>
      <c r="G47" s="33">
        <v>12.309338</v>
      </c>
      <c r="H47" s="138">
        <v>116.20885</v>
      </c>
    </row>
    <row r="48" spans="1:8" ht="12" customHeight="1" x14ac:dyDescent="0.2">
      <c r="A48" s="131" t="s">
        <v>3214</v>
      </c>
      <c r="B48" s="32" t="s">
        <v>3215</v>
      </c>
      <c r="C48" s="54">
        <v>3.3798408499999999</v>
      </c>
      <c r="D48" s="54">
        <v>3.00996833</v>
      </c>
      <c r="E48" s="55">
        <f t="shared" si="2"/>
        <v>0.12288252880056039</v>
      </c>
      <c r="F48" s="41">
        <f t="shared" si="3"/>
        <v>3.1926738326117669E-3</v>
      </c>
      <c r="G48" s="33">
        <v>122.728064</v>
      </c>
      <c r="H48" s="138">
        <v>66.797049999999999</v>
      </c>
    </row>
    <row r="49" spans="1:8" ht="12" customHeight="1" x14ac:dyDescent="0.2">
      <c r="A49" s="131" t="s">
        <v>2140</v>
      </c>
      <c r="B49" s="32" t="s">
        <v>381</v>
      </c>
      <c r="C49" s="54">
        <v>3.20930443</v>
      </c>
      <c r="D49" s="54">
        <v>2.2559496700000001</v>
      </c>
      <c r="E49" s="55">
        <f t="shared" si="2"/>
        <v>0.42259575764383062</v>
      </c>
      <c r="F49" s="41">
        <f t="shared" si="3"/>
        <v>3.0315812871916799E-3</v>
      </c>
      <c r="G49" s="33">
        <v>83.791408000000004</v>
      </c>
      <c r="H49" s="138">
        <v>154.82130000000001</v>
      </c>
    </row>
    <row r="50" spans="1:8" ht="12" customHeight="1" x14ac:dyDescent="0.2">
      <c r="A50" s="131" t="s">
        <v>2136</v>
      </c>
      <c r="B50" s="32" t="s">
        <v>365</v>
      </c>
      <c r="C50" s="54">
        <v>3.0636656699999998</v>
      </c>
      <c r="D50" s="54">
        <v>3.0514232900000002</v>
      </c>
      <c r="E50" s="55">
        <f t="shared" si="2"/>
        <v>4.0120228616331577E-3</v>
      </c>
      <c r="F50" s="41">
        <f t="shared" si="3"/>
        <v>2.8940076324836406E-3</v>
      </c>
      <c r="G50" s="33">
        <v>427.407712</v>
      </c>
      <c r="H50" s="138">
        <v>48.437649999999998</v>
      </c>
    </row>
    <row r="51" spans="1:8" ht="12" customHeight="1" x14ac:dyDescent="0.2">
      <c r="A51" s="131" t="s">
        <v>2161</v>
      </c>
      <c r="B51" s="32" t="s">
        <v>3580</v>
      </c>
      <c r="C51" s="54">
        <v>2.9405477400000004</v>
      </c>
      <c r="D51" s="54">
        <v>1.130417</v>
      </c>
      <c r="E51" s="55">
        <f t="shared" si="2"/>
        <v>1.6012946903664758</v>
      </c>
      <c r="F51" s="41">
        <f t="shared" si="3"/>
        <v>2.777707661307091E-3</v>
      </c>
      <c r="G51" s="33">
        <v>69.023880649127122</v>
      </c>
      <c r="H51" s="138">
        <v>112.38115000000001</v>
      </c>
    </row>
    <row r="52" spans="1:8" ht="12" customHeight="1" x14ac:dyDescent="0.2">
      <c r="A52" s="131" t="s">
        <v>3002</v>
      </c>
      <c r="B52" s="32" t="s">
        <v>3003</v>
      </c>
      <c r="C52" s="54">
        <v>2.9288707</v>
      </c>
      <c r="D52" s="54">
        <v>1.254135</v>
      </c>
      <c r="E52" s="55">
        <f t="shared" si="2"/>
        <v>1.3353711522284284</v>
      </c>
      <c r="F52" s="41">
        <f t="shared" si="3"/>
        <v>2.7666772661775803E-3</v>
      </c>
      <c r="G52" s="33">
        <v>5.0073217730220003</v>
      </c>
      <c r="H52" s="138">
        <v>74.808449999999993</v>
      </c>
    </row>
    <row r="53" spans="1:8" ht="12" customHeight="1" x14ac:dyDescent="0.2">
      <c r="A53" s="131" t="s">
        <v>1237</v>
      </c>
      <c r="B53" s="32" t="s">
        <v>1180</v>
      </c>
      <c r="C53" s="54">
        <v>2.8938666899999999</v>
      </c>
      <c r="D53" s="54">
        <v>1.3395247699999999</v>
      </c>
      <c r="E53" s="55">
        <f t="shared" si="2"/>
        <v>1.1603681804256594</v>
      </c>
      <c r="F53" s="41">
        <f t="shared" si="3"/>
        <v>2.73361168950598E-3</v>
      </c>
      <c r="G53" s="33">
        <v>35.20944088605377</v>
      </c>
      <c r="H53" s="138">
        <v>49.323900000000002</v>
      </c>
    </row>
    <row r="54" spans="1:8" ht="12" customHeight="1" x14ac:dyDescent="0.2">
      <c r="A54" s="131" t="s">
        <v>2160</v>
      </c>
      <c r="B54" s="32" t="s">
        <v>355</v>
      </c>
      <c r="C54" s="54">
        <v>2.7911454</v>
      </c>
      <c r="D54" s="54">
        <v>1.5253126000000001</v>
      </c>
      <c r="E54" s="55">
        <f t="shared" si="2"/>
        <v>0.82988418242922779</v>
      </c>
      <c r="F54" s="41">
        <f t="shared" si="3"/>
        <v>2.636578844117676E-3</v>
      </c>
      <c r="G54" s="33">
        <v>44.308072000000003</v>
      </c>
      <c r="H54" s="138">
        <v>220.40010000000001</v>
      </c>
    </row>
    <row r="55" spans="1:8" ht="12" customHeight="1" x14ac:dyDescent="0.2">
      <c r="A55" s="131" t="s">
        <v>3621</v>
      </c>
      <c r="B55" s="32" t="s">
        <v>3622</v>
      </c>
      <c r="C55" s="54">
        <v>2.3951218700000001</v>
      </c>
      <c r="D55" s="54">
        <v>2.6155984999999999</v>
      </c>
      <c r="E55" s="55">
        <f t="shared" si="2"/>
        <v>-8.4292994509669539E-2</v>
      </c>
      <c r="F55" s="41">
        <f t="shared" si="3"/>
        <v>2.2624860931736365E-3</v>
      </c>
      <c r="G55" s="33">
        <v>114.420629260609</v>
      </c>
      <c r="H55" s="138">
        <v>183.14095</v>
      </c>
    </row>
    <row r="56" spans="1:8" ht="12" customHeight="1" x14ac:dyDescent="0.2">
      <c r="A56" s="131" t="s">
        <v>2174</v>
      </c>
      <c r="B56" s="32" t="s">
        <v>345</v>
      </c>
      <c r="C56" s="54">
        <v>2.19285804</v>
      </c>
      <c r="D56" s="54">
        <v>1.20642531</v>
      </c>
      <c r="E56" s="55">
        <f t="shared" si="2"/>
        <v>0.81764923350290131</v>
      </c>
      <c r="F56" s="41">
        <f t="shared" si="3"/>
        <v>2.0714231212810887E-3</v>
      </c>
      <c r="G56" s="33">
        <v>152.20065600000001</v>
      </c>
      <c r="H56" s="138">
        <v>65.793350000000004</v>
      </c>
    </row>
    <row r="57" spans="1:8" ht="12" customHeight="1" x14ac:dyDescent="0.2">
      <c r="A57" s="131" t="s">
        <v>2151</v>
      </c>
      <c r="B57" s="32" t="s">
        <v>370</v>
      </c>
      <c r="C57" s="54">
        <v>2.1829592400000002</v>
      </c>
      <c r="D57" s="54">
        <v>2.2031179999999999</v>
      </c>
      <c r="E57" s="55">
        <f t="shared" si="2"/>
        <v>-9.1501045336653819E-3</v>
      </c>
      <c r="F57" s="41">
        <f t="shared" si="3"/>
        <v>2.0620724917287366E-3</v>
      </c>
      <c r="G57" s="33">
        <v>20.141245999999999</v>
      </c>
      <c r="H57" s="138">
        <v>101.98435000000001</v>
      </c>
    </row>
    <row r="58" spans="1:8" ht="12" customHeight="1" x14ac:dyDescent="0.2">
      <c r="A58" s="131" t="s">
        <v>2155</v>
      </c>
      <c r="B58" s="32" t="s">
        <v>490</v>
      </c>
      <c r="C58" s="54">
        <v>1.96442424</v>
      </c>
      <c r="D58" s="54">
        <v>2.8881376899999998</v>
      </c>
      <c r="E58" s="55">
        <f t="shared" si="2"/>
        <v>-0.31983012901299723</v>
      </c>
      <c r="F58" s="41">
        <f t="shared" si="3"/>
        <v>1.8556394059786152E-3</v>
      </c>
      <c r="G58" s="33">
        <v>48.487327999999998</v>
      </c>
      <c r="H58" s="138">
        <v>38.607849999999999</v>
      </c>
    </row>
    <row r="59" spans="1:8" ht="12" customHeight="1" x14ac:dyDescent="0.2">
      <c r="A59" s="131" t="s">
        <v>1025</v>
      </c>
      <c r="B59" s="32" t="s">
        <v>1026</v>
      </c>
      <c r="C59" s="54">
        <v>1.95542339</v>
      </c>
      <c r="D59" s="54">
        <v>1.0707284799999999</v>
      </c>
      <c r="E59" s="55">
        <f t="shared" si="2"/>
        <v>0.82625513986515076</v>
      </c>
      <c r="F59" s="41">
        <f t="shared" si="3"/>
        <v>1.8471370002318287E-3</v>
      </c>
      <c r="G59" s="33">
        <v>14.241566948534548</v>
      </c>
      <c r="H59" s="138">
        <v>88.715199999999996</v>
      </c>
    </row>
    <row r="60" spans="1:8" ht="12" customHeight="1" x14ac:dyDescent="0.2">
      <c r="A60" s="131" t="s">
        <v>2175</v>
      </c>
      <c r="B60" s="32" t="s">
        <v>367</v>
      </c>
      <c r="C60" s="54">
        <v>1.8874769499999999</v>
      </c>
      <c r="D60" s="54">
        <v>1.5666624299999998</v>
      </c>
      <c r="E60" s="55">
        <f t="shared" si="2"/>
        <v>0.20477577929790547</v>
      </c>
      <c r="F60" s="41">
        <f t="shared" si="3"/>
        <v>1.7829532618149368E-3</v>
      </c>
      <c r="G60" s="33">
        <v>128.712064</v>
      </c>
      <c r="H60" s="138">
        <v>35.244399999999999</v>
      </c>
    </row>
    <row r="61" spans="1:8" ht="12" customHeight="1" x14ac:dyDescent="0.2">
      <c r="A61" s="131" t="s">
        <v>2202</v>
      </c>
      <c r="B61" s="32" t="s">
        <v>493</v>
      </c>
      <c r="C61" s="54">
        <v>1.8050807499999999</v>
      </c>
      <c r="D61" s="54">
        <v>3.5636999199999999</v>
      </c>
      <c r="E61" s="55">
        <f t="shared" si="2"/>
        <v>-0.49348127212686299</v>
      </c>
      <c r="F61" s="41">
        <f t="shared" si="3"/>
        <v>1.7051199544724784E-3</v>
      </c>
      <c r="G61" s="33">
        <v>2.1601232499999998</v>
      </c>
      <c r="H61" s="138">
        <v>93.478800000000007</v>
      </c>
    </row>
    <row r="62" spans="1:8" ht="12" customHeight="1" x14ac:dyDescent="0.2">
      <c r="A62" s="131" t="s">
        <v>1193</v>
      </c>
      <c r="B62" s="32" t="s">
        <v>1194</v>
      </c>
      <c r="C62" s="54">
        <v>1.7309771299999999</v>
      </c>
      <c r="D62" s="54">
        <v>0.99663368999999991</v>
      </c>
      <c r="E62" s="55">
        <f t="shared" si="2"/>
        <v>0.73682381738470037</v>
      </c>
      <c r="F62" s="41">
        <f t="shared" si="3"/>
        <v>1.6351200050737349E-3</v>
      </c>
      <c r="G62" s="33">
        <v>24.829811579230313</v>
      </c>
      <c r="H62" s="138">
        <v>49.73395</v>
      </c>
    </row>
    <row r="63" spans="1:8" ht="12" customHeight="1" x14ac:dyDescent="0.2">
      <c r="A63" s="131" t="s">
        <v>2176</v>
      </c>
      <c r="B63" s="32" t="s">
        <v>902</v>
      </c>
      <c r="C63" s="54">
        <v>1.6502203100000001</v>
      </c>
      <c r="D63" s="54">
        <v>2.3212491800000001</v>
      </c>
      <c r="E63" s="55">
        <f t="shared" si="2"/>
        <v>-0.28908092926068363</v>
      </c>
      <c r="F63" s="41">
        <f t="shared" si="3"/>
        <v>1.5588352930231844E-3</v>
      </c>
      <c r="G63" s="33">
        <v>5.6537344999999997</v>
      </c>
      <c r="H63" s="138">
        <v>165.991733333333</v>
      </c>
    </row>
    <row r="64" spans="1:8" ht="12" customHeight="1" x14ac:dyDescent="0.2">
      <c r="A64" s="131" t="s">
        <v>2139</v>
      </c>
      <c r="B64" s="32" t="s">
        <v>410</v>
      </c>
      <c r="C64" s="54">
        <v>1.53274651</v>
      </c>
      <c r="D64" s="54">
        <v>2.2456178700000002</v>
      </c>
      <c r="E64" s="55">
        <f t="shared" si="2"/>
        <v>-0.31744998537974767</v>
      </c>
      <c r="F64" s="41">
        <f t="shared" si="3"/>
        <v>1.4478668942367538E-3</v>
      </c>
      <c r="G64" s="33">
        <v>48.713206390000003</v>
      </c>
      <c r="H64" s="138">
        <v>38.745849999999997</v>
      </c>
    </row>
    <row r="65" spans="1:8" ht="12" customHeight="1" x14ac:dyDescent="0.2">
      <c r="A65" s="131" t="s">
        <v>2209</v>
      </c>
      <c r="B65" s="32" t="s">
        <v>3577</v>
      </c>
      <c r="C65" s="54">
        <v>1.43045358</v>
      </c>
      <c r="D65" s="54">
        <v>0.24702345000000001</v>
      </c>
      <c r="E65" s="55">
        <f t="shared" si="2"/>
        <v>4.7907602699257907</v>
      </c>
      <c r="F65" s="41">
        <f t="shared" si="3"/>
        <v>1.3512386873576674E-3</v>
      </c>
      <c r="G65" s="33">
        <v>97.496103688222291</v>
      </c>
      <c r="H65" s="138">
        <v>286.03955000000002</v>
      </c>
    </row>
    <row r="66" spans="1:8" ht="12" customHeight="1" x14ac:dyDescent="0.2">
      <c r="A66" s="131" t="s">
        <v>2164</v>
      </c>
      <c r="B66" s="32" t="s">
        <v>3578</v>
      </c>
      <c r="C66" s="54">
        <v>1.39206227</v>
      </c>
      <c r="D66" s="54">
        <v>0.96106915999999998</v>
      </c>
      <c r="E66" s="55">
        <f t="shared" si="2"/>
        <v>0.44845171184142463</v>
      </c>
      <c r="F66" s="41">
        <f t="shared" si="3"/>
        <v>1.3149733907722716E-3</v>
      </c>
      <c r="G66" s="33">
        <v>13.634300958937793</v>
      </c>
      <c r="H66" s="138">
        <v>116.49075000000001</v>
      </c>
    </row>
    <row r="67" spans="1:8" ht="12" customHeight="1" x14ac:dyDescent="0.2">
      <c r="A67" s="131" t="s">
        <v>2190</v>
      </c>
      <c r="B67" s="32" t="s">
        <v>384</v>
      </c>
      <c r="C67" s="54">
        <v>1.23917521</v>
      </c>
      <c r="D67" s="54">
        <v>0.38415790999999999</v>
      </c>
      <c r="E67" s="55">
        <f t="shared" si="2"/>
        <v>2.2256922940881263</v>
      </c>
      <c r="F67" s="41">
        <f t="shared" si="3"/>
        <v>1.1705528285416726E-3</v>
      </c>
      <c r="G67" s="33">
        <v>8.4137459999999997</v>
      </c>
      <c r="H67" s="138">
        <v>204.84174999999999</v>
      </c>
    </row>
    <row r="68" spans="1:8" ht="12" customHeight="1" x14ac:dyDescent="0.2">
      <c r="A68" s="131" t="s">
        <v>2163</v>
      </c>
      <c r="B68" s="32" t="s">
        <v>3575</v>
      </c>
      <c r="C68" s="54">
        <v>1.2374497199999999</v>
      </c>
      <c r="D68" s="54">
        <v>0.83064981000000004</v>
      </c>
      <c r="E68" s="55">
        <f t="shared" si="2"/>
        <v>0.48973695666047257</v>
      </c>
      <c r="F68" s="41">
        <f t="shared" si="3"/>
        <v>1.1689228918032508E-3</v>
      </c>
      <c r="G68" s="33">
        <v>45.412519727891159</v>
      </c>
      <c r="H68" s="138">
        <v>69.797399999999996</v>
      </c>
    </row>
    <row r="69" spans="1:8" ht="12" customHeight="1" x14ac:dyDescent="0.2">
      <c r="A69" s="131" t="s">
        <v>2192</v>
      </c>
      <c r="B69" s="32" t="s">
        <v>375</v>
      </c>
      <c r="C69" s="54">
        <v>1.23704104</v>
      </c>
      <c r="D69" s="54">
        <v>2.0412159399999998</v>
      </c>
      <c r="E69" s="55">
        <f t="shared" si="2"/>
        <v>-0.39396855778031981</v>
      </c>
      <c r="F69" s="41">
        <f t="shared" si="3"/>
        <v>1.1685368434655276E-3</v>
      </c>
      <c r="G69" s="33">
        <v>3.7260257499999998</v>
      </c>
      <c r="H69" s="138">
        <v>127.0489</v>
      </c>
    </row>
    <row r="70" spans="1:8" ht="12" customHeight="1" x14ac:dyDescent="0.2">
      <c r="A70" s="131" t="s">
        <v>2167</v>
      </c>
      <c r="B70" s="32" t="s">
        <v>3581</v>
      </c>
      <c r="C70" s="54">
        <v>1.21286285</v>
      </c>
      <c r="D70" s="54">
        <v>0.49105347999999999</v>
      </c>
      <c r="E70" s="55">
        <f t="shared" si="2"/>
        <v>1.4699200787661661</v>
      </c>
      <c r="F70" s="41">
        <f t="shared" si="3"/>
        <v>1.1456975803289468E-3</v>
      </c>
      <c r="G70" s="33">
        <v>5.8694911154823384</v>
      </c>
      <c r="H70" s="138">
        <v>74.287049999999994</v>
      </c>
    </row>
    <row r="71" spans="1:8" ht="12" customHeight="1" x14ac:dyDescent="0.2">
      <c r="A71" s="131" t="s">
        <v>2153</v>
      </c>
      <c r="B71" s="32" t="s">
        <v>389</v>
      </c>
      <c r="C71" s="54">
        <v>1.19602506</v>
      </c>
      <c r="D71" s="54">
        <v>2.4999642899999999</v>
      </c>
      <c r="E71" s="55">
        <f t="shared" ref="E71:E102" si="4">IF(ISERROR(C71/D71-1),"",IF((C71/D71-1)&gt;10000%,"",C71/D71-1))</f>
        <v>-0.52158314229360458</v>
      </c>
      <c r="F71" s="41">
        <f t="shared" ref="F71:F102" si="5">C71/$C$174</f>
        <v>1.129792224450426E-3</v>
      </c>
      <c r="G71" s="33">
        <v>10.503748</v>
      </c>
      <c r="H71" s="138">
        <v>195.048</v>
      </c>
    </row>
    <row r="72" spans="1:8" ht="12" customHeight="1" x14ac:dyDescent="0.2">
      <c r="A72" s="131" t="s">
        <v>2147</v>
      </c>
      <c r="B72" s="32" t="s">
        <v>350</v>
      </c>
      <c r="C72" s="54">
        <v>1.11118279</v>
      </c>
      <c r="D72" s="54">
        <v>1.26184147</v>
      </c>
      <c r="E72" s="55">
        <f t="shared" si="4"/>
        <v>-0.11939588576051474</v>
      </c>
      <c r="F72" s="41">
        <f t="shared" si="5"/>
        <v>1.0496483042630651E-3</v>
      </c>
      <c r="G72" s="33">
        <v>2.0017999999999998</v>
      </c>
      <c r="H72" s="138">
        <v>92.242599999999996</v>
      </c>
    </row>
    <row r="73" spans="1:8" ht="12" customHeight="1" x14ac:dyDescent="0.2">
      <c r="A73" s="131" t="s">
        <v>2869</v>
      </c>
      <c r="B73" s="32" t="s">
        <v>2870</v>
      </c>
      <c r="C73" s="54">
        <v>1.0078989300000001</v>
      </c>
      <c r="D73" s="54">
        <v>0.56271443999999993</v>
      </c>
      <c r="E73" s="55">
        <f t="shared" si="4"/>
        <v>0.79113749062490779</v>
      </c>
      <c r="F73" s="41">
        <f t="shared" si="5"/>
        <v>9.5208404257508144E-4</v>
      </c>
      <c r="G73" s="33">
        <v>324.84222604704536</v>
      </c>
      <c r="H73" s="138">
        <v>88.572500000000005</v>
      </c>
    </row>
    <row r="74" spans="1:8" ht="12" customHeight="1" x14ac:dyDescent="0.2">
      <c r="A74" s="131" t="s">
        <v>2150</v>
      </c>
      <c r="B74" s="32" t="s">
        <v>344</v>
      </c>
      <c r="C74" s="54">
        <v>0.91423511000000002</v>
      </c>
      <c r="D74" s="54">
        <v>1.2632741599999999</v>
      </c>
      <c r="E74" s="55">
        <f t="shared" si="4"/>
        <v>-0.27629714993932908</v>
      </c>
      <c r="F74" s="41">
        <f t="shared" si="5"/>
        <v>8.6360708746151184E-4</v>
      </c>
      <c r="G74" s="33">
        <v>59.539423999999997</v>
      </c>
      <c r="H74" s="138">
        <v>21.96895</v>
      </c>
    </row>
    <row r="75" spans="1:8" ht="12" customHeight="1" x14ac:dyDescent="0.2">
      <c r="A75" s="131" t="s">
        <v>2170</v>
      </c>
      <c r="B75" s="32" t="s">
        <v>333</v>
      </c>
      <c r="C75" s="54">
        <v>0.89124065000000008</v>
      </c>
      <c r="D75" s="54">
        <v>0.65839612999999997</v>
      </c>
      <c r="E75" s="55">
        <f t="shared" si="4"/>
        <v>0.35365414435227627</v>
      </c>
      <c r="F75" s="41">
        <f t="shared" si="5"/>
        <v>8.4188600235863252E-4</v>
      </c>
      <c r="G75" s="33">
        <v>33.302990000000001</v>
      </c>
      <c r="H75" s="138">
        <v>108.1692</v>
      </c>
    </row>
    <row r="76" spans="1:8" ht="12" customHeight="1" x14ac:dyDescent="0.2">
      <c r="A76" s="131" t="s">
        <v>2131</v>
      </c>
      <c r="B76" s="32" t="s">
        <v>347</v>
      </c>
      <c r="C76" s="54">
        <v>0.88607631999999992</v>
      </c>
      <c r="D76" s="54">
        <v>0.99280714000000003</v>
      </c>
      <c r="E76" s="55">
        <f t="shared" si="4"/>
        <v>-0.10750408180988713</v>
      </c>
      <c r="F76" s="41">
        <f t="shared" si="5"/>
        <v>8.370076598609459E-4</v>
      </c>
      <c r="G76" s="33">
        <v>32.648612</v>
      </c>
      <c r="H76" s="138">
        <v>178.64314999999999</v>
      </c>
    </row>
    <row r="77" spans="1:8" ht="12" customHeight="1" x14ac:dyDescent="0.2">
      <c r="A77" s="131" t="s">
        <v>2172</v>
      </c>
      <c r="B77" s="32" t="s">
        <v>380</v>
      </c>
      <c r="C77" s="54">
        <v>0.86924781000000007</v>
      </c>
      <c r="D77" s="54">
        <v>0.29577154999999999</v>
      </c>
      <c r="E77" s="55">
        <f t="shared" si="4"/>
        <v>1.9389162345059896</v>
      </c>
      <c r="F77" s="41">
        <f t="shared" si="5"/>
        <v>8.2111107007955275E-4</v>
      </c>
      <c r="G77" s="33">
        <v>4.4985295000000001</v>
      </c>
      <c r="H77" s="138">
        <v>217.39915789473699</v>
      </c>
    </row>
    <row r="78" spans="1:8" ht="12" customHeight="1" x14ac:dyDescent="0.2">
      <c r="A78" s="131" t="s">
        <v>2205</v>
      </c>
      <c r="B78" s="32" t="s">
        <v>366</v>
      </c>
      <c r="C78" s="54">
        <v>0.76974439000000006</v>
      </c>
      <c r="D78" s="54">
        <v>3.0155069999999999E-2</v>
      </c>
      <c r="E78" s="55">
        <f t="shared" si="4"/>
        <v>24.526201398305496</v>
      </c>
      <c r="F78" s="41">
        <f t="shared" si="5"/>
        <v>7.2711789720888986E-4</v>
      </c>
      <c r="G78" s="33">
        <v>2.2146824999999999</v>
      </c>
      <c r="H78" s="138">
        <v>105.82899999999999</v>
      </c>
    </row>
    <row r="79" spans="1:8" ht="12" customHeight="1" x14ac:dyDescent="0.2">
      <c r="A79" s="131" t="s">
        <v>2145</v>
      </c>
      <c r="B79" s="32" t="s">
        <v>926</v>
      </c>
      <c r="C79" s="54">
        <v>0.75912765999999998</v>
      </c>
      <c r="D79" s="54">
        <v>0.49640196999999997</v>
      </c>
      <c r="E79" s="55">
        <f t="shared" si="4"/>
        <v>0.52925996647434737</v>
      </c>
      <c r="F79" s="41">
        <f t="shared" si="5"/>
        <v>7.1708909479977509E-4</v>
      </c>
      <c r="G79" s="33">
        <v>11.480174</v>
      </c>
      <c r="H79" s="138">
        <v>71.936149999999998</v>
      </c>
    </row>
    <row r="80" spans="1:8" ht="12" customHeight="1" x14ac:dyDescent="0.2">
      <c r="A80" s="131" t="s">
        <v>3673</v>
      </c>
      <c r="B80" s="32" t="s">
        <v>3582</v>
      </c>
      <c r="C80" s="54">
        <v>0.68121227000000006</v>
      </c>
      <c r="D80" s="54">
        <v>0.48510327000000003</v>
      </c>
      <c r="E80" s="55">
        <f t="shared" si="4"/>
        <v>0.40426237489596817</v>
      </c>
      <c r="F80" s="41">
        <f t="shared" si="5"/>
        <v>6.4348846155968024E-4</v>
      </c>
      <c r="G80" s="33">
        <v>14.388137767396117</v>
      </c>
      <c r="H80" s="138">
        <v>80.179450000000003</v>
      </c>
    </row>
    <row r="81" spans="1:12" ht="12" customHeight="1" x14ac:dyDescent="0.2">
      <c r="A81" s="131" t="s">
        <v>1093</v>
      </c>
      <c r="B81" s="32" t="s">
        <v>1095</v>
      </c>
      <c r="C81" s="54">
        <v>0.65686999999999995</v>
      </c>
      <c r="D81" s="54">
        <v>0.42410147999999998</v>
      </c>
      <c r="E81" s="55">
        <f t="shared" si="4"/>
        <v>0.54885099670012938</v>
      </c>
      <c r="F81" s="41">
        <f t="shared" si="5"/>
        <v>6.2049420475750845E-4</v>
      </c>
      <c r="G81" s="33">
        <v>2.4814664019856165</v>
      </c>
      <c r="H81" s="138">
        <v>24.986699999999999</v>
      </c>
    </row>
    <row r="82" spans="1:12" ht="12" customHeight="1" x14ac:dyDescent="0.2">
      <c r="A82" s="131" t="s">
        <v>1229</v>
      </c>
      <c r="B82" s="32" t="s">
        <v>1230</v>
      </c>
      <c r="C82" s="54">
        <v>0.63662603000000006</v>
      </c>
      <c r="D82" s="54">
        <v>0.30408751000000001</v>
      </c>
      <c r="E82" s="55">
        <f t="shared" si="4"/>
        <v>1.0935619157787837</v>
      </c>
      <c r="F82" s="41">
        <f t="shared" si="5"/>
        <v>6.0137129449172556E-4</v>
      </c>
      <c r="G82" s="33">
        <v>2.5270825890628559</v>
      </c>
      <c r="H82" s="138">
        <v>99.787444444444404</v>
      </c>
    </row>
    <row r="83" spans="1:12" ht="12" customHeight="1" x14ac:dyDescent="0.2">
      <c r="A83" s="131" t="s">
        <v>2206</v>
      </c>
      <c r="B83" s="32" t="s">
        <v>385</v>
      </c>
      <c r="C83" s="54">
        <v>0.6261000699999999</v>
      </c>
      <c r="D83" s="54">
        <v>1.0413188100000002</v>
      </c>
      <c r="E83" s="55">
        <f t="shared" si="4"/>
        <v>-0.39874314764370788</v>
      </c>
      <c r="F83" s="41">
        <f t="shared" si="5"/>
        <v>5.9142823547013912E-4</v>
      </c>
      <c r="G83" s="33">
        <v>3.04588825</v>
      </c>
      <c r="H83" s="138">
        <v>183.34620000000001</v>
      </c>
    </row>
    <row r="84" spans="1:12" ht="12" customHeight="1" x14ac:dyDescent="0.2">
      <c r="A84" s="131" t="s">
        <v>2154</v>
      </c>
      <c r="B84" s="32" t="s">
        <v>377</v>
      </c>
      <c r="C84" s="54">
        <v>0.57249041000000001</v>
      </c>
      <c r="D84" s="54">
        <v>0.65398017000000008</v>
      </c>
      <c r="E84" s="55">
        <f t="shared" si="4"/>
        <v>-0.12460585769748966</v>
      </c>
      <c r="F84" s="41">
        <f t="shared" si="5"/>
        <v>5.4078734252477648E-4</v>
      </c>
      <c r="G84" s="33">
        <v>11.883392000000001</v>
      </c>
      <c r="H84" s="138">
        <v>265.89665000000002</v>
      </c>
    </row>
    <row r="85" spans="1:12" ht="12" customHeight="1" x14ac:dyDescent="0.2">
      <c r="A85" s="131" t="s">
        <v>2181</v>
      </c>
      <c r="B85" s="32" t="s">
        <v>488</v>
      </c>
      <c r="C85" s="54">
        <v>0.56016594999999991</v>
      </c>
      <c r="D85" s="54">
        <v>5.6965099999999998E-2</v>
      </c>
      <c r="E85" s="55">
        <f t="shared" si="4"/>
        <v>8.833493665419704</v>
      </c>
      <c r="F85" s="41">
        <f t="shared" si="5"/>
        <v>5.2914537987346685E-4</v>
      </c>
      <c r="G85" s="33">
        <v>2.12887475</v>
      </c>
      <c r="H85" s="138">
        <v>177.79169999999999</v>
      </c>
    </row>
    <row r="86" spans="1:12" s="89" customFormat="1" ht="12" customHeight="1" x14ac:dyDescent="0.2">
      <c r="A86" s="131" t="s">
        <v>3040</v>
      </c>
      <c r="B86" s="32" t="s">
        <v>3041</v>
      </c>
      <c r="C86" s="54">
        <v>0.54220568999999996</v>
      </c>
      <c r="D86" s="54">
        <v>0.29766846000000002</v>
      </c>
      <c r="E86" s="55">
        <f t="shared" si="4"/>
        <v>0.82150870132495712</v>
      </c>
      <c r="F86" s="41">
        <f t="shared" si="5"/>
        <v>5.1217971353775653E-4</v>
      </c>
      <c r="G86" s="33">
        <v>23.32116289</v>
      </c>
      <c r="H86" s="138">
        <v>150.5094</v>
      </c>
      <c r="I86" s="63"/>
      <c r="J86" s="63"/>
      <c r="K86" s="63"/>
      <c r="L86" s="63"/>
    </row>
    <row r="87" spans="1:12" ht="12" customHeight="1" x14ac:dyDescent="0.2">
      <c r="A87" s="131" t="s">
        <v>2168</v>
      </c>
      <c r="B87" s="32" t="s">
        <v>374</v>
      </c>
      <c r="C87" s="54">
        <v>0.50956652000000002</v>
      </c>
      <c r="D87" s="54">
        <v>0.37897640000000005</v>
      </c>
      <c r="E87" s="55">
        <f t="shared" si="4"/>
        <v>0.34458641751834662</v>
      </c>
      <c r="F87" s="41">
        <f t="shared" si="5"/>
        <v>4.8134801802251744E-4</v>
      </c>
      <c r="G87" s="33">
        <v>8.2492020000000004</v>
      </c>
      <c r="H87" s="138">
        <v>118.4786</v>
      </c>
      <c r="L87" s="89"/>
    </row>
    <row r="88" spans="1:12" ht="12" customHeight="1" x14ac:dyDescent="0.2">
      <c r="A88" s="131" t="s">
        <v>2166</v>
      </c>
      <c r="B88" s="32" t="s">
        <v>927</v>
      </c>
      <c r="C88" s="54">
        <v>0.48607968000000001</v>
      </c>
      <c r="D88" s="54">
        <v>0.37645804999999999</v>
      </c>
      <c r="E88" s="55">
        <f t="shared" si="4"/>
        <v>0.29119215275114985</v>
      </c>
      <c r="F88" s="41">
        <f t="shared" si="5"/>
        <v>4.5916181967571085E-4</v>
      </c>
      <c r="G88" s="33">
        <v>7.7844379999999997</v>
      </c>
      <c r="H88" s="138">
        <v>144.95994999999999</v>
      </c>
      <c r="J88" s="89"/>
      <c r="K88" s="89"/>
    </row>
    <row r="89" spans="1:12" ht="12" customHeight="1" x14ac:dyDescent="0.2">
      <c r="A89" s="131" t="s">
        <v>2194</v>
      </c>
      <c r="B89" s="32" t="s">
        <v>363</v>
      </c>
      <c r="C89" s="54">
        <v>0.48527338000000003</v>
      </c>
      <c r="D89" s="54">
        <v>0.42562381999999999</v>
      </c>
      <c r="E89" s="55">
        <f t="shared" si="4"/>
        <v>0.1401461976446714</v>
      </c>
      <c r="F89" s="41">
        <f t="shared" si="5"/>
        <v>4.5840017052550461E-4</v>
      </c>
      <c r="G89" s="33">
        <v>27.117222000000002</v>
      </c>
      <c r="H89" s="138">
        <v>189.07024999999999</v>
      </c>
    </row>
    <row r="90" spans="1:12" ht="12" customHeight="1" x14ac:dyDescent="0.2">
      <c r="A90" s="131" t="s">
        <v>2183</v>
      </c>
      <c r="B90" s="32" t="s">
        <v>362</v>
      </c>
      <c r="C90" s="54">
        <v>0.44491615999999995</v>
      </c>
      <c r="D90" s="54">
        <v>0.31239566999999996</v>
      </c>
      <c r="E90" s="55">
        <f t="shared" si="4"/>
        <v>0.42420719211633129</v>
      </c>
      <c r="F90" s="41">
        <f t="shared" si="5"/>
        <v>4.2027783105175203E-4</v>
      </c>
      <c r="G90" s="33">
        <v>1.8805031249999999</v>
      </c>
      <c r="H90" s="138">
        <v>163.77809999999999</v>
      </c>
    </row>
    <row r="91" spans="1:12" ht="12" customHeight="1" x14ac:dyDescent="0.2">
      <c r="A91" s="131" t="s">
        <v>3666</v>
      </c>
      <c r="B91" s="32" t="s">
        <v>3667</v>
      </c>
      <c r="C91" s="54">
        <v>0.44269465999999996</v>
      </c>
      <c r="D91" s="54">
        <v>0.34441309999999997</v>
      </c>
      <c r="E91" s="55">
        <f t="shared" si="4"/>
        <v>0.2853595290074622</v>
      </c>
      <c r="F91" s="41">
        <f t="shared" si="5"/>
        <v>4.1817935208960001E-4</v>
      </c>
      <c r="G91" s="33">
        <v>5.5553999999999997</v>
      </c>
      <c r="H91" s="138">
        <v>132.41</v>
      </c>
    </row>
    <row r="92" spans="1:12" ht="12" customHeight="1" x14ac:dyDescent="0.2">
      <c r="A92" s="131" t="s">
        <v>2188</v>
      </c>
      <c r="B92" s="32" t="s">
        <v>487</v>
      </c>
      <c r="C92" s="54">
        <v>0.42037064000000002</v>
      </c>
      <c r="D92" s="54">
        <v>0.14856570000000002</v>
      </c>
      <c r="E92" s="55">
        <f t="shared" si="4"/>
        <v>1.8295268692571702</v>
      </c>
      <c r="F92" s="41">
        <f t="shared" si="5"/>
        <v>3.9709157971928215E-4</v>
      </c>
      <c r="G92" s="33">
        <v>1.2013253749999999</v>
      </c>
      <c r="H92" s="138">
        <v>299.23804999999999</v>
      </c>
    </row>
    <row r="93" spans="1:12" ht="12" customHeight="1" x14ac:dyDescent="0.2">
      <c r="A93" s="131" t="s">
        <v>2157</v>
      </c>
      <c r="B93" s="32" t="s">
        <v>358</v>
      </c>
      <c r="C93" s="54">
        <v>0.41987078999999999</v>
      </c>
      <c r="D93" s="54">
        <v>0.24956345999999999</v>
      </c>
      <c r="E93" s="55">
        <f t="shared" si="4"/>
        <v>0.68242093614185362</v>
      </c>
      <c r="F93" s="41">
        <f t="shared" si="5"/>
        <v>3.9661941014501628E-4</v>
      </c>
      <c r="G93" s="33">
        <v>16.555004</v>
      </c>
      <c r="H93" s="138" t="s">
        <v>3879</v>
      </c>
    </row>
    <row r="94" spans="1:12" ht="12" customHeight="1" x14ac:dyDescent="0.2">
      <c r="A94" s="131" t="s">
        <v>1094</v>
      </c>
      <c r="B94" s="32" t="s">
        <v>1096</v>
      </c>
      <c r="C94" s="54">
        <v>0.35200747999999998</v>
      </c>
      <c r="D94" s="54">
        <v>0.3592109</v>
      </c>
      <c r="E94" s="55">
        <f t="shared" si="4"/>
        <v>-2.0053456061606245E-2</v>
      </c>
      <c r="F94" s="41">
        <f t="shared" si="5"/>
        <v>3.325141981994832E-4</v>
      </c>
      <c r="G94" s="33">
        <v>1.9651267669147532</v>
      </c>
      <c r="H94" s="138">
        <v>49.97325</v>
      </c>
    </row>
    <row r="95" spans="1:12" ht="12" customHeight="1" x14ac:dyDescent="0.2">
      <c r="A95" s="131" t="s">
        <v>2173</v>
      </c>
      <c r="B95" s="32" t="s">
        <v>372</v>
      </c>
      <c r="C95" s="54">
        <v>0.34826343999999998</v>
      </c>
      <c r="D95" s="54">
        <v>0.35954483000000004</v>
      </c>
      <c r="E95" s="55">
        <f t="shared" si="4"/>
        <v>-3.1376866133772663E-2</v>
      </c>
      <c r="F95" s="41">
        <f t="shared" si="5"/>
        <v>3.2897749364244711E-4</v>
      </c>
      <c r="G95" s="33">
        <v>14.616107</v>
      </c>
      <c r="H95" s="138">
        <v>93.884600000000006</v>
      </c>
    </row>
    <row r="96" spans="1:12" ht="12" customHeight="1" x14ac:dyDescent="0.2">
      <c r="A96" s="131" t="s">
        <v>2203</v>
      </c>
      <c r="B96" s="32" t="s">
        <v>3572</v>
      </c>
      <c r="C96" s="54">
        <v>0.34536477000000004</v>
      </c>
      <c r="D96" s="54">
        <v>0.12989385000000001</v>
      </c>
      <c r="E96" s="55">
        <f t="shared" si="4"/>
        <v>1.6588231082533933</v>
      </c>
      <c r="F96" s="41">
        <f t="shared" si="5"/>
        <v>3.2623934463807121E-4</v>
      </c>
      <c r="G96" s="33">
        <v>6.676331767887878</v>
      </c>
      <c r="H96" s="138">
        <v>117.58865</v>
      </c>
    </row>
    <row r="97" spans="1:8" ht="12" customHeight="1" x14ac:dyDescent="0.2">
      <c r="A97" s="131" t="s">
        <v>2169</v>
      </c>
      <c r="B97" s="32" t="s">
        <v>376</v>
      </c>
      <c r="C97" s="54">
        <v>0.29649653000000004</v>
      </c>
      <c r="D97" s="54">
        <v>0.36734296</v>
      </c>
      <c r="E97" s="55">
        <f t="shared" si="4"/>
        <v>-0.19286181501885857</v>
      </c>
      <c r="F97" s="41">
        <f t="shared" si="5"/>
        <v>2.8007730387399448E-4</v>
      </c>
      <c r="G97" s="33">
        <v>1.4210105</v>
      </c>
      <c r="H97" s="138">
        <v>264.32580000000002</v>
      </c>
    </row>
    <row r="98" spans="1:8" ht="12" customHeight="1" x14ac:dyDescent="0.2">
      <c r="A98" s="131" t="s">
        <v>2141</v>
      </c>
      <c r="B98" s="32" t="s">
        <v>3576</v>
      </c>
      <c r="C98" s="54">
        <v>0.27886193999999997</v>
      </c>
      <c r="D98" s="54">
        <v>0.76457791000000008</v>
      </c>
      <c r="E98" s="55">
        <f t="shared" si="4"/>
        <v>-0.63527334971003813</v>
      </c>
      <c r="F98" s="41">
        <f t="shared" si="5"/>
        <v>2.6341927275935274E-4</v>
      </c>
      <c r="G98" s="33">
        <v>5.0773531022047376</v>
      </c>
      <c r="H98" s="138">
        <v>80.738299999999995</v>
      </c>
    </row>
    <row r="99" spans="1:8" ht="12" customHeight="1" x14ac:dyDescent="0.2">
      <c r="A99" s="131" t="s">
        <v>2198</v>
      </c>
      <c r="B99" s="32" t="s">
        <v>383</v>
      </c>
      <c r="C99" s="54">
        <v>0.27404162999999998</v>
      </c>
      <c r="D99" s="54">
        <v>0.18382635999999999</v>
      </c>
      <c r="E99" s="55">
        <f t="shared" si="4"/>
        <v>0.4907635118271394</v>
      </c>
      <c r="F99" s="41">
        <f t="shared" si="5"/>
        <v>2.588658993062575E-4</v>
      </c>
      <c r="G99" s="33">
        <v>9.8045050000000007</v>
      </c>
      <c r="H99" s="138">
        <v>80.688450000000003</v>
      </c>
    </row>
    <row r="100" spans="1:8" ht="12" customHeight="1" x14ac:dyDescent="0.2">
      <c r="A100" s="131" t="s">
        <v>2196</v>
      </c>
      <c r="B100" s="32" t="s">
        <v>271</v>
      </c>
      <c r="C100" s="54">
        <v>0.27035190000000003</v>
      </c>
      <c r="D100" s="54">
        <v>0.81729456999999994</v>
      </c>
      <c r="E100" s="55">
        <f t="shared" si="4"/>
        <v>-0.66921118783402656</v>
      </c>
      <c r="F100" s="41">
        <f t="shared" si="5"/>
        <v>2.5538049719911319E-4</v>
      </c>
      <c r="G100" s="33">
        <v>2.17709398</v>
      </c>
      <c r="H100" s="138">
        <v>112.92945</v>
      </c>
    </row>
    <row r="101" spans="1:8" ht="12" customHeight="1" x14ac:dyDescent="0.2">
      <c r="A101" s="131" t="s">
        <v>2189</v>
      </c>
      <c r="B101" s="32" t="s">
        <v>382</v>
      </c>
      <c r="C101" s="54">
        <v>0.26912903000000005</v>
      </c>
      <c r="D101" s="54">
        <v>9.8265970000000008E-2</v>
      </c>
      <c r="E101" s="55">
        <f t="shared" si="4"/>
        <v>1.7387815944828104</v>
      </c>
      <c r="F101" s="41">
        <f t="shared" si="5"/>
        <v>2.5422534663938019E-4</v>
      </c>
      <c r="G101" s="33">
        <v>4.0340870000000004</v>
      </c>
      <c r="H101" s="138">
        <v>145.33879999999999</v>
      </c>
    </row>
    <row r="102" spans="1:8" ht="12" customHeight="1" x14ac:dyDescent="0.2">
      <c r="A102" s="131" t="s">
        <v>2201</v>
      </c>
      <c r="B102" s="32" t="s">
        <v>3579</v>
      </c>
      <c r="C102" s="54">
        <v>0.26529405</v>
      </c>
      <c r="D102" s="54">
        <v>0.36588490000000001</v>
      </c>
      <c r="E102" s="55">
        <f t="shared" si="4"/>
        <v>-0.27492484658426741</v>
      </c>
      <c r="F102" s="41">
        <f t="shared" si="5"/>
        <v>2.5060273810898457E-4</v>
      </c>
      <c r="G102" s="33">
        <v>23.076852979264</v>
      </c>
      <c r="H102" s="138">
        <v>112.3948</v>
      </c>
    </row>
    <row r="103" spans="1:8" ht="12" customHeight="1" x14ac:dyDescent="0.2">
      <c r="A103" s="131" t="s">
        <v>1235</v>
      </c>
      <c r="B103" s="32" t="s">
        <v>1236</v>
      </c>
      <c r="C103" s="54">
        <v>0.25669639</v>
      </c>
      <c r="D103" s="54">
        <v>2.412597E-2</v>
      </c>
      <c r="E103" s="55">
        <f t="shared" ref="E103:E134" si="6">IF(ISERROR(C103/D103-1),"",IF((C103/D103-1)&gt;10000%,"",C103/D103-1))</f>
        <v>9.6398370718358688</v>
      </c>
      <c r="F103" s="41">
        <f t="shared" ref="F103:F134" si="7">C103/$C$174</f>
        <v>2.4248119472220262E-4</v>
      </c>
      <c r="G103" s="33">
        <v>8.6901524162180985E-2</v>
      </c>
      <c r="H103" s="138">
        <v>100.002666666667</v>
      </c>
    </row>
    <row r="104" spans="1:8" ht="12" customHeight="1" x14ac:dyDescent="0.2">
      <c r="A104" s="131" t="s">
        <v>2204</v>
      </c>
      <c r="B104" s="32" t="s">
        <v>373</v>
      </c>
      <c r="C104" s="54">
        <v>0.25569371000000002</v>
      </c>
      <c r="D104" s="54">
        <v>3.8388150000000003E-2</v>
      </c>
      <c r="E104" s="55">
        <f t="shared" si="6"/>
        <v>5.6607458291165376</v>
      </c>
      <c r="F104" s="41">
        <f t="shared" si="7"/>
        <v>2.4153404059851569E-4</v>
      </c>
      <c r="G104" s="33">
        <v>1.3065087500000001</v>
      </c>
      <c r="H104" s="138">
        <v>207.85575</v>
      </c>
    </row>
    <row r="105" spans="1:8" ht="12" customHeight="1" x14ac:dyDescent="0.2">
      <c r="A105" s="131" t="s">
        <v>1072</v>
      </c>
      <c r="B105" s="32" t="s">
        <v>1079</v>
      </c>
      <c r="C105" s="54">
        <v>0.23671365</v>
      </c>
      <c r="D105" s="54">
        <v>0.14562942000000001</v>
      </c>
      <c r="E105" s="55">
        <f t="shared" si="6"/>
        <v>0.6254521236162307</v>
      </c>
      <c r="F105" s="41">
        <f t="shared" si="7"/>
        <v>2.236050482013141E-4</v>
      </c>
      <c r="G105" s="33">
        <v>0.67487817717733056</v>
      </c>
      <c r="H105" s="138">
        <v>149.99629999999999</v>
      </c>
    </row>
    <row r="106" spans="1:8" ht="12" customHeight="1" x14ac:dyDescent="0.2">
      <c r="A106" s="131" t="s">
        <v>2162</v>
      </c>
      <c r="B106" s="32" t="s">
        <v>494</v>
      </c>
      <c r="C106" s="54">
        <v>0.22992377999999999</v>
      </c>
      <c r="D106" s="54">
        <v>0.17007659</v>
      </c>
      <c r="E106" s="55">
        <f t="shared" si="6"/>
        <v>0.35188376013418421</v>
      </c>
      <c r="F106" s="41">
        <f t="shared" si="7"/>
        <v>2.1719118398760839E-4</v>
      </c>
      <c r="G106" s="33">
        <v>20.077605999999999</v>
      </c>
      <c r="H106" s="138">
        <v>98.549700000000001</v>
      </c>
    </row>
    <row r="107" spans="1:8" ht="12" customHeight="1" x14ac:dyDescent="0.2">
      <c r="A107" s="131" t="s">
        <v>2114</v>
      </c>
      <c r="B107" s="32" t="s">
        <v>2115</v>
      </c>
      <c r="C107" s="54">
        <v>0.22616</v>
      </c>
      <c r="D107" s="54">
        <v>5.4214289999999998E-2</v>
      </c>
      <c r="E107" s="55">
        <f t="shared" si="6"/>
        <v>3.171593873128284</v>
      </c>
      <c r="F107" s="41">
        <f t="shared" si="7"/>
        <v>2.1363583258172562E-4</v>
      </c>
      <c r="G107" s="33">
        <v>2.4889603273303011</v>
      </c>
      <c r="H107" s="138">
        <v>90.011300000000006</v>
      </c>
    </row>
    <row r="108" spans="1:8" ht="12" customHeight="1" x14ac:dyDescent="0.2">
      <c r="A108" s="131" t="s">
        <v>1065</v>
      </c>
      <c r="B108" s="32" t="s">
        <v>1059</v>
      </c>
      <c r="C108" s="54">
        <v>0.22328573000000002</v>
      </c>
      <c r="D108" s="54">
        <v>0.10187401</v>
      </c>
      <c r="E108" s="55">
        <f t="shared" si="6"/>
        <v>1.1917830661618209</v>
      </c>
      <c r="F108" s="41">
        <f t="shared" si="7"/>
        <v>2.1092073236721079E-4</v>
      </c>
      <c r="G108" s="33">
        <v>0.77338176661060987</v>
      </c>
      <c r="H108" s="138">
        <v>39.991050000000001</v>
      </c>
    </row>
    <row r="109" spans="1:8" ht="12" customHeight="1" x14ac:dyDescent="0.2">
      <c r="A109" s="131" t="s">
        <v>3672</v>
      </c>
      <c r="B109" s="32" t="s">
        <v>3573</v>
      </c>
      <c r="C109" s="54">
        <v>0.22088134000000001</v>
      </c>
      <c r="D109" s="54">
        <v>0.88139884999999996</v>
      </c>
      <c r="E109" s="55">
        <f t="shared" si="6"/>
        <v>-0.74939683663077161</v>
      </c>
      <c r="F109" s="41">
        <f t="shared" si="7"/>
        <v>2.0864949138957913E-4</v>
      </c>
      <c r="G109" s="33">
        <v>4.7616584214408659</v>
      </c>
      <c r="H109" s="138">
        <v>70.125349999999997</v>
      </c>
    </row>
    <row r="110" spans="1:8" ht="12" customHeight="1" x14ac:dyDescent="0.2">
      <c r="A110" s="131" t="s">
        <v>1191</v>
      </c>
      <c r="B110" s="32" t="s">
        <v>1192</v>
      </c>
      <c r="C110" s="54">
        <v>0.20179439000000002</v>
      </c>
      <c r="D110" s="54">
        <v>0.19301345</v>
      </c>
      <c r="E110" s="55">
        <f t="shared" si="6"/>
        <v>4.5493928013825125E-2</v>
      </c>
      <c r="F110" s="41">
        <f t="shared" si="7"/>
        <v>1.9061952828958016E-4</v>
      </c>
      <c r="G110" s="33">
        <v>2.5549945234722649</v>
      </c>
      <c r="H110" s="138" t="s">
        <v>3879</v>
      </c>
    </row>
    <row r="111" spans="1:8" ht="12" customHeight="1" x14ac:dyDescent="0.2">
      <c r="A111" s="131" t="s">
        <v>2184</v>
      </c>
      <c r="B111" s="32" t="s">
        <v>348</v>
      </c>
      <c r="C111" s="54">
        <v>0.18536507000000002</v>
      </c>
      <c r="D111" s="54">
        <v>0.99507951000000006</v>
      </c>
      <c r="E111" s="55">
        <f t="shared" si="6"/>
        <v>-0.81371833291994933</v>
      </c>
      <c r="F111" s="41">
        <f t="shared" si="7"/>
        <v>1.7510002237805029E-4</v>
      </c>
      <c r="G111" s="33">
        <v>55.911951999999999</v>
      </c>
      <c r="H111" s="138">
        <v>67.688599999999994</v>
      </c>
    </row>
    <row r="112" spans="1:8" ht="12" customHeight="1" x14ac:dyDescent="0.2">
      <c r="A112" s="131" t="s">
        <v>2191</v>
      </c>
      <c r="B112" s="32" t="s">
        <v>369</v>
      </c>
      <c r="C112" s="54">
        <v>0.17017360999999998</v>
      </c>
      <c r="D112" s="54">
        <v>5.0572029999999997E-2</v>
      </c>
      <c r="E112" s="55">
        <f t="shared" si="6"/>
        <v>2.3649748685192189</v>
      </c>
      <c r="F112" s="41">
        <f t="shared" si="7"/>
        <v>1.607498269180574E-4</v>
      </c>
      <c r="G112" s="33">
        <v>3.7647395000000001</v>
      </c>
      <c r="H112" s="138" t="s">
        <v>3879</v>
      </c>
    </row>
    <row r="113" spans="1:8" ht="12" customHeight="1" x14ac:dyDescent="0.2">
      <c r="A113" s="131" t="s">
        <v>2193</v>
      </c>
      <c r="B113" s="32" t="s">
        <v>388</v>
      </c>
      <c r="C113" s="54">
        <v>0.13679685</v>
      </c>
      <c r="D113" s="54">
        <v>0.21198904000000002</v>
      </c>
      <c r="E113" s="55">
        <f t="shared" si="6"/>
        <v>-0.35469847875154303</v>
      </c>
      <c r="F113" s="41">
        <f t="shared" si="7"/>
        <v>1.29221387267012E-4</v>
      </c>
      <c r="G113" s="33">
        <v>5.2362145</v>
      </c>
      <c r="H113" s="138">
        <v>60.801499999999997</v>
      </c>
    </row>
    <row r="114" spans="1:8" ht="12" customHeight="1" x14ac:dyDescent="0.2">
      <c r="A114" s="131" t="s">
        <v>2182</v>
      </c>
      <c r="B114" s="32" t="s">
        <v>356</v>
      </c>
      <c r="C114" s="54">
        <v>0.1165765</v>
      </c>
      <c r="D114" s="54">
        <v>6.3735989999999992E-2</v>
      </c>
      <c r="E114" s="55">
        <f t="shared" si="6"/>
        <v>0.8290529416739274</v>
      </c>
      <c r="F114" s="41">
        <f t="shared" si="7"/>
        <v>1.1012078898551263E-4</v>
      </c>
      <c r="G114" s="33">
        <v>4.16082675</v>
      </c>
      <c r="H114" s="138">
        <v>50.254449999999999</v>
      </c>
    </row>
    <row r="115" spans="1:8" ht="12" customHeight="1" x14ac:dyDescent="0.2">
      <c r="A115" s="131" t="s">
        <v>1067</v>
      </c>
      <c r="B115" s="32" t="s">
        <v>1061</v>
      </c>
      <c r="C115" s="54">
        <v>8.7228399999999998E-2</v>
      </c>
      <c r="D115" s="54">
        <v>4.6497179999999999E-2</v>
      </c>
      <c r="E115" s="55">
        <f t="shared" si="6"/>
        <v>0.87599333981114547</v>
      </c>
      <c r="F115" s="41">
        <f t="shared" si="7"/>
        <v>8.2397912357498203E-5</v>
      </c>
      <c r="G115" s="33">
        <v>0.25118478716312187</v>
      </c>
      <c r="H115" s="138">
        <v>49.98245</v>
      </c>
    </row>
    <row r="116" spans="1:8" ht="12" customHeight="1" x14ac:dyDescent="0.2">
      <c r="A116" s="131" t="s">
        <v>2197</v>
      </c>
      <c r="B116" s="32" t="s">
        <v>518</v>
      </c>
      <c r="C116" s="54">
        <v>7.906089999999999E-2</v>
      </c>
      <c r="D116" s="54">
        <v>3.9848519999999998E-2</v>
      </c>
      <c r="E116" s="55">
        <f t="shared" si="6"/>
        <v>0.9840360445005234</v>
      </c>
      <c r="F116" s="41">
        <f t="shared" si="7"/>
        <v>7.4682707800497657E-5</v>
      </c>
      <c r="G116" s="33">
        <v>2.8100255000000001</v>
      </c>
      <c r="H116" s="138">
        <v>97.671499999999995</v>
      </c>
    </row>
    <row r="117" spans="1:8" ht="12" customHeight="1" x14ac:dyDescent="0.2">
      <c r="A117" s="131" t="s">
        <v>2200</v>
      </c>
      <c r="B117" s="32" t="s">
        <v>387</v>
      </c>
      <c r="C117" s="54">
        <v>7.5048610000000002E-2</v>
      </c>
      <c r="D117" s="54">
        <v>5.9666199999999997E-3</v>
      </c>
      <c r="E117" s="55">
        <f t="shared" si="6"/>
        <v>11.578077705635687</v>
      </c>
      <c r="F117" s="41">
        <f t="shared" si="7"/>
        <v>7.0892608248369381E-5</v>
      </c>
      <c r="G117" s="33">
        <v>2.096255625</v>
      </c>
      <c r="H117" s="138">
        <v>324.77544999999998</v>
      </c>
    </row>
    <row r="118" spans="1:8" ht="12" customHeight="1" x14ac:dyDescent="0.2">
      <c r="A118" s="131" t="s">
        <v>1062</v>
      </c>
      <c r="B118" s="32" t="s">
        <v>1056</v>
      </c>
      <c r="C118" s="54">
        <v>7.3072810000000002E-2</v>
      </c>
      <c r="D118" s="54">
        <v>6.7193299999999999E-3</v>
      </c>
      <c r="E118" s="55">
        <f t="shared" si="6"/>
        <v>9.8750143243448392</v>
      </c>
      <c r="F118" s="41">
        <f t="shared" si="7"/>
        <v>6.9026223043138686E-5</v>
      </c>
      <c r="G118" s="33">
        <v>3.5589781862204337E-2</v>
      </c>
      <c r="H118" s="138">
        <v>149.98920000000001</v>
      </c>
    </row>
    <row r="119" spans="1:8" ht="12" customHeight="1" x14ac:dyDescent="0.2">
      <c r="A119" s="131" t="s">
        <v>2185</v>
      </c>
      <c r="B119" s="32" t="s">
        <v>378</v>
      </c>
      <c r="C119" s="54">
        <v>6.7056619999999997E-2</v>
      </c>
      <c r="D119" s="54">
        <v>6.8463000000000005E-3</v>
      </c>
      <c r="E119" s="55">
        <f t="shared" si="6"/>
        <v>8.7945780932766588</v>
      </c>
      <c r="F119" s="41">
        <f t="shared" si="7"/>
        <v>6.3343194392538003E-5</v>
      </c>
      <c r="G119" s="33">
        <v>0.658288875</v>
      </c>
      <c r="H119" s="138">
        <v>105.82478947368401</v>
      </c>
    </row>
    <row r="120" spans="1:8" ht="12" customHeight="1" x14ac:dyDescent="0.2">
      <c r="A120" s="131" t="s">
        <v>1233</v>
      </c>
      <c r="B120" s="32" t="s">
        <v>1234</v>
      </c>
      <c r="C120" s="54">
        <v>6.3472769999999998E-2</v>
      </c>
      <c r="D120" s="54">
        <v>7.5678869999999995E-2</v>
      </c>
      <c r="E120" s="55">
        <f t="shared" si="6"/>
        <v>-0.16128808477187884</v>
      </c>
      <c r="F120" s="41">
        <f t="shared" si="7"/>
        <v>5.9957808919430384E-5</v>
      </c>
      <c r="G120" s="33">
        <v>1.8868676156972708</v>
      </c>
      <c r="H120" s="138">
        <v>99.938277777777799</v>
      </c>
    </row>
    <row r="121" spans="1:8" ht="12" customHeight="1" x14ac:dyDescent="0.2">
      <c r="A121" s="131" t="s">
        <v>1023</v>
      </c>
      <c r="B121" s="32" t="s">
        <v>1024</v>
      </c>
      <c r="C121" s="54">
        <v>6.1141500000000001E-2</v>
      </c>
      <c r="D121" s="54">
        <v>3.6557399999999998E-3</v>
      </c>
      <c r="E121" s="55">
        <f t="shared" si="6"/>
        <v>15.724794432864481</v>
      </c>
      <c r="F121" s="41">
        <f t="shared" si="7"/>
        <v>5.7755638741579314E-5</v>
      </c>
      <c r="G121" s="33">
        <v>2.9868441114158761E-2</v>
      </c>
      <c r="H121" s="138">
        <v>120.01795</v>
      </c>
    </row>
    <row r="122" spans="1:8" ht="12" customHeight="1" x14ac:dyDescent="0.2">
      <c r="A122" s="131" t="s">
        <v>2187</v>
      </c>
      <c r="B122" s="32" t="s">
        <v>498</v>
      </c>
      <c r="C122" s="54">
        <v>5.8095960000000002E-2</v>
      </c>
      <c r="D122" s="54">
        <v>0.10084751</v>
      </c>
      <c r="E122" s="55">
        <f t="shared" si="6"/>
        <v>-0.42392271261828873</v>
      </c>
      <c r="F122" s="41">
        <f t="shared" si="7"/>
        <v>5.4878753025444943E-5</v>
      </c>
      <c r="G122" s="33">
        <v>2.9747207499999999</v>
      </c>
      <c r="H122" s="138">
        <v>242.5367</v>
      </c>
    </row>
    <row r="123" spans="1:8" ht="12" customHeight="1" x14ac:dyDescent="0.2">
      <c r="A123" s="131" t="s">
        <v>1227</v>
      </c>
      <c r="B123" s="32" t="s">
        <v>1228</v>
      </c>
      <c r="C123" s="54">
        <v>5.3410760000000002E-2</v>
      </c>
      <c r="D123" s="54">
        <v>0.54821243999999991</v>
      </c>
      <c r="E123" s="55">
        <f t="shared" si="6"/>
        <v>-0.90257287849943713</v>
      </c>
      <c r="F123" s="41">
        <f t="shared" si="7"/>
        <v>5.0453007523093069E-5</v>
      </c>
      <c r="G123" s="33">
        <v>0.28966992160099753</v>
      </c>
      <c r="H123" s="138">
        <v>149.99977777777801</v>
      </c>
    </row>
    <row r="124" spans="1:8" ht="12" customHeight="1" x14ac:dyDescent="0.2">
      <c r="A124" s="131" t="s">
        <v>1231</v>
      </c>
      <c r="B124" s="32" t="s">
        <v>1232</v>
      </c>
      <c r="C124" s="54">
        <v>5.30997E-2</v>
      </c>
      <c r="D124" s="54">
        <v>3.8535000000000002E-3</v>
      </c>
      <c r="E124" s="55">
        <f t="shared" si="6"/>
        <v>12.779602958349551</v>
      </c>
      <c r="F124" s="41">
        <f t="shared" si="7"/>
        <v>5.0159173237265013E-5</v>
      </c>
      <c r="G124" s="33">
        <v>0.11709318010442833</v>
      </c>
      <c r="H124" s="138">
        <v>99.994333333333302</v>
      </c>
    </row>
    <row r="125" spans="1:8" ht="12" customHeight="1" x14ac:dyDescent="0.2">
      <c r="A125" s="131" t="s">
        <v>1071</v>
      </c>
      <c r="B125" s="32" t="s">
        <v>1078</v>
      </c>
      <c r="C125" s="54">
        <v>4.367704E-2</v>
      </c>
      <c r="D125" s="54">
        <v>6.1566199999999998E-3</v>
      </c>
      <c r="E125" s="55">
        <f t="shared" si="6"/>
        <v>6.0943212347034574</v>
      </c>
      <c r="F125" s="41">
        <f t="shared" si="7"/>
        <v>4.1258316258866877E-5</v>
      </c>
      <c r="G125" s="33">
        <v>0.20822795918612658</v>
      </c>
      <c r="H125" s="138">
        <v>150.0051</v>
      </c>
    </row>
    <row r="126" spans="1:8" ht="12" customHeight="1" x14ac:dyDescent="0.2">
      <c r="A126" s="131" t="s">
        <v>2207</v>
      </c>
      <c r="B126" s="32" t="s">
        <v>379</v>
      </c>
      <c r="C126" s="54">
        <v>3.7425609999999998E-2</v>
      </c>
      <c r="D126" s="54">
        <v>4.1741260000000002E-2</v>
      </c>
      <c r="E126" s="55">
        <f t="shared" si="6"/>
        <v>-0.10339050618021606</v>
      </c>
      <c r="F126" s="41">
        <f t="shared" si="7"/>
        <v>3.5353074603064007E-5</v>
      </c>
      <c r="G126" s="33">
        <v>3.80341475</v>
      </c>
      <c r="H126" s="138">
        <v>134.45959999999999</v>
      </c>
    </row>
    <row r="127" spans="1:8" ht="12" customHeight="1" x14ac:dyDescent="0.2">
      <c r="A127" s="131" t="s">
        <v>2208</v>
      </c>
      <c r="B127" s="32" t="s">
        <v>601</v>
      </c>
      <c r="C127" s="54">
        <v>3.3704419999999999E-2</v>
      </c>
      <c r="D127" s="54">
        <v>1.309398E-2</v>
      </c>
      <c r="E127" s="55">
        <f t="shared" si="6"/>
        <v>1.5740393677094358</v>
      </c>
      <c r="F127" s="41">
        <f t="shared" si="7"/>
        <v>3.1837954670959338E-5</v>
      </c>
      <c r="G127" s="33">
        <v>0.32715515625000002</v>
      </c>
      <c r="H127" s="138">
        <v>316.87912499999999</v>
      </c>
    </row>
    <row r="128" spans="1:8" ht="12" customHeight="1" x14ac:dyDescent="0.2">
      <c r="A128" s="131" t="s">
        <v>3670</v>
      </c>
      <c r="B128" s="32" t="s">
        <v>3671</v>
      </c>
      <c r="C128" s="54">
        <v>3.1576520000000004E-2</v>
      </c>
      <c r="D128" s="54">
        <v>2.705718E-2</v>
      </c>
      <c r="E128" s="55">
        <f t="shared" si="6"/>
        <v>0.16702923216684096</v>
      </c>
      <c r="F128" s="41">
        <f t="shared" si="7"/>
        <v>2.9827892378110681E-5</v>
      </c>
      <c r="G128" s="33">
        <v>4.6352000000000002</v>
      </c>
      <c r="H128" s="138">
        <v>128.722789473684</v>
      </c>
    </row>
    <row r="129" spans="1:8" ht="12" customHeight="1" x14ac:dyDescent="0.2">
      <c r="A129" s="131" t="s">
        <v>2110</v>
      </c>
      <c r="B129" s="32" t="s">
        <v>2111</v>
      </c>
      <c r="C129" s="54">
        <v>3.1332490000000005E-2</v>
      </c>
      <c r="D129" s="54">
        <v>1.1272580000000001E-2</v>
      </c>
      <c r="E129" s="55">
        <f t="shared" si="6"/>
        <v>1.7795313938778881</v>
      </c>
      <c r="F129" s="41">
        <f t="shared" si="7"/>
        <v>2.959737614082328E-5</v>
      </c>
      <c r="G129" s="33">
        <v>0.33228267041135812</v>
      </c>
      <c r="H129" s="138">
        <v>150.00375</v>
      </c>
    </row>
    <row r="130" spans="1:8" ht="12" customHeight="1" x14ac:dyDescent="0.2">
      <c r="A130" s="131" t="s">
        <v>1029</v>
      </c>
      <c r="B130" s="32" t="s">
        <v>1030</v>
      </c>
      <c r="C130" s="54">
        <v>3.1259059999999998E-2</v>
      </c>
      <c r="D130" s="54">
        <v>0</v>
      </c>
      <c r="E130" s="55" t="str">
        <f t="shared" si="6"/>
        <v/>
      </c>
      <c r="F130" s="41">
        <f t="shared" si="7"/>
        <v>2.9528012508056754E-5</v>
      </c>
      <c r="G130" s="33">
        <v>0.27759076755160889</v>
      </c>
      <c r="H130" s="138">
        <v>119.93814999999999</v>
      </c>
    </row>
    <row r="131" spans="1:8" ht="12" customHeight="1" x14ac:dyDescent="0.2">
      <c r="A131" s="131" t="s">
        <v>1215</v>
      </c>
      <c r="B131" s="32" t="s">
        <v>1216</v>
      </c>
      <c r="C131" s="54">
        <v>2.8911619999999999E-2</v>
      </c>
      <c r="D131" s="54">
        <v>2.2323099999999999E-3</v>
      </c>
      <c r="E131" s="55">
        <f t="shared" si="6"/>
        <v>11.95143595647558</v>
      </c>
      <c r="F131" s="41">
        <f t="shared" si="7"/>
        <v>2.731056778381E-5</v>
      </c>
      <c r="G131" s="33">
        <v>5.4545734542599297E-2</v>
      </c>
      <c r="H131" s="138">
        <v>149.90620000000001</v>
      </c>
    </row>
    <row r="132" spans="1:8" ht="12" customHeight="1" x14ac:dyDescent="0.2">
      <c r="A132" s="131" t="s">
        <v>1221</v>
      </c>
      <c r="B132" s="32" t="s">
        <v>1222</v>
      </c>
      <c r="C132" s="54">
        <v>2.7632240000000002E-2</v>
      </c>
      <c r="D132" s="54">
        <v>0</v>
      </c>
      <c r="E132" s="55" t="str">
        <f t="shared" si="6"/>
        <v/>
      </c>
      <c r="F132" s="41">
        <f t="shared" si="7"/>
        <v>2.6102036604607636E-5</v>
      </c>
      <c r="G132" s="33">
        <v>8.9977107517425631E-2</v>
      </c>
      <c r="H132" s="138">
        <v>150.02879999999999</v>
      </c>
    </row>
    <row r="133" spans="1:8" ht="12" customHeight="1" x14ac:dyDescent="0.2">
      <c r="A133" s="131" t="s">
        <v>3697</v>
      </c>
      <c r="B133" s="32" t="s">
        <v>3698</v>
      </c>
      <c r="C133" s="54">
        <v>2.5659069999999999E-2</v>
      </c>
      <c r="D133" s="54">
        <v>7.8577740000000007E-2</v>
      </c>
      <c r="E133" s="55">
        <f t="shared" si="6"/>
        <v>-0.67345624855079822</v>
      </c>
      <c r="F133" s="41">
        <f t="shared" si="7"/>
        <v>2.4238135756644757E-5</v>
      </c>
      <c r="G133" s="33">
        <v>121.04496</v>
      </c>
      <c r="H133" s="138">
        <v>31.02975</v>
      </c>
    </row>
    <row r="134" spans="1:8" ht="12" customHeight="1" x14ac:dyDescent="0.2">
      <c r="A134" s="131" t="s">
        <v>3664</v>
      </c>
      <c r="B134" s="32" t="s">
        <v>3665</v>
      </c>
      <c r="C134" s="54">
        <v>2.5230539999999999E-2</v>
      </c>
      <c r="D134" s="54">
        <v>1.0426610000000001E-2</v>
      </c>
      <c r="E134" s="55">
        <f t="shared" si="6"/>
        <v>1.4198219747357959</v>
      </c>
      <c r="F134" s="41">
        <f t="shared" si="7"/>
        <v>2.3833336661595913E-5</v>
      </c>
      <c r="G134" s="33">
        <v>13.251899999999999</v>
      </c>
      <c r="H134" s="138">
        <v>134.16630000000001</v>
      </c>
    </row>
    <row r="135" spans="1:8" ht="12" customHeight="1" x14ac:dyDescent="0.2">
      <c r="A135" s="131" t="s">
        <v>1064</v>
      </c>
      <c r="B135" s="32" t="s">
        <v>1058</v>
      </c>
      <c r="C135" s="54">
        <v>1.7353500000000001E-2</v>
      </c>
      <c r="D135" s="54">
        <v>8.7069999999999995E-3</v>
      </c>
      <c r="E135" s="55">
        <f t="shared" ref="E135:E166" si="8">IF(ISERROR(C135/D135-1),"",IF((C135/D135-1)&gt;10000%,"",C135/D135-1))</f>
        <v>0.99305156770414627</v>
      </c>
      <c r="F135" s="41">
        <f t="shared" ref="F135:F166" si="9">C135/$C$174</f>
        <v>1.6392507166196391E-5</v>
      </c>
      <c r="G135" s="33">
        <v>0.14342282156195477</v>
      </c>
      <c r="H135" s="138">
        <v>150.0009</v>
      </c>
    </row>
    <row r="136" spans="1:8" ht="12" customHeight="1" x14ac:dyDescent="0.2">
      <c r="A136" s="131" t="s">
        <v>2236</v>
      </c>
      <c r="B136" s="32" t="s">
        <v>2237</v>
      </c>
      <c r="C136" s="54">
        <v>1.697912E-2</v>
      </c>
      <c r="D136" s="54">
        <v>1.4457299999999999E-2</v>
      </c>
      <c r="E136" s="55">
        <f t="shared" si="8"/>
        <v>0.1744322937201277</v>
      </c>
      <c r="F136" s="41">
        <f t="shared" si="9"/>
        <v>1.6038859381433628E-5</v>
      </c>
      <c r="G136" s="33">
        <v>9.3559249008275558E-2</v>
      </c>
      <c r="H136" s="138">
        <v>150.04655</v>
      </c>
    </row>
    <row r="137" spans="1:8" ht="12" customHeight="1" x14ac:dyDescent="0.2">
      <c r="A137" s="131" t="s">
        <v>1073</v>
      </c>
      <c r="B137" s="32" t="s">
        <v>1080</v>
      </c>
      <c r="C137" s="54">
        <v>1.6952419999999999E-2</v>
      </c>
      <c r="D137" s="54">
        <v>3.9738949999999995E-2</v>
      </c>
      <c r="E137" s="55">
        <f t="shared" si="8"/>
        <v>-0.57340543723475323</v>
      </c>
      <c r="F137" s="41">
        <f t="shared" si="9"/>
        <v>1.6013637959741319E-5</v>
      </c>
      <c r="G137" s="33">
        <v>0.11782348226320302</v>
      </c>
      <c r="H137" s="138">
        <v>89.996949999999998</v>
      </c>
    </row>
    <row r="138" spans="1:8" ht="12" customHeight="1" x14ac:dyDescent="0.2">
      <c r="A138" s="131" t="s">
        <v>1219</v>
      </c>
      <c r="B138" s="32" t="s">
        <v>1220</v>
      </c>
      <c r="C138" s="54">
        <v>1.4833200000000001E-2</v>
      </c>
      <c r="D138" s="54">
        <v>0</v>
      </c>
      <c r="E138" s="55" t="str">
        <f t="shared" si="8"/>
        <v/>
      </c>
      <c r="F138" s="41">
        <f t="shared" si="9"/>
        <v>1.4011774990498996E-5</v>
      </c>
      <c r="G138" s="33">
        <v>0</v>
      </c>
      <c r="H138" s="138">
        <v>150.00460000000001</v>
      </c>
    </row>
    <row r="139" spans="1:8" ht="12" customHeight="1" x14ac:dyDescent="0.2">
      <c r="A139" s="131" t="s">
        <v>2112</v>
      </c>
      <c r="B139" s="32" t="s">
        <v>2113</v>
      </c>
      <c r="C139" s="54">
        <v>8.7861800000000011E-3</v>
      </c>
      <c r="D139" s="54">
        <v>3.1371009999999998E-2</v>
      </c>
      <c r="E139" s="55">
        <f t="shared" si="8"/>
        <v>-0.71992677315776565</v>
      </c>
      <c r="F139" s="41">
        <f t="shared" si="9"/>
        <v>8.2996236271352411E-6</v>
      </c>
      <c r="G139" s="33">
        <v>7.5901327390940673E-2</v>
      </c>
      <c r="H139" s="138">
        <v>49.99615</v>
      </c>
    </row>
    <row r="140" spans="1:8" ht="12" customHeight="1" x14ac:dyDescent="0.2">
      <c r="A140" s="131" t="s">
        <v>2116</v>
      </c>
      <c r="B140" s="32" t="s">
        <v>2117</v>
      </c>
      <c r="C140" s="54">
        <v>6.0618900000000003E-3</v>
      </c>
      <c r="D140" s="54">
        <v>1.8465000000000001E-3</v>
      </c>
      <c r="E140" s="55">
        <f t="shared" si="8"/>
        <v>2.2829082047116165</v>
      </c>
      <c r="F140" s="41">
        <f t="shared" si="9"/>
        <v>5.7261979004635514E-6</v>
      </c>
      <c r="G140" s="33">
        <v>0.66096942254786917</v>
      </c>
      <c r="H140" s="138">
        <v>39.9771</v>
      </c>
    </row>
    <row r="141" spans="1:8" ht="12" customHeight="1" x14ac:dyDescent="0.2">
      <c r="A141" s="131" t="s">
        <v>2199</v>
      </c>
      <c r="B141" s="32" t="s">
        <v>390</v>
      </c>
      <c r="C141" s="54">
        <v>6.0122600000000002E-3</v>
      </c>
      <c r="D141" s="54">
        <v>8.5345500000000005E-2</v>
      </c>
      <c r="E141" s="55">
        <f t="shared" si="8"/>
        <v>-0.92955387220181496</v>
      </c>
      <c r="F141" s="41">
        <f t="shared" si="9"/>
        <v>5.6793162840369901E-6</v>
      </c>
      <c r="G141" s="33">
        <v>1.2925340000000001</v>
      </c>
      <c r="H141" s="138">
        <v>470.86365000000001</v>
      </c>
    </row>
    <row r="142" spans="1:8" ht="12" customHeight="1" x14ac:dyDescent="0.2">
      <c r="A142" s="131" t="s">
        <v>2081</v>
      </c>
      <c r="B142" s="32" t="s">
        <v>2082</v>
      </c>
      <c r="C142" s="54">
        <v>4.1865600000000006E-3</v>
      </c>
      <c r="D142" s="54">
        <v>9.7201299999999987E-3</v>
      </c>
      <c r="E142" s="55">
        <f t="shared" si="8"/>
        <v>-0.56928971114583848</v>
      </c>
      <c r="F142" s="41">
        <f t="shared" si="9"/>
        <v>3.9547189213536845E-6</v>
      </c>
      <c r="G142" s="33">
        <v>0.34544589083693311</v>
      </c>
      <c r="H142" s="138">
        <v>90.091949999999997</v>
      </c>
    </row>
    <row r="143" spans="1:8" ht="12" customHeight="1" x14ac:dyDescent="0.2">
      <c r="A143" s="131" t="s">
        <v>2108</v>
      </c>
      <c r="B143" s="32" t="s">
        <v>2109</v>
      </c>
      <c r="C143" s="54">
        <v>3.6885999999999998E-3</v>
      </c>
      <c r="D143" s="54">
        <v>7.8290400000000007E-3</v>
      </c>
      <c r="E143" s="55">
        <f t="shared" si="8"/>
        <v>-0.52885666697321776</v>
      </c>
      <c r="F143" s="41">
        <f t="shared" si="9"/>
        <v>3.4843346836794885E-6</v>
      </c>
      <c r="G143" s="33">
        <v>0.32653557550120077</v>
      </c>
      <c r="H143" s="138">
        <v>89.823599999999999</v>
      </c>
    </row>
    <row r="144" spans="1:8" ht="12" customHeight="1" x14ac:dyDescent="0.2">
      <c r="A144" s="131" t="s">
        <v>3668</v>
      </c>
      <c r="B144" s="32" t="s">
        <v>3669</v>
      </c>
      <c r="C144" s="54">
        <v>3.5003200000000003E-3</v>
      </c>
      <c r="D144" s="54">
        <v>8.3837479999999992E-2</v>
      </c>
      <c r="E144" s="55">
        <f t="shared" si="8"/>
        <v>-0.95824874507201319</v>
      </c>
      <c r="F144" s="41">
        <f t="shared" si="9"/>
        <v>3.3064811527346387E-6</v>
      </c>
      <c r="G144" s="33">
        <v>4.6840999999999999</v>
      </c>
      <c r="H144" s="138" t="s">
        <v>3879</v>
      </c>
    </row>
    <row r="145" spans="1:8" ht="12" customHeight="1" x14ac:dyDescent="0.2">
      <c r="A145" s="131" t="s">
        <v>1195</v>
      </c>
      <c r="B145" s="32" t="s">
        <v>1196</v>
      </c>
      <c r="C145" s="54">
        <v>2.7271000000000001E-3</v>
      </c>
      <c r="D145" s="54">
        <v>1.1764200000000001E-2</v>
      </c>
      <c r="E145" s="55">
        <f t="shared" si="8"/>
        <v>-0.76818653202087694</v>
      </c>
      <c r="F145" s="41">
        <f t="shared" si="9"/>
        <v>2.576080115995861E-6</v>
      </c>
      <c r="G145" s="33">
        <v>0.2214106880801115</v>
      </c>
      <c r="H145" s="138">
        <v>50.010399999999997</v>
      </c>
    </row>
    <row r="146" spans="1:8" ht="12" customHeight="1" x14ac:dyDescent="0.2">
      <c r="A146" s="131" t="s">
        <v>1211</v>
      </c>
      <c r="B146" s="32" t="s">
        <v>1212</v>
      </c>
      <c r="C146" s="54">
        <v>2.70177E-3</v>
      </c>
      <c r="D146" s="54">
        <v>4.9912999999999997E-4</v>
      </c>
      <c r="E146" s="55">
        <f t="shared" si="8"/>
        <v>4.4129585478733002</v>
      </c>
      <c r="F146" s="41">
        <f t="shared" si="9"/>
        <v>2.5521528271769049E-6</v>
      </c>
      <c r="G146" s="33">
        <v>2.1104832109441602</v>
      </c>
      <c r="H146" s="138">
        <v>150.01329999999999</v>
      </c>
    </row>
    <row r="147" spans="1:8" ht="12" customHeight="1" x14ac:dyDescent="0.2">
      <c r="A147" s="131" t="s">
        <v>1189</v>
      </c>
      <c r="B147" s="32" t="s">
        <v>1190</v>
      </c>
      <c r="C147" s="54">
        <v>2.4338899999999998E-3</v>
      </c>
      <c r="D147" s="54">
        <v>0</v>
      </c>
      <c r="E147" s="55" t="str">
        <f t="shared" si="8"/>
        <v/>
      </c>
      <c r="F147" s="41">
        <f t="shared" si="9"/>
        <v>2.2991073424227807E-6</v>
      </c>
      <c r="G147" s="33">
        <v>0.1232237041971109</v>
      </c>
      <c r="H147" s="138">
        <v>49.994250000000001</v>
      </c>
    </row>
    <row r="148" spans="1:8" ht="12" customHeight="1" x14ac:dyDescent="0.2">
      <c r="A148" s="131" t="s">
        <v>2248</v>
      </c>
      <c r="B148" s="32" t="s">
        <v>2249</v>
      </c>
      <c r="C148" s="54">
        <v>1.93738E-3</v>
      </c>
      <c r="D148" s="54">
        <v>0</v>
      </c>
      <c r="E148" s="55" t="str">
        <f t="shared" si="8"/>
        <v/>
      </c>
      <c r="F148" s="41">
        <f t="shared" si="9"/>
        <v>1.8300928074247594E-6</v>
      </c>
      <c r="G148" s="33">
        <v>4.6563889803269649E-2</v>
      </c>
      <c r="H148" s="138">
        <v>120.0014</v>
      </c>
    </row>
    <row r="149" spans="1:8" ht="12" customHeight="1" x14ac:dyDescent="0.2">
      <c r="A149" s="131" t="s">
        <v>1207</v>
      </c>
      <c r="B149" s="32" t="s">
        <v>1208</v>
      </c>
      <c r="C149" s="54">
        <v>1.9367200000000001E-3</v>
      </c>
      <c r="D149" s="54">
        <v>0</v>
      </c>
      <c r="E149" s="55" t="str">
        <f t="shared" si="8"/>
        <v/>
      </c>
      <c r="F149" s="41">
        <f t="shared" si="9"/>
        <v>1.8294693565514665E-6</v>
      </c>
      <c r="G149" s="33">
        <v>6.6453599990113521E-2</v>
      </c>
      <c r="H149" s="138">
        <v>119.99405</v>
      </c>
    </row>
    <row r="150" spans="1:8" ht="12" customHeight="1" x14ac:dyDescent="0.2">
      <c r="A150" s="131" t="s">
        <v>2244</v>
      </c>
      <c r="B150" s="32" t="s">
        <v>2245</v>
      </c>
      <c r="C150" s="54">
        <v>1.227E-3</v>
      </c>
      <c r="D150" s="54">
        <v>0</v>
      </c>
      <c r="E150" s="55" t="str">
        <f t="shared" si="8"/>
        <v/>
      </c>
      <c r="F150" s="41">
        <f t="shared" si="9"/>
        <v>1.1590518508037556E-6</v>
      </c>
      <c r="G150" s="33">
        <v>1.6555686353010166E-2</v>
      </c>
      <c r="H150" s="138">
        <v>150.04875000000001</v>
      </c>
    </row>
    <row r="151" spans="1:8" ht="12" customHeight="1" x14ac:dyDescent="0.2">
      <c r="A151" s="131" t="s">
        <v>2210</v>
      </c>
      <c r="B151" s="32" t="s">
        <v>3574</v>
      </c>
      <c r="C151" s="54">
        <v>0</v>
      </c>
      <c r="D151" s="54">
        <v>3.3292830000000002E-2</v>
      </c>
      <c r="E151" s="55">
        <f t="shared" si="8"/>
        <v>-1</v>
      </c>
      <c r="F151" s="41">
        <f t="shared" si="9"/>
        <v>0</v>
      </c>
      <c r="G151" s="33">
        <v>1.7141876403573479</v>
      </c>
      <c r="H151" s="138">
        <v>283.0736</v>
      </c>
    </row>
    <row r="152" spans="1:8" ht="12" customHeight="1" x14ac:dyDescent="0.2">
      <c r="A152" s="131" t="s">
        <v>1225</v>
      </c>
      <c r="B152" s="32" t="s">
        <v>1226</v>
      </c>
      <c r="C152" s="54">
        <v>0</v>
      </c>
      <c r="D152" s="54">
        <v>1.9262400000000002E-2</v>
      </c>
      <c r="E152" s="55">
        <f t="shared" si="8"/>
        <v>-1</v>
      </c>
      <c r="F152" s="41">
        <f t="shared" si="9"/>
        <v>0</v>
      </c>
      <c r="G152" s="33">
        <v>0.52582036839968294</v>
      </c>
      <c r="H152" s="138">
        <v>100.003277777778</v>
      </c>
    </row>
    <row r="153" spans="1:8" ht="12" customHeight="1" x14ac:dyDescent="0.2">
      <c r="A153" s="131" t="s">
        <v>1223</v>
      </c>
      <c r="B153" s="32" t="s">
        <v>1224</v>
      </c>
      <c r="C153" s="54">
        <v>0</v>
      </c>
      <c r="D153" s="54">
        <v>1.6662779999999999E-2</v>
      </c>
      <c r="E153" s="55">
        <f t="shared" si="8"/>
        <v>-1</v>
      </c>
      <c r="F153" s="41">
        <f t="shared" si="9"/>
        <v>0</v>
      </c>
      <c r="G153" s="33">
        <v>1.7721789859390873E-2</v>
      </c>
      <c r="H153" s="138">
        <v>150.00579999999999</v>
      </c>
    </row>
    <row r="154" spans="1:8" ht="12" customHeight="1" x14ac:dyDescent="0.2">
      <c r="A154" s="131" t="s">
        <v>2240</v>
      </c>
      <c r="B154" s="32" t="s">
        <v>2241</v>
      </c>
      <c r="C154" s="54">
        <v>0</v>
      </c>
      <c r="D154" s="54">
        <v>8.1808999999999996E-3</v>
      </c>
      <c r="E154" s="55">
        <f t="shared" si="8"/>
        <v>-1</v>
      </c>
      <c r="F154" s="41">
        <f t="shared" si="9"/>
        <v>0</v>
      </c>
      <c r="G154" s="33">
        <v>5.1349610346174742E-3</v>
      </c>
      <c r="H154" s="138">
        <v>150.00309999999999</v>
      </c>
    </row>
    <row r="155" spans="1:8" ht="12" customHeight="1" x14ac:dyDescent="0.2">
      <c r="A155" s="131" t="s">
        <v>1187</v>
      </c>
      <c r="B155" s="32" t="s">
        <v>1188</v>
      </c>
      <c r="C155" s="54">
        <v>0</v>
      </c>
      <c r="D155" s="54">
        <v>6.3948E-3</v>
      </c>
      <c r="E155" s="55">
        <f t="shared" si="8"/>
        <v>-1</v>
      </c>
      <c r="F155" s="41">
        <f t="shared" si="9"/>
        <v>0</v>
      </c>
      <c r="G155" s="33">
        <v>0.55523632798772804</v>
      </c>
      <c r="H155" s="138">
        <v>50.007599999999996</v>
      </c>
    </row>
    <row r="156" spans="1:8" ht="12" customHeight="1" x14ac:dyDescent="0.2">
      <c r="A156" s="131" t="s">
        <v>1021</v>
      </c>
      <c r="B156" s="32" t="s">
        <v>1022</v>
      </c>
      <c r="C156" s="54">
        <v>0</v>
      </c>
      <c r="D156" s="54">
        <v>5.1729300000000001E-3</v>
      </c>
      <c r="E156" s="55">
        <f t="shared" si="8"/>
        <v>-1</v>
      </c>
      <c r="F156" s="41">
        <f t="shared" si="9"/>
        <v>0</v>
      </c>
      <c r="G156" s="33">
        <v>8.604938315463978E-2</v>
      </c>
      <c r="H156" s="138">
        <v>119.9937</v>
      </c>
    </row>
    <row r="157" spans="1:8" ht="12" customHeight="1" x14ac:dyDescent="0.2">
      <c r="A157" s="131" t="s">
        <v>1203</v>
      </c>
      <c r="B157" s="32" t="s">
        <v>1204</v>
      </c>
      <c r="C157" s="54">
        <v>0</v>
      </c>
      <c r="D157" s="54">
        <v>0</v>
      </c>
      <c r="E157" s="55" t="str">
        <f t="shared" si="8"/>
        <v/>
      </c>
      <c r="F157" s="41">
        <f t="shared" si="9"/>
        <v>0</v>
      </c>
      <c r="G157" s="33">
        <v>0.99956023986906006</v>
      </c>
      <c r="H157" s="138">
        <v>89.981449999999995</v>
      </c>
    </row>
    <row r="158" spans="1:8" ht="12" customHeight="1" x14ac:dyDescent="0.2">
      <c r="A158" s="131" t="s">
        <v>1205</v>
      </c>
      <c r="B158" s="32" t="s">
        <v>1206</v>
      </c>
      <c r="C158" s="54">
        <v>0</v>
      </c>
      <c r="D158" s="54">
        <v>0</v>
      </c>
      <c r="E158" s="55" t="str">
        <f t="shared" si="8"/>
        <v/>
      </c>
      <c r="F158" s="41">
        <f t="shared" si="9"/>
        <v>0</v>
      </c>
      <c r="G158" s="33">
        <v>3.5130153664075978E-3</v>
      </c>
      <c r="H158" s="138">
        <v>89.997550000000004</v>
      </c>
    </row>
    <row r="159" spans="1:8" ht="12" customHeight="1" x14ac:dyDescent="0.2">
      <c r="A159" s="131" t="s">
        <v>1027</v>
      </c>
      <c r="B159" s="32" t="s">
        <v>1028</v>
      </c>
      <c r="C159" s="54">
        <v>0</v>
      </c>
      <c r="D159" s="54">
        <v>0</v>
      </c>
      <c r="E159" s="55" t="str">
        <f t="shared" si="8"/>
        <v/>
      </c>
      <c r="F159" s="41">
        <f t="shared" si="9"/>
        <v>0</v>
      </c>
      <c r="G159" s="33">
        <v>1.6513691192808953E-2</v>
      </c>
      <c r="H159" s="138">
        <v>120.00754999999999</v>
      </c>
    </row>
    <row r="160" spans="1:8" ht="12" customHeight="1" x14ac:dyDescent="0.2">
      <c r="A160" s="131" t="s">
        <v>1238</v>
      </c>
      <c r="B160" s="119" t="s">
        <v>1181</v>
      </c>
      <c r="C160" s="54">
        <v>0</v>
      </c>
      <c r="D160" s="54">
        <v>0</v>
      </c>
      <c r="E160" s="55" t="str">
        <f t="shared" si="8"/>
        <v/>
      </c>
      <c r="F160" s="41">
        <f t="shared" si="9"/>
        <v>0</v>
      </c>
      <c r="G160" s="33">
        <v>3.6750947548018283E-2</v>
      </c>
      <c r="H160" s="138">
        <v>90.0167</v>
      </c>
    </row>
    <row r="161" spans="1:8" ht="12" customHeight="1" x14ac:dyDescent="0.2">
      <c r="A161" s="131" t="s">
        <v>2242</v>
      </c>
      <c r="B161" s="32" t="s">
        <v>2243</v>
      </c>
      <c r="C161" s="54">
        <v>0</v>
      </c>
      <c r="D161" s="54">
        <v>0</v>
      </c>
      <c r="E161" s="55" t="str">
        <f t="shared" si="8"/>
        <v/>
      </c>
      <c r="F161" s="41">
        <f t="shared" si="9"/>
        <v>0</v>
      </c>
      <c r="G161" s="33">
        <v>4.395403710531441E-3</v>
      </c>
      <c r="H161" s="138">
        <v>150.09465</v>
      </c>
    </row>
    <row r="162" spans="1:8" ht="12" customHeight="1" x14ac:dyDescent="0.2">
      <c r="A162" s="131" t="s">
        <v>2106</v>
      </c>
      <c r="B162" s="32" t="s">
        <v>2107</v>
      </c>
      <c r="C162" s="54">
        <v>0</v>
      </c>
      <c r="D162" s="54">
        <v>0</v>
      </c>
      <c r="E162" s="55" t="str">
        <f t="shared" si="8"/>
        <v/>
      </c>
      <c r="F162" s="41">
        <f t="shared" si="9"/>
        <v>0</v>
      </c>
      <c r="G162" s="33">
        <v>1.989299485145431E-2</v>
      </c>
      <c r="H162" s="138">
        <v>140.48515</v>
      </c>
    </row>
    <row r="163" spans="1:8" ht="12" customHeight="1" x14ac:dyDescent="0.2">
      <c r="A163" s="131" t="s">
        <v>2246</v>
      </c>
      <c r="B163" s="32" t="s">
        <v>2247</v>
      </c>
      <c r="C163" s="54">
        <v>0</v>
      </c>
      <c r="D163" s="54">
        <v>0</v>
      </c>
      <c r="E163" s="55" t="str">
        <f t="shared" si="8"/>
        <v/>
      </c>
      <c r="F163" s="41">
        <f t="shared" si="9"/>
        <v>0</v>
      </c>
      <c r="G163" s="33">
        <v>1.7091118872042538E-2</v>
      </c>
      <c r="H163" s="138">
        <v>120.0244</v>
      </c>
    </row>
    <row r="164" spans="1:8" ht="12" customHeight="1" x14ac:dyDescent="0.2">
      <c r="A164" s="131" t="s">
        <v>1063</v>
      </c>
      <c r="B164" s="32" t="s">
        <v>1057</v>
      </c>
      <c r="C164" s="54">
        <v>0</v>
      </c>
      <c r="D164" s="54">
        <v>0</v>
      </c>
      <c r="E164" s="55" t="str">
        <f t="shared" si="8"/>
        <v/>
      </c>
      <c r="F164" s="41">
        <f t="shared" si="9"/>
        <v>0</v>
      </c>
      <c r="G164" s="33">
        <v>1.5144216405082863E-2</v>
      </c>
      <c r="H164" s="138">
        <v>150</v>
      </c>
    </row>
    <row r="165" spans="1:8" ht="12" customHeight="1" x14ac:dyDescent="0.2">
      <c r="A165" s="131" t="s">
        <v>1066</v>
      </c>
      <c r="B165" s="32" t="s">
        <v>1060</v>
      </c>
      <c r="C165" s="54">
        <v>0</v>
      </c>
      <c r="D165" s="54">
        <v>0</v>
      </c>
      <c r="E165" s="55" t="str">
        <f t="shared" si="8"/>
        <v/>
      </c>
      <c r="F165" s="41">
        <f t="shared" si="9"/>
        <v>0</v>
      </c>
      <c r="G165" s="33">
        <v>8.9156435433048117E-3</v>
      </c>
      <c r="H165" s="138">
        <v>149.99950000000001</v>
      </c>
    </row>
    <row r="166" spans="1:8" ht="12" customHeight="1" x14ac:dyDescent="0.2">
      <c r="A166" s="131" t="s">
        <v>2250</v>
      </c>
      <c r="B166" s="32" t="s">
        <v>2251</v>
      </c>
      <c r="C166" s="54">
        <v>0</v>
      </c>
      <c r="D166" s="54">
        <v>0</v>
      </c>
      <c r="E166" s="55" t="str">
        <f t="shared" si="8"/>
        <v/>
      </c>
      <c r="F166" s="41">
        <f t="shared" si="9"/>
        <v>0</v>
      </c>
      <c r="G166" s="33">
        <v>1.2569063744013525E-3</v>
      </c>
      <c r="H166" s="138">
        <v>119.8329</v>
      </c>
    </row>
    <row r="167" spans="1:8" ht="12" customHeight="1" x14ac:dyDescent="0.2">
      <c r="A167" s="131" t="s">
        <v>1201</v>
      </c>
      <c r="B167" s="32" t="s">
        <v>1202</v>
      </c>
      <c r="C167" s="54">
        <v>0</v>
      </c>
      <c r="D167" s="54">
        <v>0</v>
      </c>
      <c r="E167" s="55" t="str">
        <f t="shared" ref="E167:E173" si="10">IF(ISERROR(C167/D167-1),"",IF((C167/D167-1)&gt;10000%,"",C167/D167-1))</f>
        <v/>
      </c>
      <c r="F167" s="41">
        <f t="shared" ref="F167:F173" si="11">C167/$C$174</f>
        <v>0</v>
      </c>
      <c r="G167" s="33">
        <v>2.052764146135071E-2</v>
      </c>
      <c r="H167" s="138">
        <v>120.0183</v>
      </c>
    </row>
    <row r="168" spans="1:8" ht="12" customHeight="1" x14ac:dyDescent="0.2">
      <c r="A168" s="131" t="s">
        <v>1213</v>
      </c>
      <c r="B168" s="32" t="s">
        <v>1214</v>
      </c>
      <c r="C168" s="54">
        <v>0</v>
      </c>
      <c r="D168" s="54">
        <v>0</v>
      </c>
      <c r="E168" s="55" t="str">
        <f t="shared" si="10"/>
        <v/>
      </c>
      <c r="F168" s="41">
        <f t="shared" si="11"/>
        <v>0</v>
      </c>
      <c r="G168" s="33">
        <v>0</v>
      </c>
      <c r="H168" s="138">
        <v>150.00415000000001</v>
      </c>
    </row>
    <row r="169" spans="1:8" ht="12" customHeight="1" x14ac:dyDescent="0.2">
      <c r="A169" s="131" t="s">
        <v>2238</v>
      </c>
      <c r="B169" s="32" t="s">
        <v>2239</v>
      </c>
      <c r="C169" s="54">
        <v>0</v>
      </c>
      <c r="D169" s="54">
        <v>0</v>
      </c>
      <c r="E169" s="55" t="str">
        <f t="shared" si="10"/>
        <v/>
      </c>
      <c r="F169" s="41">
        <f t="shared" si="11"/>
        <v>0</v>
      </c>
      <c r="G169" s="33">
        <v>5.5482276463250726E-3</v>
      </c>
      <c r="H169" s="138">
        <v>150.01130000000001</v>
      </c>
    </row>
    <row r="170" spans="1:8" ht="12" customHeight="1" x14ac:dyDescent="0.2">
      <c r="A170" s="131" t="s">
        <v>1197</v>
      </c>
      <c r="B170" s="32" t="s">
        <v>1198</v>
      </c>
      <c r="C170" s="54">
        <v>0</v>
      </c>
      <c r="D170" s="54">
        <v>0</v>
      </c>
      <c r="E170" s="55" t="str">
        <f t="shared" si="10"/>
        <v/>
      </c>
      <c r="F170" s="41">
        <f t="shared" si="11"/>
        <v>0</v>
      </c>
      <c r="G170" s="33">
        <v>0</v>
      </c>
      <c r="H170" s="138">
        <v>120.00245</v>
      </c>
    </row>
    <row r="171" spans="1:8" ht="12" customHeight="1" x14ac:dyDescent="0.2">
      <c r="A171" s="131" t="s">
        <v>1199</v>
      </c>
      <c r="B171" s="32" t="s">
        <v>1200</v>
      </c>
      <c r="C171" s="54">
        <v>0</v>
      </c>
      <c r="D171" s="54">
        <v>0</v>
      </c>
      <c r="E171" s="55" t="str">
        <f t="shared" si="10"/>
        <v/>
      </c>
      <c r="F171" s="41">
        <f t="shared" si="11"/>
        <v>0</v>
      </c>
      <c r="G171" s="33">
        <v>0</v>
      </c>
      <c r="H171" s="138">
        <v>119.99769999999999</v>
      </c>
    </row>
    <row r="172" spans="1:8" ht="12" customHeight="1" x14ac:dyDescent="0.2">
      <c r="A172" s="131" t="s">
        <v>1209</v>
      </c>
      <c r="B172" s="32" t="s">
        <v>1210</v>
      </c>
      <c r="C172" s="54">
        <v>0</v>
      </c>
      <c r="D172" s="54">
        <v>0</v>
      </c>
      <c r="E172" s="55" t="str">
        <f t="shared" si="10"/>
        <v/>
      </c>
      <c r="F172" s="41">
        <f t="shared" si="11"/>
        <v>0</v>
      </c>
      <c r="G172" s="33">
        <v>0</v>
      </c>
      <c r="H172" s="138">
        <v>149.99760000000001</v>
      </c>
    </row>
    <row r="173" spans="1:8" ht="12" customHeight="1" x14ac:dyDescent="0.2">
      <c r="A173" s="131" t="s">
        <v>1217</v>
      </c>
      <c r="B173" s="32" t="s">
        <v>1218</v>
      </c>
      <c r="C173" s="54">
        <v>0</v>
      </c>
      <c r="D173" s="54">
        <v>0</v>
      </c>
      <c r="E173" s="55" t="str">
        <f t="shared" si="10"/>
        <v/>
      </c>
      <c r="F173" s="41">
        <f t="shared" si="11"/>
        <v>0</v>
      </c>
      <c r="G173" s="33">
        <v>0</v>
      </c>
      <c r="H173" s="138">
        <v>150.02510000000001</v>
      </c>
    </row>
    <row r="174" spans="1:8" ht="12" customHeight="1" x14ac:dyDescent="0.2">
      <c r="A174" s="9"/>
      <c r="B174" s="52">
        <f>COUNTA(B7:B173)</f>
        <v>167</v>
      </c>
      <c r="C174" s="44">
        <f>SUM(C7:C173)</f>
        <v>1058.6239081099998</v>
      </c>
      <c r="D174" s="44">
        <f>SUM(D7:D173)</f>
        <v>836.11705392999977</v>
      </c>
      <c r="E174" s="53">
        <f>IF(ISERROR(C174/D174-1),"",((C174/D174-1)))</f>
        <v>0.26611926300767497</v>
      </c>
      <c r="F174" s="59">
        <f>SUM(F7:F173)</f>
        <v>1.0000000000000007</v>
      </c>
      <c r="G174" s="181">
        <f>SUM(G7:G173)</f>
        <v>55137.959264553079</v>
      </c>
      <c r="H174" s="82"/>
    </row>
    <row r="175" spans="1:8" ht="12" customHeight="1" x14ac:dyDescent="0.2">
      <c r="A175" s="10"/>
      <c r="B175" s="17"/>
      <c r="C175" s="17"/>
      <c r="D175" s="60"/>
      <c r="E175" s="61"/>
      <c r="F175" s="34"/>
      <c r="G175" s="17"/>
      <c r="H175" s="8"/>
    </row>
    <row r="176" spans="1:8" ht="12" customHeight="1" x14ac:dyDescent="0.2">
      <c r="A176" s="36" t="s">
        <v>1819</v>
      </c>
      <c r="B176" s="17"/>
      <c r="C176" s="17"/>
      <c r="D176" s="60"/>
      <c r="E176" s="61"/>
      <c r="F176" s="17"/>
      <c r="G176" s="17"/>
      <c r="H176" s="8"/>
    </row>
    <row r="177" spans="1:8" ht="12" customHeight="1" x14ac:dyDescent="0.2">
      <c r="A177" s="48"/>
      <c r="B177" s="10"/>
      <c r="C177" s="60"/>
      <c r="D177" s="60"/>
      <c r="E177" s="61"/>
      <c r="F177" s="17"/>
      <c r="G177" s="17"/>
      <c r="H177" s="8"/>
    </row>
    <row r="178" spans="1:8" ht="12" customHeight="1" x14ac:dyDescent="0.2">
      <c r="A178" s="10"/>
      <c r="B178" s="10"/>
      <c r="C178" s="60"/>
      <c r="D178" s="60"/>
      <c r="E178" s="61"/>
      <c r="F178" s="17"/>
      <c r="G178" s="17"/>
      <c r="H178" s="8"/>
    </row>
    <row r="179" spans="1:8" ht="12" customHeight="1" x14ac:dyDescent="0.2">
      <c r="A179" s="11" t="s">
        <v>36</v>
      </c>
      <c r="B179" s="10"/>
      <c r="C179" s="60"/>
      <c r="D179" s="60"/>
      <c r="E179" s="61"/>
      <c r="F179" s="11"/>
      <c r="G179" s="17"/>
      <c r="H179" s="8"/>
    </row>
    <row r="180" spans="1:8" ht="12" customHeight="1" x14ac:dyDescent="0.2">
      <c r="C180" s="194"/>
    </row>
    <row r="181" spans="1:8" ht="12" customHeight="1" x14ac:dyDescent="0.2"/>
    <row r="182" spans="1:8" ht="12" customHeight="1" x14ac:dyDescent="0.2"/>
    <row r="183" spans="1:8" ht="12" customHeight="1" x14ac:dyDescent="0.2"/>
    <row r="184" spans="1:8" ht="12" customHeight="1" x14ac:dyDescent="0.2"/>
    <row r="185" spans="1:8" ht="12" customHeight="1" x14ac:dyDescent="0.2"/>
    <row r="186" spans="1:8" ht="12" customHeight="1" x14ac:dyDescent="0.2"/>
    <row r="187" spans="1:8" ht="12" customHeight="1" x14ac:dyDescent="0.2"/>
    <row r="188" spans="1:8" ht="12" customHeight="1" x14ac:dyDescent="0.2"/>
    <row r="189" spans="1:8" ht="12" customHeight="1" x14ac:dyDescent="0.2"/>
    <row r="190" spans="1:8" ht="12" customHeight="1" x14ac:dyDescent="0.2"/>
    <row r="191" spans="1:8" ht="12" customHeight="1" x14ac:dyDescent="0.2"/>
    <row r="192" spans="1:8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</sheetData>
  <sortState xmlns:xlrd2="http://schemas.microsoft.com/office/spreadsheetml/2017/richdata2" ref="A7:L173">
    <sortCondition descending="1" ref="C6"/>
  </sortState>
  <mergeCells count="1">
    <mergeCell ref="C5:E5"/>
  </mergeCells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>
    <oddFooter>&amp;C&amp;1#&amp;"Calibri"&amp;10&amp;K000000Internal</oddFooter>
  </headerFooter>
  <ignoredErrors>
    <ignoredError sqref="E174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64"/>
  <sheetViews>
    <sheetView showGridLines="0" zoomScaleNormal="100" workbookViewId="0">
      <pane ySplit="6" topLeftCell="A7" activePane="bottomLeft" state="frozen"/>
      <selection activeCell="E59" sqref="E59"/>
      <selection pane="bottomLeft"/>
    </sheetView>
  </sheetViews>
  <sheetFormatPr defaultColWidth="9.140625" defaultRowHeight="12.75" x14ac:dyDescent="0.2"/>
  <cols>
    <col min="1" max="1" width="67.42578125" style="65" bestFit="1" customWidth="1"/>
    <col min="2" max="2" width="12.42578125" style="65" bestFit="1" customWidth="1"/>
    <col min="3" max="4" width="11.42578125" style="36" customWidth="1"/>
    <col min="5" max="5" width="11.85546875" style="36" customWidth="1"/>
    <col min="6" max="6" width="13.5703125" style="65" customWidth="1"/>
    <col min="7" max="8" width="11.42578125" style="67" customWidth="1"/>
    <col min="9" max="16384" width="9.140625" style="63"/>
  </cols>
  <sheetData>
    <row r="1" spans="1:12" s="66" customFormat="1" ht="26.25" x14ac:dyDescent="0.2">
      <c r="A1" s="64" t="s">
        <v>460</v>
      </c>
      <c r="B1" s="123"/>
      <c r="C1" s="135"/>
      <c r="D1" s="36"/>
      <c r="E1" s="36"/>
      <c r="F1" s="65"/>
      <c r="G1" s="67"/>
      <c r="H1" s="67"/>
    </row>
    <row r="2" spans="1:12" s="66" customFormat="1" ht="15.75" customHeight="1" x14ac:dyDescent="0.2">
      <c r="A2" s="6" t="s">
        <v>3843</v>
      </c>
      <c r="B2" s="62"/>
      <c r="C2" s="62"/>
      <c r="D2" s="62"/>
      <c r="E2" s="62"/>
      <c r="F2" s="65"/>
      <c r="G2" s="67"/>
      <c r="H2" s="67"/>
    </row>
    <row r="3" spans="1:12" s="66" customFormat="1" ht="12" x14ac:dyDescent="0.2">
      <c r="A3" s="65"/>
      <c r="B3" s="65"/>
      <c r="C3" s="36"/>
      <c r="D3" s="36"/>
      <c r="E3" s="36"/>
      <c r="F3" s="65"/>
      <c r="G3" s="67"/>
      <c r="H3" s="67"/>
      <c r="I3" s="36"/>
      <c r="J3" s="65"/>
      <c r="K3" s="67"/>
      <c r="L3" s="67"/>
    </row>
    <row r="4" spans="1:12" ht="12" customHeight="1" x14ac:dyDescent="0.2">
      <c r="I4"/>
      <c r="J4"/>
    </row>
    <row r="5" spans="1:12" s="7" customFormat="1" ht="30" customHeight="1" x14ac:dyDescent="0.2">
      <c r="A5" s="105" t="s">
        <v>461</v>
      </c>
      <c r="B5" s="106" t="s">
        <v>52</v>
      </c>
      <c r="C5" s="227" t="s">
        <v>324</v>
      </c>
      <c r="D5" s="228"/>
      <c r="E5" s="229"/>
      <c r="F5" s="107"/>
      <c r="G5" s="106" t="s">
        <v>173</v>
      </c>
      <c r="H5" s="108" t="s">
        <v>110</v>
      </c>
    </row>
    <row r="6" spans="1:12" s="31" customFormat="1" ht="12.75" customHeight="1" x14ac:dyDescent="0.2">
      <c r="A6" s="85"/>
      <c r="B6" s="86"/>
      <c r="C6" s="57" t="s">
        <v>3844</v>
      </c>
      <c r="D6" s="57" t="s">
        <v>3792</v>
      </c>
      <c r="E6" s="58" t="s">
        <v>50</v>
      </c>
      <c r="F6" s="84" t="s">
        <v>51</v>
      </c>
      <c r="G6" s="84" t="s">
        <v>174</v>
      </c>
      <c r="H6" s="121">
        <v>100000</v>
      </c>
      <c r="I6" s="110"/>
      <c r="J6" s="193"/>
    </row>
    <row r="7" spans="1:12" ht="12" customHeight="1" x14ac:dyDescent="0.2">
      <c r="A7" s="164" t="s">
        <v>3038</v>
      </c>
      <c r="B7" s="68" t="s">
        <v>3039</v>
      </c>
      <c r="C7" s="133">
        <v>564.57763832000001</v>
      </c>
      <c r="D7" s="133">
        <v>567.78836158000001</v>
      </c>
      <c r="E7" s="55">
        <f t="shared" ref="E7:E47" si="0">IF(ISERROR(C7/D7-1),"",IF((C7/D7-1)&gt;10000%,"",C7/D7-1))</f>
        <v>-5.6547887862045121E-3</v>
      </c>
      <c r="F7" s="69">
        <f t="shared" ref="F7:F47" si="1">C7/$C$48</f>
        <v>0.41910104813793098</v>
      </c>
      <c r="G7" s="114">
        <v>526.71830177854281</v>
      </c>
      <c r="H7" s="137">
        <v>29.340499999999999</v>
      </c>
      <c r="I7"/>
      <c r="J7"/>
    </row>
    <row r="8" spans="1:12" ht="12" customHeight="1" x14ac:dyDescent="0.2">
      <c r="A8" s="131" t="s">
        <v>3448</v>
      </c>
      <c r="B8" s="68" t="s">
        <v>3449</v>
      </c>
      <c r="C8" s="133">
        <v>239.69187174999999</v>
      </c>
      <c r="D8" s="133">
        <v>103.64753736</v>
      </c>
      <c r="E8" s="55">
        <f t="shared" si="0"/>
        <v>1.3125669731783001</v>
      </c>
      <c r="F8" s="69">
        <f t="shared" si="1"/>
        <v>0.17792967319692179</v>
      </c>
      <c r="G8" s="114">
        <v>112.92959999999999</v>
      </c>
      <c r="H8" s="137">
        <v>48.155549999999998</v>
      </c>
      <c r="I8"/>
      <c r="J8"/>
    </row>
    <row r="9" spans="1:12" ht="12" customHeight="1" x14ac:dyDescent="0.2">
      <c r="A9" s="131" t="s">
        <v>3689</v>
      </c>
      <c r="B9" s="68" t="s">
        <v>3690</v>
      </c>
      <c r="C9" s="133">
        <v>180.85515347</v>
      </c>
      <c r="D9" s="133">
        <v>52.611696439999996</v>
      </c>
      <c r="E9" s="55">
        <f t="shared" si="0"/>
        <v>2.4375465097623836</v>
      </c>
      <c r="F9" s="69">
        <f t="shared" si="1"/>
        <v>0.13425360700783232</v>
      </c>
      <c r="G9" s="114">
        <v>81.610523727563319</v>
      </c>
      <c r="H9" s="137">
        <v>48.391550000000002</v>
      </c>
      <c r="I9"/>
      <c r="J9"/>
    </row>
    <row r="10" spans="1:12" ht="12" customHeight="1" x14ac:dyDescent="0.2">
      <c r="A10" s="131" t="s">
        <v>3695</v>
      </c>
      <c r="B10" s="68" t="s">
        <v>3696</v>
      </c>
      <c r="C10" s="133">
        <v>115.17580683</v>
      </c>
      <c r="D10" s="133">
        <v>37.918240170000004</v>
      </c>
      <c r="E10" s="55">
        <f t="shared" si="0"/>
        <v>2.0374776443639995</v>
      </c>
      <c r="F10" s="69">
        <f t="shared" si="1"/>
        <v>8.5498075173897486E-2</v>
      </c>
      <c r="G10" s="114">
        <v>43.227376</v>
      </c>
      <c r="H10" s="137">
        <v>68.114500000000007</v>
      </c>
      <c r="I10"/>
      <c r="J10"/>
    </row>
    <row r="11" spans="1:12" ht="12" customHeight="1" x14ac:dyDescent="0.2">
      <c r="A11" s="131" t="s">
        <v>3691</v>
      </c>
      <c r="B11" s="68" t="s">
        <v>3692</v>
      </c>
      <c r="C11" s="133">
        <v>84.107395609999998</v>
      </c>
      <c r="D11" s="133">
        <v>22.868109760000003</v>
      </c>
      <c r="E11" s="55">
        <f t="shared" si="0"/>
        <v>2.6779338779070119</v>
      </c>
      <c r="F11" s="69">
        <f t="shared" si="1"/>
        <v>6.2435164384465683E-2</v>
      </c>
      <c r="G11" s="114">
        <v>220.83866</v>
      </c>
      <c r="H11" s="137">
        <v>131.8407</v>
      </c>
      <c r="I11"/>
      <c r="J11"/>
    </row>
    <row r="12" spans="1:12" ht="12" customHeight="1" x14ac:dyDescent="0.2">
      <c r="A12" s="131" t="s">
        <v>3212</v>
      </c>
      <c r="B12" s="68" t="s">
        <v>3213</v>
      </c>
      <c r="C12" s="133">
        <v>46.636612</v>
      </c>
      <c r="D12" s="133">
        <v>42.848479600000005</v>
      </c>
      <c r="E12" s="55">
        <f t="shared" si="0"/>
        <v>8.8407626953465934E-2</v>
      </c>
      <c r="F12" s="69">
        <f t="shared" si="1"/>
        <v>3.4619601706087653E-2</v>
      </c>
      <c r="G12" s="114">
        <v>173.95092</v>
      </c>
      <c r="H12" s="137">
        <v>39.7592</v>
      </c>
      <c r="I12"/>
      <c r="J12"/>
    </row>
    <row r="13" spans="1:12" ht="12" customHeight="1" x14ac:dyDescent="0.2">
      <c r="A13" s="131" t="s">
        <v>3793</v>
      </c>
      <c r="B13" s="68" t="s">
        <v>3794</v>
      </c>
      <c r="C13" s="133">
        <v>25.172494620000002</v>
      </c>
      <c r="D13" s="133">
        <v>2.5705427099999998</v>
      </c>
      <c r="E13" s="55">
        <f t="shared" si="0"/>
        <v>8.7926770569005654</v>
      </c>
      <c r="F13" s="69">
        <f t="shared" si="1"/>
        <v>1.8686214549483875E-2</v>
      </c>
      <c r="G13" s="114">
        <v>5.9741004835669207</v>
      </c>
      <c r="H13" s="137">
        <v>220.65273684210501</v>
      </c>
      <c r="I13"/>
      <c r="J13"/>
    </row>
    <row r="14" spans="1:12" ht="12" customHeight="1" x14ac:dyDescent="0.2">
      <c r="A14" s="131" t="s">
        <v>3795</v>
      </c>
      <c r="B14" s="68" t="s">
        <v>3796</v>
      </c>
      <c r="C14" s="133">
        <v>23.572730199999999</v>
      </c>
      <c r="D14" s="133">
        <v>6.7801556200000004</v>
      </c>
      <c r="E14" s="55">
        <f t="shared" si="0"/>
        <v>2.4767240637464893</v>
      </c>
      <c r="F14" s="69">
        <f t="shared" si="1"/>
        <v>1.7498666726670966E-2</v>
      </c>
      <c r="G14" s="114">
        <v>166.8146903</v>
      </c>
      <c r="H14" s="137">
        <v>34.857050000000001</v>
      </c>
      <c r="I14"/>
      <c r="J14"/>
    </row>
    <row r="15" spans="1:12" ht="12" customHeight="1" x14ac:dyDescent="0.2">
      <c r="A15" s="131" t="s">
        <v>3693</v>
      </c>
      <c r="B15" s="68" t="s">
        <v>3694</v>
      </c>
      <c r="C15" s="133">
        <v>12.488028949999999</v>
      </c>
      <c r="D15" s="133">
        <v>3.9029242499999999</v>
      </c>
      <c r="E15" s="55">
        <f t="shared" si="0"/>
        <v>2.19965957576553</v>
      </c>
      <c r="F15" s="69">
        <f t="shared" si="1"/>
        <v>9.2701971649032291E-3</v>
      </c>
      <c r="G15" s="114">
        <v>11.86534563</v>
      </c>
      <c r="H15" s="137">
        <v>101.6909</v>
      </c>
      <c r="I15"/>
      <c r="J15"/>
    </row>
    <row r="16" spans="1:12" ht="12" customHeight="1" x14ac:dyDescent="0.2">
      <c r="A16" s="131" t="s">
        <v>3797</v>
      </c>
      <c r="B16" s="68" t="s">
        <v>3798</v>
      </c>
      <c r="C16" s="133">
        <v>11.89242183</v>
      </c>
      <c r="D16" s="133">
        <v>0</v>
      </c>
      <c r="E16" s="55" t="str">
        <f t="shared" si="0"/>
        <v/>
      </c>
      <c r="F16" s="69">
        <f t="shared" si="1"/>
        <v>8.8280621044123445E-3</v>
      </c>
      <c r="G16" s="114">
        <v>18.913586047999999</v>
      </c>
      <c r="H16" s="137">
        <v>69.623000000000005</v>
      </c>
      <c r="I16"/>
      <c r="J16"/>
    </row>
    <row r="17" spans="1:10" ht="12" customHeight="1" x14ac:dyDescent="0.2">
      <c r="A17" s="131" t="s">
        <v>2863</v>
      </c>
      <c r="B17" s="68" t="s">
        <v>3593</v>
      </c>
      <c r="C17" s="133">
        <v>8.0867672300000013</v>
      </c>
      <c r="D17" s="133">
        <v>6.3188268600000006</v>
      </c>
      <c r="E17" s="55">
        <f t="shared" si="0"/>
        <v>0.2797893357692034</v>
      </c>
      <c r="F17" s="69">
        <f t="shared" si="1"/>
        <v>6.0030231311065593E-3</v>
      </c>
      <c r="G17" s="114">
        <v>105.56321011392509</v>
      </c>
      <c r="H17" s="137">
        <v>16.987500000000001</v>
      </c>
      <c r="I17"/>
      <c r="J17"/>
    </row>
    <row r="18" spans="1:10" ht="12" customHeight="1" x14ac:dyDescent="0.2">
      <c r="A18" s="131" t="s">
        <v>2224</v>
      </c>
      <c r="B18" s="68" t="s">
        <v>3595</v>
      </c>
      <c r="C18" s="133">
        <v>7.2796467500000004</v>
      </c>
      <c r="D18" s="133">
        <v>9.0364749</v>
      </c>
      <c r="E18" s="55">
        <f t="shared" si="0"/>
        <v>-0.19441520830207804</v>
      </c>
      <c r="F18" s="69">
        <f t="shared" si="1"/>
        <v>5.4038760587071686E-3</v>
      </c>
      <c r="G18" s="114">
        <v>43.106682181788386</v>
      </c>
      <c r="H18" s="137">
        <v>20.521000000000001</v>
      </c>
      <c r="I18"/>
      <c r="J18"/>
    </row>
    <row r="19" spans="1:10" ht="12" customHeight="1" x14ac:dyDescent="0.2">
      <c r="A19" s="131" t="s">
        <v>2218</v>
      </c>
      <c r="B19" s="68" t="s">
        <v>3596</v>
      </c>
      <c r="C19" s="133">
        <v>6.9190508499999996</v>
      </c>
      <c r="D19" s="133">
        <v>3.3024891200000002</v>
      </c>
      <c r="E19" s="55">
        <f t="shared" si="0"/>
        <v>1.0951017849227611</v>
      </c>
      <c r="F19" s="69">
        <f t="shared" si="1"/>
        <v>5.136196098703894E-3</v>
      </c>
      <c r="G19" s="114">
        <v>26.766613334972547</v>
      </c>
      <c r="H19" s="137">
        <v>30.23415</v>
      </c>
      <c r="I19"/>
      <c r="J19"/>
    </row>
    <row r="20" spans="1:10" ht="12" customHeight="1" x14ac:dyDescent="0.2">
      <c r="A20" s="131" t="s">
        <v>3318</v>
      </c>
      <c r="B20" s="68" t="s">
        <v>3319</v>
      </c>
      <c r="C20" s="133">
        <v>5.6720051700000003</v>
      </c>
      <c r="D20" s="133">
        <v>3.6555010499999998</v>
      </c>
      <c r="E20" s="55">
        <f t="shared" si="0"/>
        <v>0.55163549193892325</v>
      </c>
      <c r="F20" s="69">
        <f t="shared" si="1"/>
        <v>4.210480809803894E-3</v>
      </c>
      <c r="G20" s="114">
        <v>7.6704663224325884</v>
      </c>
      <c r="H20" s="137">
        <v>920.65520000000004</v>
      </c>
      <c r="I20"/>
      <c r="J20"/>
    </row>
    <row r="21" spans="1:10" ht="12" customHeight="1" x14ac:dyDescent="0.2">
      <c r="A21" s="164" t="s">
        <v>2864</v>
      </c>
      <c r="B21" s="68" t="s">
        <v>3594</v>
      </c>
      <c r="C21" s="133">
        <v>2.7563888300000001</v>
      </c>
      <c r="D21" s="133">
        <v>0.99357563999999998</v>
      </c>
      <c r="E21" s="55">
        <f t="shared" si="0"/>
        <v>1.7742113625088476</v>
      </c>
      <c r="F21" s="69">
        <f t="shared" si="1"/>
        <v>2.0461409898666944E-3</v>
      </c>
      <c r="G21" s="114">
        <v>29.88989240226211</v>
      </c>
      <c r="H21" s="137">
        <v>31.44285</v>
      </c>
      <c r="I21"/>
      <c r="J21"/>
    </row>
    <row r="22" spans="1:10" ht="12" customHeight="1" x14ac:dyDescent="0.2">
      <c r="A22" s="131" t="s">
        <v>2868</v>
      </c>
      <c r="B22" s="68" t="s">
        <v>3590</v>
      </c>
      <c r="C22" s="133">
        <v>2.5426211000000003</v>
      </c>
      <c r="D22" s="133">
        <v>1.2388252099999999</v>
      </c>
      <c r="E22" s="55">
        <f t="shared" si="0"/>
        <v>1.0524453970386998</v>
      </c>
      <c r="F22" s="69">
        <f t="shared" si="1"/>
        <v>1.887455498943501E-3</v>
      </c>
      <c r="G22" s="114">
        <v>9.5256202100000014</v>
      </c>
      <c r="H22" s="137">
        <v>59.410800000000002</v>
      </c>
      <c r="I22"/>
      <c r="J22"/>
    </row>
    <row r="23" spans="1:10" ht="12" customHeight="1" x14ac:dyDescent="0.2">
      <c r="A23" s="131" t="s">
        <v>2211</v>
      </c>
      <c r="B23" s="68" t="s">
        <v>3586</v>
      </c>
      <c r="C23" s="133">
        <v>2.22006842</v>
      </c>
      <c r="D23" s="133">
        <v>1.5647257299999999</v>
      </c>
      <c r="E23" s="55">
        <f t="shared" si="0"/>
        <v>0.41882272236937013</v>
      </c>
      <c r="F23" s="69">
        <f t="shared" si="1"/>
        <v>1.648016036427846E-3</v>
      </c>
      <c r="G23" s="114">
        <v>13.544453949999999</v>
      </c>
      <c r="H23" s="137">
        <v>27.765599999999999</v>
      </c>
      <c r="I23"/>
      <c r="J23"/>
    </row>
    <row r="24" spans="1:10" ht="12" customHeight="1" x14ac:dyDescent="0.2">
      <c r="A24" s="131" t="s">
        <v>2214</v>
      </c>
      <c r="B24" s="68" t="s">
        <v>3591</v>
      </c>
      <c r="C24" s="133">
        <v>1.9744548500000001</v>
      </c>
      <c r="D24" s="133">
        <v>0.86165972999999996</v>
      </c>
      <c r="E24" s="55">
        <f t="shared" si="0"/>
        <v>1.2914554101304003</v>
      </c>
      <c r="F24" s="69">
        <f t="shared" si="1"/>
        <v>1.4656905285841313E-3</v>
      </c>
      <c r="G24" s="114">
        <v>64.957386889999995</v>
      </c>
      <c r="H24" s="137">
        <v>155.24625</v>
      </c>
      <c r="I24"/>
      <c r="J24"/>
    </row>
    <row r="25" spans="1:10" ht="12" customHeight="1" x14ac:dyDescent="0.2">
      <c r="A25" s="131" t="s">
        <v>2215</v>
      </c>
      <c r="B25" s="68" t="s">
        <v>3585</v>
      </c>
      <c r="C25" s="133">
        <v>1.2024915600000001</v>
      </c>
      <c r="D25" s="133">
        <v>0.40410894000000003</v>
      </c>
      <c r="E25" s="55">
        <f t="shared" si="0"/>
        <v>1.9756618598935227</v>
      </c>
      <c r="F25" s="69">
        <f t="shared" si="1"/>
        <v>8.926415765821927E-4</v>
      </c>
      <c r="G25" s="114">
        <v>17.414564980000002</v>
      </c>
      <c r="H25" s="137">
        <v>27.77975</v>
      </c>
      <c r="I25"/>
      <c r="J25"/>
    </row>
    <row r="26" spans="1:10" ht="12" customHeight="1" x14ac:dyDescent="0.2">
      <c r="A26" s="164" t="s">
        <v>2233</v>
      </c>
      <c r="B26" s="68" t="s">
        <v>3583</v>
      </c>
      <c r="C26" s="133">
        <v>1.05060004</v>
      </c>
      <c r="D26" s="133">
        <v>1.3669924</v>
      </c>
      <c r="E26" s="55">
        <f t="shared" si="0"/>
        <v>-0.23145144040303367</v>
      </c>
      <c r="F26" s="69">
        <f t="shared" si="1"/>
        <v>7.7988844766853458E-4</v>
      </c>
      <c r="G26" s="114">
        <v>10.49623521</v>
      </c>
      <c r="H26" s="137">
        <v>36.60425</v>
      </c>
      <c r="I26"/>
      <c r="J26"/>
    </row>
    <row r="27" spans="1:10" ht="12" customHeight="1" x14ac:dyDescent="0.2">
      <c r="A27" s="131" t="s">
        <v>2222</v>
      </c>
      <c r="B27" s="68" t="s">
        <v>3597</v>
      </c>
      <c r="C27" s="133">
        <v>0.81064912</v>
      </c>
      <c r="D27" s="133">
        <v>0.34854480999999998</v>
      </c>
      <c r="E27" s="55">
        <f t="shared" si="0"/>
        <v>1.3258103312455005</v>
      </c>
      <c r="F27" s="69">
        <f t="shared" si="1"/>
        <v>6.0176647604226593E-4</v>
      </c>
      <c r="G27" s="114">
        <v>13.551758429636916</v>
      </c>
      <c r="H27" s="137">
        <v>115.02965</v>
      </c>
      <c r="I27"/>
      <c r="J27"/>
    </row>
    <row r="28" spans="1:10" ht="12" customHeight="1" x14ac:dyDescent="0.2">
      <c r="A28" s="131" t="s">
        <v>3847</v>
      </c>
      <c r="B28" s="68" t="s">
        <v>3848</v>
      </c>
      <c r="C28" s="133">
        <v>0.57439493000000008</v>
      </c>
      <c r="D28" s="133"/>
      <c r="E28" s="55" t="str">
        <f t="shared" si="0"/>
        <v/>
      </c>
      <c r="F28" s="69">
        <f t="shared" si="1"/>
        <v>4.2638868575178873E-4</v>
      </c>
      <c r="G28" s="114">
        <v>7.5760560000000003</v>
      </c>
      <c r="H28" s="137" t="s">
        <v>3879</v>
      </c>
      <c r="I28"/>
      <c r="J28"/>
    </row>
    <row r="29" spans="1:10" ht="12" customHeight="1" x14ac:dyDescent="0.2">
      <c r="A29" s="131" t="s">
        <v>2220</v>
      </c>
      <c r="B29" s="68" t="s">
        <v>710</v>
      </c>
      <c r="C29" s="133">
        <v>0.42599448000000001</v>
      </c>
      <c r="D29" s="133">
        <v>0.55292430000000004</v>
      </c>
      <c r="E29" s="55">
        <f t="shared" si="0"/>
        <v>-0.22956093628006591</v>
      </c>
      <c r="F29" s="69">
        <f t="shared" si="1"/>
        <v>3.1622707126735371E-4</v>
      </c>
      <c r="G29" s="114">
        <v>10.636523</v>
      </c>
      <c r="H29" s="137" t="s">
        <v>3879</v>
      </c>
      <c r="I29"/>
      <c r="J29"/>
    </row>
    <row r="30" spans="1:10" ht="12" customHeight="1" x14ac:dyDescent="0.2">
      <c r="A30" s="131" t="s">
        <v>2219</v>
      </c>
      <c r="B30" s="68" t="s">
        <v>709</v>
      </c>
      <c r="C30" s="133">
        <v>0.39512401000000003</v>
      </c>
      <c r="D30" s="133">
        <v>0.32227887</v>
      </c>
      <c r="E30" s="55">
        <f t="shared" si="0"/>
        <v>0.22603138704067072</v>
      </c>
      <c r="F30" s="69">
        <f t="shared" si="1"/>
        <v>2.9331109752810076E-4</v>
      </c>
      <c r="G30" s="114">
        <v>4.4930839999999996</v>
      </c>
      <c r="H30" s="137">
        <v>155.90233333333299</v>
      </c>
      <c r="I30"/>
      <c r="J30"/>
    </row>
    <row r="31" spans="1:10" ht="12" customHeight="1" x14ac:dyDescent="0.2">
      <c r="A31" s="131" t="s">
        <v>2862</v>
      </c>
      <c r="B31" s="68" t="s">
        <v>3589</v>
      </c>
      <c r="C31" s="133">
        <v>0.26047009999999998</v>
      </c>
      <c r="D31" s="133">
        <v>0.43876455999999997</v>
      </c>
      <c r="E31" s="55">
        <f t="shared" si="0"/>
        <v>-0.40635565461349021</v>
      </c>
      <c r="F31" s="69">
        <f t="shared" si="1"/>
        <v>1.9335390654760299E-4</v>
      </c>
      <c r="G31" s="114">
        <v>14.584480920000001</v>
      </c>
      <c r="H31" s="137">
        <v>40.861750000000001</v>
      </c>
      <c r="I31"/>
      <c r="J31"/>
    </row>
    <row r="32" spans="1:10" ht="12" customHeight="1" x14ac:dyDescent="0.2">
      <c r="A32" s="131" t="s">
        <v>2235</v>
      </c>
      <c r="B32" s="68" t="s">
        <v>3588</v>
      </c>
      <c r="C32" s="133">
        <v>0.23331654999999998</v>
      </c>
      <c r="D32" s="133">
        <v>1.8129999999999998E-5</v>
      </c>
      <c r="E32" s="55" t="str">
        <f t="shared" si="0"/>
        <v/>
      </c>
      <c r="F32" s="69">
        <f t="shared" si="1"/>
        <v>1.7319710171996379E-4</v>
      </c>
      <c r="G32" s="114">
        <v>2.1517858454225069</v>
      </c>
      <c r="H32" s="137">
        <v>106.268</v>
      </c>
      <c r="I32"/>
      <c r="J32"/>
    </row>
    <row r="33" spans="1:10" ht="12" customHeight="1" x14ac:dyDescent="0.2">
      <c r="A33" s="131" t="s">
        <v>2217</v>
      </c>
      <c r="B33" s="68" t="s">
        <v>261</v>
      </c>
      <c r="C33" s="133">
        <v>0.18391748999999999</v>
      </c>
      <c r="D33" s="133">
        <v>0.46331533000000003</v>
      </c>
      <c r="E33" s="55">
        <f t="shared" si="0"/>
        <v>-0.6030403526686674</v>
      </c>
      <c r="F33" s="69">
        <f t="shared" si="1"/>
        <v>1.3652686114041385E-4</v>
      </c>
      <c r="G33" s="114">
        <v>8.8402370000000001</v>
      </c>
      <c r="H33" s="137">
        <v>74.674400000000006</v>
      </c>
      <c r="I33"/>
      <c r="J33"/>
    </row>
    <row r="34" spans="1:10" ht="12" customHeight="1" x14ac:dyDescent="0.2">
      <c r="A34" s="131" t="s">
        <v>2212</v>
      </c>
      <c r="B34" s="68" t="s">
        <v>322</v>
      </c>
      <c r="C34" s="133">
        <v>0.14515955</v>
      </c>
      <c r="D34" s="133">
        <v>7.753678E-2</v>
      </c>
      <c r="E34" s="55">
        <f t="shared" si="0"/>
        <v>0.87213797116671588</v>
      </c>
      <c r="F34" s="69">
        <f t="shared" si="1"/>
        <v>1.0775580792264488E-4</v>
      </c>
      <c r="G34" s="114">
        <v>119.259264</v>
      </c>
      <c r="H34" s="137">
        <v>41.29815</v>
      </c>
      <c r="I34"/>
      <c r="J34"/>
    </row>
    <row r="35" spans="1:10" ht="12" customHeight="1" x14ac:dyDescent="0.2">
      <c r="A35" s="131" t="s">
        <v>2216</v>
      </c>
      <c r="B35" s="68" t="s">
        <v>320</v>
      </c>
      <c r="C35" s="133">
        <v>6.2389529999999999E-2</v>
      </c>
      <c r="D35" s="133">
        <v>0.16479707000000002</v>
      </c>
      <c r="E35" s="55">
        <f t="shared" si="0"/>
        <v>-0.62141602396207651</v>
      </c>
      <c r="F35" s="69">
        <f t="shared" si="1"/>
        <v>4.6313413144805769E-5</v>
      </c>
      <c r="G35" s="114">
        <v>10.975092</v>
      </c>
      <c r="H35" s="137">
        <v>39.593000000000004</v>
      </c>
      <c r="I35"/>
      <c r="J35"/>
    </row>
    <row r="36" spans="1:10" ht="12" customHeight="1" x14ac:dyDescent="0.2">
      <c r="A36" s="164" t="s">
        <v>2223</v>
      </c>
      <c r="B36" s="68" t="s">
        <v>321</v>
      </c>
      <c r="C36" s="133">
        <v>5.1113800000000001E-2</v>
      </c>
      <c r="D36" s="133">
        <v>5.7159080000000001E-2</v>
      </c>
      <c r="E36" s="55">
        <f t="shared" si="0"/>
        <v>-0.10576237406200384</v>
      </c>
      <c r="F36" s="69">
        <f t="shared" si="1"/>
        <v>3.7943137843817279E-5</v>
      </c>
      <c r="G36" s="114">
        <v>0.48084349999999998</v>
      </c>
      <c r="H36" s="137">
        <v>218.11924999999999</v>
      </c>
      <c r="I36"/>
      <c r="J36"/>
    </row>
    <row r="37" spans="1:10" ht="12" customHeight="1" x14ac:dyDescent="0.2">
      <c r="A37" s="131" t="s">
        <v>2232</v>
      </c>
      <c r="B37" s="68" t="s">
        <v>3598</v>
      </c>
      <c r="C37" s="133">
        <v>3.9591339999999996E-2</v>
      </c>
      <c r="D37" s="133">
        <v>2.8482360000000002E-2</v>
      </c>
      <c r="E37" s="55">
        <f t="shared" si="0"/>
        <v>0.39003018008339163</v>
      </c>
      <c r="F37" s="69">
        <f t="shared" si="1"/>
        <v>2.9389708279201246E-5</v>
      </c>
      <c r="G37" s="114">
        <v>1.7669593967707566</v>
      </c>
      <c r="H37" s="137">
        <v>16.601299999999998</v>
      </c>
      <c r="I37"/>
      <c r="J37"/>
    </row>
    <row r="38" spans="1:10" ht="12" customHeight="1" x14ac:dyDescent="0.2">
      <c r="A38" s="131" t="s">
        <v>2234</v>
      </c>
      <c r="B38" s="68" t="s">
        <v>319</v>
      </c>
      <c r="C38" s="133">
        <v>1.8120230000000001E-2</v>
      </c>
      <c r="D38" s="133">
        <v>9.2910200000000005E-3</v>
      </c>
      <c r="E38" s="55">
        <f t="shared" si="0"/>
        <v>0.95029501604775368</v>
      </c>
      <c r="F38" s="69">
        <f t="shared" si="1"/>
        <v>1.3451130314155339E-5</v>
      </c>
      <c r="G38" s="114">
        <v>0.27055103125000002</v>
      </c>
      <c r="H38" s="137">
        <v>135.06325000000001</v>
      </c>
      <c r="I38"/>
      <c r="J38"/>
    </row>
    <row r="39" spans="1:10" ht="12" customHeight="1" x14ac:dyDescent="0.2">
      <c r="A39" s="131" t="s">
        <v>2221</v>
      </c>
      <c r="B39" s="68" t="s">
        <v>264</v>
      </c>
      <c r="C39" s="133">
        <v>1.717078E-2</v>
      </c>
      <c r="D39" s="133">
        <v>4.7401329999999998E-2</v>
      </c>
      <c r="E39" s="55">
        <f t="shared" si="0"/>
        <v>-0.63775742157445792</v>
      </c>
      <c r="F39" s="69">
        <f t="shared" si="1"/>
        <v>1.2746328240628965E-5</v>
      </c>
      <c r="G39" s="114">
        <v>3.4025745000000001</v>
      </c>
      <c r="H39" s="137">
        <v>39.107349999999997</v>
      </c>
      <c r="I39"/>
      <c r="J39"/>
    </row>
    <row r="40" spans="1:10" ht="12" customHeight="1" x14ac:dyDescent="0.2">
      <c r="A40" s="131" t="s">
        <v>2228</v>
      </c>
      <c r="B40" s="68" t="s">
        <v>3587</v>
      </c>
      <c r="C40" s="133">
        <v>1.5955520000000001E-2</v>
      </c>
      <c r="D40" s="133">
        <v>2.5946999999999997E-3</v>
      </c>
      <c r="E40" s="55">
        <f t="shared" si="0"/>
        <v>5.1492735190966208</v>
      </c>
      <c r="F40" s="69">
        <f t="shared" si="1"/>
        <v>1.1844208310275962E-5</v>
      </c>
      <c r="G40" s="114">
        <v>18.19737559216458</v>
      </c>
      <c r="H40" s="137">
        <v>82.423150000000007</v>
      </c>
      <c r="I40"/>
      <c r="J40"/>
    </row>
    <row r="41" spans="1:10" ht="12" customHeight="1" x14ac:dyDescent="0.2">
      <c r="A41" s="131" t="s">
        <v>2230</v>
      </c>
      <c r="B41" s="68" t="s">
        <v>3584</v>
      </c>
      <c r="C41" s="133">
        <v>4.6962499999999999E-3</v>
      </c>
      <c r="D41" s="133">
        <v>0.30514942</v>
      </c>
      <c r="E41" s="55">
        <f t="shared" si="0"/>
        <v>-0.98460999860330722</v>
      </c>
      <c r="F41" s="69">
        <f t="shared" si="1"/>
        <v>3.4861517065650935E-6</v>
      </c>
      <c r="G41" s="114">
        <v>1.82131025</v>
      </c>
      <c r="H41" s="137">
        <v>56.436900000000001</v>
      </c>
      <c r="I41"/>
      <c r="J41"/>
    </row>
    <row r="42" spans="1:10" ht="12" customHeight="1" x14ac:dyDescent="0.2">
      <c r="A42" s="131" t="s">
        <v>2227</v>
      </c>
      <c r="B42" s="68" t="s">
        <v>260</v>
      </c>
      <c r="C42" s="133">
        <v>2.1940000000000002E-3</v>
      </c>
      <c r="D42" s="133">
        <v>1.6115399999999998E-2</v>
      </c>
      <c r="E42" s="55">
        <f t="shared" si="0"/>
        <v>-0.86385693187882395</v>
      </c>
      <c r="F42" s="69">
        <f t="shared" si="1"/>
        <v>1.6286647525587046E-6</v>
      </c>
      <c r="G42" s="114">
        <v>4.8555359999999999</v>
      </c>
      <c r="H42" s="137">
        <v>41.342649999999999</v>
      </c>
      <c r="I42"/>
      <c r="J42"/>
    </row>
    <row r="43" spans="1:10" ht="12" customHeight="1" x14ac:dyDescent="0.2">
      <c r="A43" s="131" t="s">
        <v>2225</v>
      </c>
      <c r="B43" s="68" t="s">
        <v>318</v>
      </c>
      <c r="C43" s="133">
        <v>1.281E-3</v>
      </c>
      <c r="D43" s="133">
        <v>0</v>
      </c>
      <c r="E43" s="55" t="str">
        <f t="shared" si="0"/>
        <v/>
      </c>
      <c r="F43" s="69">
        <f t="shared" si="1"/>
        <v>9.5092048679475858E-7</v>
      </c>
      <c r="G43" s="114">
        <v>1.10870775</v>
      </c>
      <c r="H43" s="137">
        <v>76.780249999999995</v>
      </c>
      <c r="I43"/>
      <c r="J43"/>
    </row>
    <row r="44" spans="1:10" ht="12" customHeight="1" x14ac:dyDescent="0.2">
      <c r="A44" s="131" t="s">
        <v>2229</v>
      </c>
      <c r="B44" s="68" t="s">
        <v>262</v>
      </c>
      <c r="C44" s="133">
        <v>0</v>
      </c>
      <c r="D44" s="133">
        <v>1.25664E-2</v>
      </c>
      <c r="E44" s="55">
        <f t="shared" si="0"/>
        <v>-1</v>
      </c>
      <c r="F44" s="69">
        <f t="shared" si="1"/>
        <v>0</v>
      </c>
      <c r="G44" s="114">
        <v>0.43370587500000002</v>
      </c>
      <c r="H44" s="137">
        <v>40.906550000000003</v>
      </c>
      <c r="I44"/>
      <c r="J44"/>
    </row>
    <row r="45" spans="1:10" ht="12" customHeight="1" x14ac:dyDescent="0.2">
      <c r="A45" s="131" t="s">
        <v>2231</v>
      </c>
      <c r="B45" s="68" t="s">
        <v>263</v>
      </c>
      <c r="C45" s="133">
        <v>0</v>
      </c>
      <c r="D45" s="133">
        <v>1.2222000000000001E-3</v>
      </c>
      <c r="E45" s="55">
        <f t="shared" si="0"/>
        <v>-1</v>
      </c>
      <c r="F45" s="69">
        <f t="shared" si="1"/>
        <v>0</v>
      </c>
      <c r="G45" s="114">
        <v>0.16239640625000001</v>
      </c>
      <c r="H45" s="137">
        <v>37.887749999999997</v>
      </c>
      <c r="I45"/>
      <c r="J45"/>
    </row>
    <row r="46" spans="1:10" ht="12" customHeight="1" x14ac:dyDescent="0.2">
      <c r="A46" s="131" t="s">
        <v>2226</v>
      </c>
      <c r="B46" s="68" t="s">
        <v>265</v>
      </c>
      <c r="C46" s="133">
        <v>0</v>
      </c>
      <c r="D46" s="133">
        <v>0</v>
      </c>
      <c r="E46" s="55" t="str">
        <f t="shared" si="0"/>
        <v/>
      </c>
      <c r="F46" s="69">
        <f t="shared" si="1"/>
        <v>0</v>
      </c>
      <c r="G46" s="114">
        <v>15.386348</v>
      </c>
      <c r="H46" s="137">
        <v>77.791300000000007</v>
      </c>
      <c r="I46"/>
      <c r="J46"/>
    </row>
    <row r="47" spans="1:10" ht="12" customHeight="1" x14ac:dyDescent="0.2">
      <c r="A47" s="131" t="s">
        <v>2213</v>
      </c>
      <c r="B47" s="68" t="s">
        <v>3592</v>
      </c>
      <c r="C47" s="133"/>
      <c r="D47" s="133">
        <v>6.8491049999999998E-2</v>
      </c>
      <c r="E47" s="55">
        <f t="shared" si="0"/>
        <v>-1</v>
      </c>
      <c r="F47" s="69">
        <f t="shared" si="1"/>
        <v>0</v>
      </c>
      <c r="G47" s="114" t="s">
        <v>3879</v>
      </c>
      <c r="H47" s="137" t="s">
        <v>3879</v>
      </c>
      <c r="I47"/>
      <c r="J47"/>
    </row>
    <row r="48" spans="1:10" ht="12" customHeight="1" x14ac:dyDescent="0.2">
      <c r="A48" s="70"/>
      <c r="B48" s="104">
        <f>COUNTA(B7:B47)</f>
        <v>41</v>
      </c>
      <c r="C48" s="44">
        <f>SUM(C7:C47)</f>
        <v>1347.1157870600005</v>
      </c>
      <c r="D48" s="44">
        <f>SUM(D7:D47)</f>
        <v>872.59587987999976</v>
      </c>
      <c r="E48" s="53">
        <f>IF(ISERROR(C48/D48-1),"",((C48/D48-1)))</f>
        <v>0.54380259879895054</v>
      </c>
      <c r="F48" s="71">
        <f>SUM(F7:F47)</f>
        <v>0.99999999999999944</v>
      </c>
      <c r="G48" s="44">
        <f>SUM(G7:G47)</f>
        <v>1931.7328190595479</v>
      </c>
      <c r="H48" s="83"/>
    </row>
    <row r="49" spans="1:8" ht="12" customHeight="1" x14ac:dyDescent="0.2">
      <c r="B49" s="72"/>
      <c r="C49" s="65"/>
      <c r="D49" s="60"/>
      <c r="E49" s="61"/>
      <c r="F49" s="73"/>
    </row>
    <row r="50" spans="1:8" ht="12" customHeight="1" x14ac:dyDescent="0.2">
      <c r="A50" s="36" t="s">
        <v>1819</v>
      </c>
      <c r="B50" s="72"/>
      <c r="C50" s="116"/>
      <c r="D50" s="60"/>
      <c r="E50" s="61"/>
      <c r="F50" s="72"/>
      <c r="G50" s="115"/>
    </row>
    <row r="51" spans="1:8" ht="12" customHeight="1" x14ac:dyDescent="0.2">
      <c r="A51" s="48"/>
      <c r="B51" s="72"/>
      <c r="C51" s="60"/>
      <c r="D51" s="60"/>
      <c r="E51" s="61"/>
      <c r="F51" s="72"/>
      <c r="H51" s="117"/>
    </row>
    <row r="52" spans="1:8" ht="12" customHeight="1" x14ac:dyDescent="0.2">
      <c r="A52" s="63"/>
      <c r="B52" s="72"/>
      <c r="C52" s="60"/>
      <c r="D52" s="60"/>
      <c r="E52" s="61"/>
      <c r="F52" s="72"/>
      <c r="H52" s="101"/>
    </row>
    <row r="53" spans="1:8" ht="12" customHeight="1" x14ac:dyDescent="0.2">
      <c r="A53" s="74" t="s">
        <v>36</v>
      </c>
    </row>
    <row r="54" spans="1:8" ht="12" customHeight="1" x14ac:dyDescent="0.2"/>
    <row r="55" spans="1:8" ht="12" customHeight="1" x14ac:dyDescent="0.2"/>
    <row r="56" spans="1:8" ht="12" customHeight="1" x14ac:dyDescent="0.2"/>
    <row r="57" spans="1:8" ht="12" customHeight="1" x14ac:dyDescent="0.2"/>
    <row r="58" spans="1:8" ht="12" customHeight="1" x14ac:dyDescent="0.2"/>
    <row r="59" spans="1:8" ht="12" customHeight="1" x14ac:dyDescent="0.2"/>
    <row r="60" spans="1:8" ht="12" customHeight="1" x14ac:dyDescent="0.2"/>
    <row r="61" spans="1:8" ht="12" customHeight="1" x14ac:dyDescent="0.2"/>
    <row r="62" spans="1:8" ht="12" customHeight="1" x14ac:dyDescent="0.2"/>
    <row r="63" spans="1:8" ht="12" customHeight="1" x14ac:dyDescent="0.2"/>
    <row r="64" spans="1:8" ht="12" customHeight="1" x14ac:dyDescent="0.2"/>
  </sheetData>
  <sortState xmlns:xlrd2="http://schemas.microsoft.com/office/spreadsheetml/2017/richdata2" ref="A7:L47">
    <sortCondition descending="1" ref="C6"/>
  </sortState>
  <mergeCells count="1">
    <mergeCell ref="C5:E5"/>
  </mergeCells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>
    <oddFooter>&amp;C&amp;1#&amp;"Calibri"&amp;10&amp;K000000Internal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4261"/>
  <sheetViews>
    <sheetView showGridLines="0" workbookViewId="0">
      <pane ySplit="6" topLeftCell="A7" activePane="bottomLeft" state="frozen"/>
      <selection activeCell="E59" sqref="E59"/>
      <selection pane="bottomLeft" sqref="A1:B1"/>
    </sheetView>
  </sheetViews>
  <sheetFormatPr defaultColWidth="9.140625" defaultRowHeight="12.75" x14ac:dyDescent="0.2"/>
  <cols>
    <col min="1" max="1" width="11.42578125" style="19" bestFit="1" customWidth="1"/>
    <col min="2" max="2" width="76.140625" style="21" bestFit="1" customWidth="1"/>
    <col min="3" max="3" width="12.7109375" style="21" bestFit="1" customWidth="1"/>
    <col min="4" max="4" width="27.140625" style="21" bestFit="1" customWidth="1"/>
    <col min="5" max="5" width="36.85546875" style="21" bestFit="1" customWidth="1"/>
    <col min="6" max="16384" width="9.140625" style="19"/>
  </cols>
  <sheetData>
    <row r="1" spans="1:5" ht="26.25" x14ac:dyDescent="0.2">
      <c r="A1" s="230" t="s">
        <v>1100</v>
      </c>
      <c r="B1" s="230"/>
      <c r="C1" s="123"/>
      <c r="D1" s="19"/>
      <c r="E1" s="19"/>
    </row>
    <row r="2" spans="1:5" ht="15.75" customHeight="1" x14ac:dyDescent="0.2">
      <c r="A2" s="231" t="s">
        <v>3845</v>
      </c>
      <c r="B2" s="231"/>
      <c r="C2" s="19"/>
      <c r="D2" s="19"/>
      <c r="E2" s="19"/>
    </row>
    <row r="3" spans="1:5" ht="12" customHeight="1" x14ac:dyDescent="0.2">
      <c r="B3" s="20"/>
      <c r="C3" s="20"/>
      <c r="D3" s="20"/>
      <c r="E3" s="20"/>
    </row>
    <row r="4" spans="1:5" ht="12" customHeight="1" x14ac:dyDescent="0.2">
      <c r="B4" s="19"/>
      <c r="C4" s="19"/>
      <c r="D4" s="19"/>
      <c r="E4" s="19"/>
    </row>
    <row r="5" spans="1:5" ht="30" customHeight="1" x14ac:dyDescent="0.2">
      <c r="A5" s="122" t="s">
        <v>840</v>
      </c>
      <c r="B5" s="122" t="s">
        <v>839</v>
      </c>
      <c r="C5" s="122" t="s">
        <v>52</v>
      </c>
      <c r="D5" s="122" t="s">
        <v>655</v>
      </c>
      <c r="E5" s="122" t="s">
        <v>386</v>
      </c>
    </row>
    <row r="6" spans="1:5" x14ac:dyDescent="0.2">
      <c r="A6" s="143"/>
      <c r="B6" s="143"/>
      <c r="C6" s="144"/>
      <c r="D6" s="144"/>
      <c r="E6" s="143"/>
    </row>
    <row r="7" spans="1:5" x14ac:dyDescent="0.2">
      <c r="A7" s="211" t="s">
        <v>3855</v>
      </c>
      <c r="B7" s="211" t="s">
        <v>3261</v>
      </c>
      <c r="C7" s="211" t="s">
        <v>3262</v>
      </c>
      <c r="D7" s="215" t="s">
        <v>1795</v>
      </c>
      <c r="E7" s="213" t="s">
        <v>3880</v>
      </c>
    </row>
    <row r="8" spans="1:5" x14ac:dyDescent="0.2">
      <c r="A8" s="220" t="s">
        <v>3855</v>
      </c>
      <c r="B8" s="220" t="s">
        <v>2378</v>
      </c>
      <c r="C8" s="220" t="s">
        <v>1548</v>
      </c>
      <c r="D8" s="221" t="s">
        <v>1313</v>
      </c>
      <c r="E8" s="222" t="s">
        <v>3881</v>
      </c>
    </row>
    <row r="9" spans="1:5" x14ac:dyDescent="0.2">
      <c r="A9" s="220" t="s">
        <v>3855</v>
      </c>
      <c r="B9" s="220" t="s">
        <v>2378</v>
      </c>
      <c r="C9" s="220" t="s">
        <v>1548</v>
      </c>
      <c r="D9" s="221" t="s">
        <v>1313</v>
      </c>
      <c r="E9" s="222" t="s">
        <v>3882</v>
      </c>
    </row>
    <row r="10" spans="1:5" x14ac:dyDescent="0.2">
      <c r="A10" s="220" t="s">
        <v>3855</v>
      </c>
      <c r="B10" s="220" t="s">
        <v>2379</v>
      </c>
      <c r="C10" s="220" t="s">
        <v>1529</v>
      </c>
      <c r="D10" s="221" t="s">
        <v>1313</v>
      </c>
      <c r="E10" s="222" t="s">
        <v>3883</v>
      </c>
    </row>
    <row r="11" spans="1:5" x14ac:dyDescent="0.2">
      <c r="A11" s="220" t="s">
        <v>3855</v>
      </c>
      <c r="B11" s="220" t="s">
        <v>2379</v>
      </c>
      <c r="C11" s="220" t="s">
        <v>1529</v>
      </c>
      <c r="D11" s="221" t="s">
        <v>1313</v>
      </c>
      <c r="E11" s="222" t="s">
        <v>3881</v>
      </c>
    </row>
    <row r="12" spans="1:5" x14ac:dyDescent="0.2">
      <c r="A12" s="220" t="s">
        <v>3855</v>
      </c>
      <c r="B12" s="220" t="s">
        <v>2379</v>
      </c>
      <c r="C12" s="220" t="s">
        <v>1529</v>
      </c>
      <c r="D12" s="221" t="s">
        <v>1313</v>
      </c>
      <c r="E12" s="222" t="s">
        <v>3884</v>
      </c>
    </row>
    <row r="13" spans="1:5" x14ac:dyDescent="0.2">
      <c r="A13" s="220" t="s">
        <v>3855</v>
      </c>
      <c r="B13" s="220" t="s">
        <v>2379</v>
      </c>
      <c r="C13" s="220" t="s">
        <v>1529</v>
      </c>
      <c r="D13" s="221" t="s">
        <v>1313</v>
      </c>
      <c r="E13" s="222" t="s">
        <v>3885</v>
      </c>
    </row>
    <row r="14" spans="1:5" x14ac:dyDescent="0.2">
      <c r="A14" s="220" t="s">
        <v>3855</v>
      </c>
      <c r="B14" s="220" t="s">
        <v>3551</v>
      </c>
      <c r="C14" s="220" t="s">
        <v>3552</v>
      </c>
      <c r="D14" s="221" t="s">
        <v>1313</v>
      </c>
      <c r="E14" s="222" t="s">
        <v>3883</v>
      </c>
    </row>
    <row r="15" spans="1:5" x14ac:dyDescent="0.2">
      <c r="A15" s="220" t="s">
        <v>3855</v>
      </c>
      <c r="B15" s="220" t="s">
        <v>3551</v>
      </c>
      <c r="C15" s="220" t="s">
        <v>3552</v>
      </c>
      <c r="D15" s="221" t="s">
        <v>1313</v>
      </c>
      <c r="E15" s="222" t="s">
        <v>3881</v>
      </c>
    </row>
    <row r="16" spans="1:5" x14ac:dyDescent="0.2">
      <c r="A16" s="220" t="s">
        <v>3855</v>
      </c>
      <c r="B16" s="220" t="s">
        <v>3068</v>
      </c>
      <c r="C16" s="220" t="s">
        <v>38</v>
      </c>
      <c r="D16" s="221" t="s">
        <v>1313</v>
      </c>
      <c r="E16" s="222" t="s">
        <v>3883</v>
      </c>
    </row>
    <row r="17" spans="1:5" x14ac:dyDescent="0.2">
      <c r="A17" s="220" t="s">
        <v>3855</v>
      </c>
      <c r="B17" s="220" t="s">
        <v>3068</v>
      </c>
      <c r="C17" s="220" t="s">
        <v>38</v>
      </c>
      <c r="D17" s="221" t="s">
        <v>1313</v>
      </c>
      <c r="E17" s="222" t="s">
        <v>3881</v>
      </c>
    </row>
    <row r="18" spans="1:5" x14ac:dyDescent="0.2">
      <c r="A18" s="220" t="s">
        <v>3855</v>
      </c>
      <c r="B18" s="220" t="s">
        <v>3068</v>
      </c>
      <c r="C18" s="220" t="s">
        <v>38</v>
      </c>
      <c r="D18" s="221" t="s">
        <v>1313</v>
      </c>
      <c r="E18" s="222" t="s">
        <v>3884</v>
      </c>
    </row>
    <row r="19" spans="1:5" x14ac:dyDescent="0.2">
      <c r="A19" s="220" t="s">
        <v>3855</v>
      </c>
      <c r="B19" s="220" t="s">
        <v>3068</v>
      </c>
      <c r="C19" s="220" t="s">
        <v>38</v>
      </c>
      <c r="D19" s="221" t="s">
        <v>1313</v>
      </c>
      <c r="E19" s="222" t="s">
        <v>3882</v>
      </c>
    </row>
    <row r="20" spans="1:5" x14ac:dyDescent="0.2">
      <c r="A20" s="220" t="s">
        <v>3855</v>
      </c>
      <c r="B20" s="220" t="s">
        <v>2380</v>
      </c>
      <c r="C20" s="220" t="s">
        <v>125</v>
      </c>
      <c r="D20" s="221" t="s">
        <v>1313</v>
      </c>
      <c r="E20" s="222" t="s">
        <v>3882</v>
      </c>
    </row>
    <row r="21" spans="1:5" x14ac:dyDescent="0.2">
      <c r="A21" s="220" t="s">
        <v>3855</v>
      </c>
      <c r="B21" s="220" t="s">
        <v>3069</v>
      </c>
      <c r="C21" s="220" t="s">
        <v>131</v>
      </c>
      <c r="D21" s="221" t="s">
        <v>1313</v>
      </c>
      <c r="E21" s="222" t="s">
        <v>3882</v>
      </c>
    </row>
    <row r="22" spans="1:5" x14ac:dyDescent="0.2">
      <c r="A22" s="220" t="s">
        <v>3855</v>
      </c>
      <c r="B22" s="220" t="s">
        <v>3070</v>
      </c>
      <c r="C22" s="220" t="s">
        <v>126</v>
      </c>
      <c r="D22" s="221" t="s">
        <v>1313</v>
      </c>
      <c r="E22" s="222" t="s">
        <v>3882</v>
      </c>
    </row>
    <row r="23" spans="1:5" x14ac:dyDescent="0.2">
      <c r="A23" s="220" t="s">
        <v>3855</v>
      </c>
      <c r="B23" s="220" t="s">
        <v>3071</v>
      </c>
      <c r="C23" s="220" t="s">
        <v>127</v>
      </c>
      <c r="D23" s="221" t="s">
        <v>1313</v>
      </c>
      <c r="E23" s="222" t="s">
        <v>3882</v>
      </c>
    </row>
    <row r="24" spans="1:5" x14ac:dyDescent="0.2">
      <c r="A24" s="220" t="s">
        <v>3855</v>
      </c>
      <c r="B24" s="220" t="s">
        <v>3072</v>
      </c>
      <c r="C24" s="220" t="s">
        <v>128</v>
      </c>
      <c r="D24" s="221" t="s">
        <v>1313</v>
      </c>
      <c r="E24" s="222" t="s">
        <v>3882</v>
      </c>
    </row>
    <row r="25" spans="1:5" x14ac:dyDescent="0.2">
      <c r="A25" s="220" t="s">
        <v>3855</v>
      </c>
      <c r="B25" s="220" t="s">
        <v>3073</v>
      </c>
      <c r="C25" s="220" t="s">
        <v>129</v>
      </c>
      <c r="D25" s="221" t="s">
        <v>1313</v>
      </c>
      <c r="E25" s="222" t="s">
        <v>3882</v>
      </c>
    </row>
    <row r="26" spans="1:5" x14ac:dyDescent="0.2">
      <c r="A26" s="220" t="s">
        <v>3855</v>
      </c>
      <c r="B26" s="220" t="s">
        <v>3074</v>
      </c>
      <c r="C26" s="220" t="s">
        <v>130</v>
      </c>
      <c r="D26" s="221" t="s">
        <v>1313</v>
      </c>
      <c r="E26" s="222" t="s">
        <v>3882</v>
      </c>
    </row>
    <row r="27" spans="1:5" x14ac:dyDescent="0.2">
      <c r="A27" s="220" t="s">
        <v>3855</v>
      </c>
      <c r="B27" s="220" t="s">
        <v>3075</v>
      </c>
      <c r="C27" s="220" t="s">
        <v>1424</v>
      </c>
      <c r="D27" s="221" t="s">
        <v>1313</v>
      </c>
      <c r="E27" s="222" t="s">
        <v>3883</v>
      </c>
    </row>
    <row r="28" spans="1:5" x14ac:dyDescent="0.2">
      <c r="A28" s="220" t="s">
        <v>3855</v>
      </c>
      <c r="B28" s="220" t="s">
        <v>3076</v>
      </c>
      <c r="C28" s="220" t="s">
        <v>37</v>
      </c>
      <c r="D28" s="221" t="s">
        <v>1313</v>
      </c>
      <c r="E28" s="222" t="s">
        <v>3883</v>
      </c>
    </row>
    <row r="29" spans="1:5" x14ac:dyDescent="0.2">
      <c r="A29" s="220" t="s">
        <v>3855</v>
      </c>
      <c r="B29" s="220" t="s">
        <v>3076</v>
      </c>
      <c r="C29" s="220" t="s">
        <v>37</v>
      </c>
      <c r="D29" s="221" t="s">
        <v>1313</v>
      </c>
      <c r="E29" s="222" t="s">
        <v>3881</v>
      </c>
    </row>
    <row r="30" spans="1:5" x14ac:dyDescent="0.2">
      <c r="A30" s="220" t="s">
        <v>3855</v>
      </c>
      <c r="B30" s="220" t="s">
        <v>3076</v>
      </c>
      <c r="C30" s="220" t="s">
        <v>37</v>
      </c>
      <c r="D30" s="221" t="s">
        <v>1313</v>
      </c>
      <c r="E30" s="222" t="s">
        <v>3884</v>
      </c>
    </row>
    <row r="31" spans="1:5" x14ac:dyDescent="0.2">
      <c r="A31" s="220" t="s">
        <v>3855</v>
      </c>
      <c r="B31" s="220" t="s">
        <v>3077</v>
      </c>
      <c r="C31" s="220" t="s">
        <v>132</v>
      </c>
      <c r="D31" s="221" t="s">
        <v>1313</v>
      </c>
      <c r="E31" s="222" t="s">
        <v>3883</v>
      </c>
    </row>
    <row r="32" spans="1:5" x14ac:dyDescent="0.2">
      <c r="A32" s="220" t="s">
        <v>3855</v>
      </c>
      <c r="B32" s="220" t="s">
        <v>3077</v>
      </c>
      <c r="C32" s="220" t="s">
        <v>132</v>
      </c>
      <c r="D32" s="221" t="s">
        <v>1313</v>
      </c>
      <c r="E32" s="222" t="s">
        <v>3881</v>
      </c>
    </row>
    <row r="33" spans="1:5" x14ac:dyDescent="0.2">
      <c r="A33" s="220" t="s">
        <v>3855</v>
      </c>
      <c r="B33" s="220" t="s">
        <v>3077</v>
      </c>
      <c r="C33" s="220" t="s">
        <v>132</v>
      </c>
      <c r="D33" s="221" t="s">
        <v>1313</v>
      </c>
      <c r="E33" s="222" t="s">
        <v>3884</v>
      </c>
    </row>
    <row r="34" spans="1:5" x14ac:dyDescent="0.2">
      <c r="A34" s="220" t="s">
        <v>3855</v>
      </c>
      <c r="B34" s="220" t="s">
        <v>3078</v>
      </c>
      <c r="C34" s="220" t="s">
        <v>133</v>
      </c>
      <c r="D34" s="221" t="s">
        <v>1313</v>
      </c>
      <c r="E34" s="222" t="s">
        <v>3883</v>
      </c>
    </row>
    <row r="35" spans="1:5" x14ac:dyDescent="0.2">
      <c r="A35" s="220" t="s">
        <v>3855</v>
      </c>
      <c r="B35" s="220" t="s">
        <v>3078</v>
      </c>
      <c r="C35" s="220" t="s">
        <v>133</v>
      </c>
      <c r="D35" s="221" t="s">
        <v>1313</v>
      </c>
      <c r="E35" s="222" t="s">
        <v>3881</v>
      </c>
    </row>
    <row r="36" spans="1:5" x14ac:dyDescent="0.2">
      <c r="A36" s="220" t="s">
        <v>3855</v>
      </c>
      <c r="B36" s="220" t="s">
        <v>3079</v>
      </c>
      <c r="C36" s="220" t="s">
        <v>269</v>
      </c>
      <c r="D36" s="221" t="s">
        <v>1313</v>
      </c>
      <c r="E36" s="222" t="s">
        <v>3883</v>
      </c>
    </row>
    <row r="37" spans="1:5" x14ac:dyDescent="0.2">
      <c r="A37" s="220" t="s">
        <v>3855</v>
      </c>
      <c r="B37" s="220" t="s">
        <v>3079</v>
      </c>
      <c r="C37" s="220" t="s">
        <v>269</v>
      </c>
      <c r="D37" s="221" t="s">
        <v>1313</v>
      </c>
      <c r="E37" s="222" t="s">
        <v>3881</v>
      </c>
    </row>
    <row r="38" spans="1:5" x14ac:dyDescent="0.2">
      <c r="A38" s="220" t="s">
        <v>3855</v>
      </c>
      <c r="B38" s="220" t="s">
        <v>3079</v>
      </c>
      <c r="C38" s="220" t="s">
        <v>269</v>
      </c>
      <c r="D38" s="221" t="s">
        <v>1313</v>
      </c>
      <c r="E38" s="222" t="s">
        <v>3882</v>
      </c>
    </row>
    <row r="39" spans="1:5" x14ac:dyDescent="0.2">
      <c r="A39" s="220" t="s">
        <v>3855</v>
      </c>
      <c r="B39" s="220" t="s">
        <v>3080</v>
      </c>
      <c r="C39" s="220" t="s">
        <v>439</v>
      </c>
      <c r="D39" s="221" t="s">
        <v>1313</v>
      </c>
      <c r="E39" s="222" t="s">
        <v>3883</v>
      </c>
    </row>
    <row r="40" spans="1:5" x14ac:dyDescent="0.2">
      <c r="A40" s="220" t="s">
        <v>3855</v>
      </c>
      <c r="B40" s="220" t="s">
        <v>3081</v>
      </c>
      <c r="C40" s="220" t="s">
        <v>134</v>
      </c>
      <c r="D40" s="221" t="s">
        <v>1313</v>
      </c>
      <c r="E40" s="222" t="s">
        <v>3883</v>
      </c>
    </row>
    <row r="41" spans="1:5" x14ac:dyDescent="0.2">
      <c r="A41" s="220" t="s">
        <v>3855</v>
      </c>
      <c r="B41" s="220" t="s">
        <v>3081</v>
      </c>
      <c r="C41" s="220" t="s">
        <v>134</v>
      </c>
      <c r="D41" s="221" t="s">
        <v>1313</v>
      </c>
      <c r="E41" s="222" t="s">
        <v>3881</v>
      </c>
    </row>
    <row r="42" spans="1:5" x14ac:dyDescent="0.2">
      <c r="A42" s="220" t="s">
        <v>3855</v>
      </c>
      <c r="B42" s="220" t="s">
        <v>3081</v>
      </c>
      <c r="C42" s="220" t="s">
        <v>134</v>
      </c>
      <c r="D42" s="221" t="s">
        <v>1313</v>
      </c>
      <c r="E42" s="222" t="s">
        <v>3884</v>
      </c>
    </row>
    <row r="43" spans="1:5" x14ac:dyDescent="0.2">
      <c r="A43" s="220" t="s">
        <v>3855</v>
      </c>
      <c r="B43" s="220" t="s">
        <v>3082</v>
      </c>
      <c r="C43" s="220" t="s">
        <v>470</v>
      </c>
      <c r="D43" s="221" t="s">
        <v>1313</v>
      </c>
      <c r="E43" s="222" t="s">
        <v>3883</v>
      </c>
    </row>
    <row r="44" spans="1:5" x14ac:dyDescent="0.2">
      <c r="A44" s="220" t="s">
        <v>3855</v>
      </c>
      <c r="B44" s="220" t="s">
        <v>3083</v>
      </c>
      <c r="C44" s="220" t="s">
        <v>440</v>
      </c>
      <c r="D44" s="221" t="s">
        <v>1313</v>
      </c>
      <c r="E44" s="222" t="s">
        <v>3883</v>
      </c>
    </row>
    <row r="45" spans="1:5" x14ac:dyDescent="0.2">
      <c r="A45" s="220" t="s">
        <v>3855</v>
      </c>
      <c r="B45" s="220" t="s">
        <v>3083</v>
      </c>
      <c r="C45" s="220" t="s">
        <v>440</v>
      </c>
      <c r="D45" s="221" t="s">
        <v>1313</v>
      </c>
      <c r="E45" s="222" t="s">
        <v>3884</v>
      </c>
    </row>
    <row r="46" spans="1:5" x14ac:dyDescent="0.2">
      <c r="A46" s="220" t="s">
        <v>3855</v>
      </c>
      <c r="B46" s="220" t="s">
        <v>3084</v>
      </c>
      <c r="C46" s="220" t="s">
        <v>39</v>
      </c>
      <c r="D46" s="221" t="s">
        <v>1313</v>
      </c>
      <c r="E46" s="222" t="s">
        <v>3883</v>
      </c>
    </row>
    <row r="47" spans="1:5" x14ac:dyDescent="0.2">
      <c r="A47" s="220" t="s">
        <v>3855</v>
      </c>
      <c r="B47" s="220" t="s">
        <v>3084</v>
      </c>
      <c r="C47" s="220" t="s">
        <v>39</v>
      </c>
      <c r="D47" s="221" t="s">
        <v>1313</v>
      </c>
      <c r="E47" s="222" t="s">
        <v>3881</v>
      </c>
    </row>
    <row r="48" spans="1:5" x14ac:dyDescent="0.2">
      <c r="A48" s="220" t="s">
        <v>3855</v>
      </c>
      <c r="B48" s="220" t="s">
        <v>3084</v>
      </c>
      <c r="C48" s="220" t="s">
        <v>39</v>
      </c>
      <c r="D48" s="221" t="s">
        <v>1313</v>
      </c>
      <c r="E48" s="222" t="s">
        <v>3882</v>
      </c>
    </row>
    <row r="49" spans="1:5" x14ac:dyDescent="0.2">
      <c r="A49" s="220" t="s">
        <v>3855</v>
      </c>
      <c r="B49" s="220" t="s">
        <v>3085</v>
      </c>
      <c r="C49" s="220" t="s">
        <v>40</v>
      </c>
      <c r="D49" s="221" t="s">
        <v>1313</v>
      </c>
      <c r="E49" s="222" t="s">
        <v>3883</v>
      </c>
    </row>
    <row r="50" spans="1:5" x14ac:dyDescent="0.2">
      <c r="A50" s="220" t="s">
        <v>3855</v>
      </c>
      <c r="B50" s="220" t="s">
        <v>3085</v>
      </c>
      <c r="C50" s="220" t="s">
        <v>40</v>
      </c>
      <c r="D50" s="221" t="s">
        <v>1313</v>
      </c>
      <c r="E50" s="222" t="s">
        <v>3881</v>
      </c>
    </row>
    <row r="51" spans="1:5" x14ac:dyDescent="0.2">
      <c r="A51" s="220" t="s">
        <v>3855</v>
      </c>
      <c r="B51" s="220" t="s">
        <v>3085</v>
      </c>
      <c r="C51" s="220" t="s">
        <v>40</v>
      </c>
      <c r="D51" s="221" t="s">
        <v>1313</v>
      </c>
      <c r="E51" s="222" t="s">
        <v>3884</v>
      </c>
    </row>
    <row r="52" spans="1:5" x14ac:dyDescent="0.2">
      <c r="A52" s="220" t="s">
        <v>3855</v>
      </c>
      <c r="B52" s="220" t="s">
        <v>3086</v>
      </c>
      <c r="C52" s="220" t="s">
        <v>686</v>
      </c>
      <c r="D52" s="221" t="s">
        <v>1313</v>
      </c>
      <c r="E52" s="222" t="s">
        <v>3883</v>
      </c>
    </row>
    <row r="53" spans="1:5" x14ac:dyDescent="0.2">
      <c r="A53" s="220" t="s">
        <v>3855</v>
      </c>
      <c r="B53" s="220" t="s">
        <v>3086</v>
      </c>
      <c r="C53" s="220" t="s">
        <v>686</v>
      </c>
      <c r="D53" s="221" t="s">
        <v>1313</v>
      </c>
      <c r="E53" s="222" t="s">
        <v>3881</v>
      </c>
    </row>
    <row r="54" spans="1:5" x14ac:dyDescent="0.2">
      <c r="A54" s="220" t="s">
        <v>3855</v>
      </c>
      <c r="B54" s="220" t="s">
        <v>3086</v>
      </c>
      <c r="C54" s="220" t="s">
        <v>686</v>
      </c>
      <c r="D54" s="221" t="s">
        <v>1313</v>
      </c>
      <c r="E54" s="222" t="s">
        <v>3884</v>
      </c>
    </row>
    <row r="55" spans="1:5" x14ac:dyDescent="0.2">
      <c r="A55" s="220" t="s">
        <v>3855</v>
      </c>
      <c r="B55" s="220" t="s">
        <v>3087</v>
      </c>
      <c r="C55" s="220" t="s">
        <v>685</v>
      </c>
      <c r="D55" s="221" t="s">
        <v>1313</v>
      </c>
      <c r="E55" s="222" t="s">
        <v>3883</v>
      </c>
    </row>
    <row r="56" spans="1:5" x14ac:dyDescent="0.2">
      <c r="A56" s="220" t="s">
        <v>3855</v>
      </c>
      <c r="B56" s="220" t="s">
        <v>3087</v>
      </c>
      <c r="C56" s="220" t="s">
        <v>685</v>
      </c>
      <c r="D56" s="221" t="s">
        <v>1313</v>
      </c>
      <c r="E56" s="222" t="s">
        <v>3881</v>
      </c>
    </row>
    <row r="57" spans="1:5" x14ac:dyDescent="0.2">
      <c r="A57" s="220" t="s">
        <v>3855</v>
      </c>
      <c r="B57" s="220" t="s">
        <v>3087</v>
      </c>
      <c r="C57" s="220" t="s">
        <v>685</v>
      </c>
      <c r="D57" s="221" t="s">
        <v>1313</v>
      </c>
      <c r="E57" s="222" t="s">
        <v>3884</v>
      </c>
    </row>
    <row r="58" spans="1:5" x14ac:dyDescent="0.2">
      <c r="A58" s="220" t="s">
        <v>3855</v>
      </c>
      <c r="B58" s="220" t="s">
        <v>3760</v>
      </c>
      <c r="C58" s="220" t="s">
        <v>3761</v>
      </c>
      <c r="D58" s="221" t="s">
        <v>1313</v>
      </c>
      <c r="E58" s="222" t="s">
        <v>3882</v>
      </c>
    </row>
    <row r="59" spans="1:5" x14ac:dyDescent="0.2">
      <c r="A59" s="220" t="s">
        <v>3855</v>
      </c>
      <c r="B59" s="220" t="s">
        <v>2381</v>
      </c>
      <c r="C59" s="220" t="s">
        <v>1549</v>
      </c>
      <c r="D59" s="221" t="s">
        <v>1313</v>
      </c>
      <c r="E59" s="222" t="s">
        <v>3881</v>
      </c>
    </row>
    <row r="60" spans="1:5" x14ac:dyDescent="0.2">
      <c r="A60" s="220" t="s">
        <v>3855</v>
      </c>
      <c r="B60" s="220" t="s">
        <v>2381</v>
      </c>
      <c r="C60" s="220" t="s">
        <v>1549</v>
      </c>
      <c r="D60" s="221" t="s">
        <v>1313</v>
      </c>
      <c r="E60" s="222" t="s">
        <v>3882</v>
      </c>
    </row>
    <row r="61" spans="1:5" x14ac:dyDescent="0.2">
      <c r="A61" s="220" t="s">
        <v>3855</v>
      </c>
      <c r="B61" s="220" t="s">
        <v>2382</v>
      </c>
      <c r="C61" s="220" t="s">
        <v>1599</v>
      </c>
      <c r="D61" s="221" t="s">
        <v>1313</v>
      </c>
      <c r="E61" s="222" t="s">
        <v>3881</v>
      </c>
    </row>
    <row r="62" spans="1:5" x14ac:dyDescent="0.2">
      <c r="A62" s="220" t="s">
        <v>3855</v>
      </c>
      <c r="B62" s="220" t="s">
        <v>2382</v>
      </c>
      <c r="C62" s="220" t="s">
        <v>1599</v>
      </c>
      <c r="D62" s="221" t="s">
        <v>1313</v>
      </c>
      <c r="E62" s="222" t="s">
        <v>3882</v>
      </c>
    </row>
    <row r="63" spans="1:5" x14ac:dyDescent="0.2">
      <c r="A63" s="220" t="s">
        <v>3855</v>
      </c>
      <c r="B63" s="220" t="s">
        <v>2383</v>
      </c>
      <c r="C63" s="220" t="s">
        <v>1598</v>
      </c>
      <c r="D63" s="221" t="s">
        <v>1313</v>
      </c>
      <c r="E63" s="222" t="s">
        <v>3881</v>
      </c>
    </row>
    <row r="64" spans="1:5" x14ac:dyDescent="0.2">
      <c r="A64" s="220" t="s">
        <v>3855</v>
      </c>
      <c r="B64" s="220" t="s">
        <v>2383</v>
      </c>
      <c r="C64" s="220" t="s">
        <v>1598</v>
      </c>
      <c r="D64" s="221" t="s">
        <v>1313</v>
      </c>
      <c r="E64" s="222" t="s">
        <v>3884</v>
      </c>
    </row>
    <row r="65" spans="1:5" x14ac:dyDescent="0.2">
      <c r="A65" s="220" t="s">
        <v>3855</v>
      </c>
      <c r="B65" s="220" t="s">
        <v>2383</v>
      </c>
      <c r="C65" s="220" t="s">
        <v>1598</v>
      </c>
      <c r="D65" s="221" t="s">
        <v>1313</v>
      </c>
      <c r="E65" s="222" t="s">
        <v>3882</v>
      </c>
    </row>
    <row r="66" spans="1:5" x14ac:dyDescent="0.2">
      <c r="A66" s="220" t="s">
        <v>3855</v>
      </c>
      <c r="B66" s="220" t="s">
        <v>1527</v>
      </c>
      <c r="C66" s="220" t="s">
        <v>1528</v>
      </c>
      <c r="D66" s="221" t="s">
        <v>1313</v>
      </c>
      <c r="E66" s="222" t="s">
        <v>3883</v>
      </c>
    </row>
    <row r="67" spans="1:5" x14ac:dyDescent="0.2">
      <c r="A67" s="220" t="s">
        <v>3855</v>
      </c>
      <c r="B67" s="220" t="s">
        <v>1527</v>
      </c>
      <c r="C67" s="220" t="s">
        <v>1528</v>
      </c>
      <c r="D67" s="221" t="s">
        <v>1313</v>
      </c>
      <c r="E67" s="222" t="s">
        <v>3881</v>
      </c>
    </row>
    <row r="68" spans="1:5" x14ac:dyDescent="0.2">
      <c r="A68" s="220" t="s">
        <v>3855</v>
      </c>
      <c r="B68" s="220" t="s">
        <v>1527</v>
      </c>
      <c r="C68" s="220" t="s">
        <v>1528</v>
      </c>
      <c r="D68" s="221" t="s">
        <v>1313</v>
      </c>
      <c r="E68" s="222" t="s">
        <v>3884</v>
      </c>
    </row>
    <row r="69" spans="1:5" x14ac:dyDescent="0.2">
      <c r="A69" s="220" t="s">
        <v>3855</v>
      </c>
      <c r="B69" s="220" t="s">
        <v>1527</v>
      </c>
      <c r="C69" s="220" t="s">
        <v>1528</v>
      </c>
      <c r="D69" s="221" t="s">
        <v>1313</v>
      </c>
      <c r="E69" s="222" t="s">
        <v>3885</v>
      </c>
    </row>
    <row r="70" spans="1:5" x14ac:dyDescent="0.2">
      <c r="A70" s="220" t="s">
        <v>3855</v>
      </c>
      <c r="B70" s="220" t="s">
        <v>1530</v>
      </c>
      <c r="C70" s="220" t="s">
        <v>1531</v>
      </c>
      <c r="D70" s="221" t="s">
        <v>1313</v>
      </c>
      <c r="E70" s="222" t="s">
        <v>3883</v>
      </c>
    </row>
    <row r="71" spans="1:5" x14ac:dyDescent="0.2">
      <c r="A71" s="220" t="s">
        <v>3855</v>
      </c>
      <c r="B71" s="220" t="s">
        <v>1530</v>
      </c>
      <c r="C71" s="220" t="s">
        <v>1531</v>
      </c>
      <c r="D71" s="221" t="s">
        <v>1313</v>
      </c>
      <c r="E71" s="222" t="s">
        <v>3881</v>
      </c>
    </row>
    <row r="72" spans="1:5" x14ac:dyDescent="0.2">
      <c r="A72" s="220" t="s">
        <v>3855</v>
      </c>
      <c r="B72" s="220" t="s">
        <v>1530</v>
      </c>
      <c r="C72" s="220" t="s">
        <v>1531</v>
      </c>
      <c r="D72" s="221" t="s">
        <v>1313</v>
      </c>
      <c r="E72" s="222" t="s">
        <v>3884</v>
      </c>
    </row>
    <row r="73" spans="1:5" x14ac:dyDescent="0.2">
      <c r="A73" s="220" t="s">
        <v>3855</v>
      </c>
      <c r="B73" s="220" t="s">
        <v>2384</v>
      </c>
      <c r="C73" s="220" t="s">
        <v>1572</v>
      </c>
      <c r="D73" s="221" t="s">
        <v>1313</v>
      </c>
      <c r="E73" s="222" t="s">
        <v>3883</v>
      </c>
    </row>
    <row r="74" spans="1:5" x14ac:dyDescent="0.2">
      <c r="A74" s="220" t="s">
        <v>3855</v>
      </c>
      <c r="B74" s="220" t="s">
        <v>2384</v>
      </c>
      <c r="C74" s="220" t="s">
        <v>1572</v>
      </c>
      <c r="D74" s="221" t="s">
        <v>1313</v>
      </c>
      <c r="E74" s="222" t="s">
        <v>3881</v>
      </c>
    </row>
    <row r="75" spans="1:5" x14ac:dyDescent="0.2">
      <c r="A75" s="220" t="s">
        <v>3855</v>
      </c>
      <c r="B75" s="220" t="s">
        <v>2385</v>
      </c>
      <c r="C75" s="220" t="s">
        <v>1590</v>
      </c>
      <c r="D75" s="221" t="s">
        <v>1313</v>
      </c>
      <c r="E75" s="222" t="s">
        <v>3881</v>
      </c>
    </row>
    <row r="76" spans="1:5" x14ac:dyDescent="0.2">
      <c r="A76" s="220" t="s">
        <v>3855</v>
      </c>
      <c r="B76" s="220" t="s">
        <v>2385</v>
      </c>
      <c r="C76" s="220" t="s">
        <v>1590</v>
      </c>
      <c r="D76" s="221" t="s">
        <v>1313</v>
      </c>
      <c r="E76" s="222" t="s">
        <v>3882</v>
      </c>
    </row>
    <row r="77" spans="1:5" x14ac:dyDescent="0.2">
      <c r="A77" s="220" t="s">
        <v>3855</v>
      </c>
      <c r="B77" s="220" t="s">
        <v>2386</v>
      </c>
      <c r="C77" s="220" t="s">
        <v>1592</v>
      </c>
      <c r="D77" s="221" t="s">
        <v>1313</v>
      </c>
      <c r="E77" s="222" t="s">
        <v>3886</v>
      </c>
    </row>
    <row r="78" spans="1:5" x14ac:dyDescent="0.2">
      <c r="A78" s="220" t="s">
        <v>3855</v>
      </c>
      <c r="B78" s="220" t="s">
        <v>2386</v>
      </c>
      <c r="C78" s="220" t="s">
        <v>1592</v>
      </c>
      <c r="D78" s="221" t="s">
        <v>1313</v>
      </c>
      <c r="E78" s="222" t="s">
        <v>3881</v>
      </c>
    </row>
    <row r="79" spans="1:5" x14ac:dyDescent="0.2">
      <c r="A79" s="220" t="s">
        <v>3855</v>
      </c>
      <c r="B79" s="220" t="s">
        <v>2386</v>
      </c>
      <c r="C79" s="220" t="s">
        <v>1592</v>
      </c>
      <c r="D79" s="221" t="s">
        <v>1313</v>
      </c>
      <c r="E79" s="222" t="s">
        <v>3882</v>
      </c>
    </row>
    <row r="80" spans="1:5" x14ac:dyDescent="0.2">
      <c r="A80" s="220" t="s">
        <v>3855</v>
      </c>
      <c r="B80" s="220" t="s">
        <v>2387</v>
      </c>
      <c r="C80" s="220" t="s">
        <v>1588</v>
      </c>
      <c r="D80" s="221" t="s">
        <v>1313</v>
      </c>
      <c r="E80" s="222" t="s">
        <v>3881</v>
      </c>
    </row>
    <row r="81" spans="1:5" x14ac:dyDescent="0.2">
      <c r="A81" s="220" t="s">
        <v>3855</v>
      </c>
      <c r="B81" s="220" t="s">
        <v>2387</v>
      </c>
      <c r="C81" s="220" t="s">
        <v>1588</v>
      </c>
      <c r="D81" s="221" t="s">
        <v>1313</v>
      </c>
      <c r="E81" s="222" t="s">
        <v>3882</v>
      </c>
    </row>
    <row r="82" spans="1:5" x14ac:dyDescent="0.2">
      <c r="A82" s="220" t="s">
        <v>3855</v>
      </c>
      <c r="B82" s="220" t="s">
        <v>2388</v>
      </c>
      <c r="C82" s="220" t="s">
        <v>1437</v>
      </c>
      <c r="D82" s="221" t="s">
        <v>1313</v>
      </c>
      <c r="E82" s="222" t="s">
        <v>3883</v>
      </c>
    </row>
    <row r="83" spans="1:5" x14ac:dyDescent="0.2">
      <c r="A83" s="220" t="s">
        <v>3855</v>
      </c>
      <c r="B83" s="220" t="s">
        <v>2388</v>
      </c>
      <c r="C83" s="220" t="s">
        <v>1437</v>
      </c>
      <c r="D83" s="221" t="s">
        <v>1313</v>
      </c>
      <c r="E83" s="222" t="s">
        <v>3881</v>
      </c>
    </row>
    <row r="84" spans="1:5" x14ac:dyDescent="0.2">
      <c r="A84" s="220" t="s">
        <v>3855</v>
      </c>
      <c r="B84" s="220" t="s">
        <v>2388</v>
      </c>
      <c r="C84" s="220" t="s">
        <v>1437</v>
      </c>
      <c r="D84" s="221" t="s">
        <v>1313</v>
      </c>
      <c r="E84" s="222" t="s">
        <v>3884</v>
      </c>
    </row>
    <row r="85" spans="1:5" x14ac:dyDescent="0.2">
      <c r="A85" s="220" t="s">
        <v>3855</v>
      </c>
      <c r="B85" s="220" t="s">
        <v>2389</v>
      </c>
      <c r="C85" s="220" t="s">
        <v>1589</v>
      </c>
      <c r="D85" s="221" t="s">
        <v>1313</v>
      </c>
      <c r="E85" s="222" t="s">
        <v>3882</v>
      </c>
    </row>
    <row r="86" spans="1:5" x14ac:dyDescent="0.2">
      <c r="A86" s="220" t="s">
        <v>3855</v>
      </c>
      <c r="B86" s="220" t="s">
        <v>2390</v>
      </c>
      <c r="C86" s="220" t="s">
        <v>1547</v>
      </c>
      <c r="D86" s="221" t="s">
        <v>1313</v>
      </c>
      <c r="E86" s="222" t="s">
        <v>3882</v>
      </c>
    </row>
    <row r="87" spans="1:5" x14ac:dyDescent="0.2">
      <c r="A87" s="220" t="s">
        <v>3855</v>
      </c>
      <c r="B87" s="220" t="s">
        <v>2391</v>
      </c>
      <c r="C87" s="220" t="s">
        <v>1595</v>
      </c>
      <c r="D87" s="221" t="s">
        <v>1313</v>
      </c>
      <c r="E87" s="222" t="s">
        <v>3882</v>
      </c>
    </row>
    <row r="88" spans="1:5" x14ac:dyDescent="0.2">
      <c r="A88" s="220" t="s">
        <v>3855</v>
      </c>
      <c r="B88" s="220" t="s">
        <v>2392</v>
      </c>
      <c r="C88" s="220" t="s">
        <v>1591</v>
      </c>
      <c r="D88" s="221" t="s">
        <v>1313</v>
      </c>
      <c r="E88" s="222" t="s">
        <v>3882</v>
      </c>
    </row>
    <row r="89" spans="1:5" x14ac:dyDescent="0.2">
      <c r="A89" s="220" t="s">
        <v>3855</v>
      </c>
      <c r="B89" s="220" t="s">
        <v>3822</v>
      </c>
      <c r="C89" s="220" t="s">
        <v>3823</v>
      </c>
      <c r="D89" s="221" t="s">
        <v>1313</v>
      </c>
      <c r="E89" s="222" t="s">
        <v>3882</v>
      </c>
    </row>
    <row r="90" spans="1:5" x14ac:dyDescent="0.2">
      <c r="A90" s="220" t="s">
        <v>3855</v>
      </c>
      <c r="B90" s="220" t="s">
        <v>3088</v>
      </c>
      <c r="C90" s="220" t="s">
        <v>1523</v>
      </c>
      <c r="D90" s="221" t="s">
        <v>1313</v>
      </c>
      <c r="E90" s="222" t="s">
        <v>3881</v>
      </c>
    </row>
    <row r="91" spans="1:5" x14ac:dyDescent="0.2">
      <c r="A91" s="220" t="s">
        <v>3855</v>
      </c>
      <c r="B91" s="220" t="s">
        <v>3088</v>
      </c>
      <c r="C91" s="220" t="s">
        <v>1523</v>
      </c>
      <c r="D91" s="221" t="s">
        <v>1313</v>
      </c>
      <c r="E91" s="222" t="s">
        <v>3882</v>
      </c>
    </row>
    <row r="92" spans="1:5" x14ac:dyDescent="0.2">
      <c r="A92" s="220" t="s">
        <v>3855</v>
      </c>
      <c r="B92" s="220" t="s">
        <v>3089</v>
      </c>
      <c r="C92" s="220" t="s">
        <v>2346</v>
      </c>
      <c r="D92" s="221" t="s">
        <v>1313</v>
      </c>
      <c r="E92" s="222" t="s">
        <v>3882</v>
      </c>
    </row>
    <row r="93" spans="1:5" x14ac:dyDescent="0.2">
      <c r="A93" s="220" t="s">
        <v>3855</v>
      </c>
      <c r="B93" s="220" t="s">
        <v>2393</v>
      </c>
      <c r="C93" s="220" t="s">
        <v>1533</v>
      </c>
      <c r="D93" s="221" t="s">
        <v>1313</v>
      </c>
      <c r="E93" s="222" t="s">
        <v>3883</v>
      </c>
    </row>
    <row r="94" spans="1:5" x14ac:dyDescent="0.2">
      <c r="A94" s="220" t="s">
        <v>3855</v>
      </c>
      <c r="B94" s="220" t="s">
        <v>2393</v>
      </c>
      <c r="C94" s="220" t="s">
        <v>1533</v>
      </c>
      <c r="D94" s="221" t="s">
        <v>1313</v>
      </c>
      <c r="E94" s="222" t="s">
        <v>3881</v>
      </c>
    </row>
    <row r="95" spans="1:5" x14ac:dyDescent="0.2">
      <c r="A95" s="220" t="s">
        <v>3855</v>
      </c>
      <c r="B95" s="220" t="s">
        <v>2393</v>
      </c>
      <c r="C95" s="220" t="s">
        <v>1533</v>
      </c>
      <c r="D95" s="221" t="s">
        <v>1313</v>
      </c>
      <c r="E95" s="222" t="s">
        <v>3882</v>
      </c>
    </row>
    <row r="96" spans="1:5" x14ac:dyDescent="0.2">
      <c r="A96" s="220" t="s">
        <v>3855</v>
      </c>
      <c r="B96" s="220" t="s">
        <v>3090</v>
      </c>
      <c r="C96" s="220" t="s">
        <v>1522</v>
      </c>
      <c r="D96" s="221" t="s">
        <v>1313</v>
      </c>
      <c r="E96" s="222" t="s">
        <v>3881</v>
      </c>
    </row>
    <row r="97" spans="1:5" x14ac:dyDescent="0.2">
      <c r="A97" s="220" t="s">
        <v>3855</v>
      </c>
      <c r="B97" s="220" t="s">
        <v>3090</v>
      </c>
      <c r="C97" s="220" t="s">
        <v>1522</v>
      </c>
      <c r="D97" s="221" t="s">
        <v>1313</v>
      </c>
      <c r="E97" s="222" t="s">
        <v>3882</v>
      </c>
    </row>
    <row r="98" spans="1:5" x14ac:dyDescent="0.2">
      <c r="A98" s="220" t="s">
        <v>3855</v>
      </c>
      <c r="B98" s="220" t="s">
        <v>3091</v>
      </c>
      <c r="C98" s="220" t="s">
        <v>2347</v>
      </c>
      <c r="D98" s="221" t="s">
        <v>1313</v>
      </c>
      <c r="E98" s="222" t="s">
        <v>3882</v>
      </c>
    </row>
    <row r="99" spans="1:5" x14ac:dyDescent="0.2">
      <c r="A99" s="220" t="s">
        <v>3855</v>
      </c>
      <c r="B99" s="220" t="s">
        <v>3092</v>
      </c>
      <c r="C99" s="220" t="s">
        <v>1517</v>
      </c>
      <c r="D99" s="221" t="s">
        <v>1313</v>
      </c>
      <c r="E99" s="222" t="s">
        <v>3883</v>
      </c>
    </row>
    <row r="100" spans="1:5" x14ac:dyDescent="0.2">
      <c r="A100" s="220" t="s">
        <v>3855</v>
      </c>
      <c r="B100" s="220" t="s">
        <v>3092</v>
      </c>
      <c r="C100" s="220" t="s">
        <v>1517</v>
      </c>
      <c r="D100" s="221" t="s">
        <v>1313</v>
      </c>
      <c r="E100" s="222" t="s">
        <v>3882</v>
      </c>
    </row>
    <row r="101" spans="1:5" x14ac:dyDescent="0.2">
      <c r="A101" s="220" t="s">
        <v>3855</v>
      </c>
      <c r="B101" s="220" t="s">
        <v>3093</v>
      </c>
      <c r="C101" s="220" t="s">
        <v>1525</v>
      </c>
      <c r="D101" s="221" t="s">
        <v>1313</v>
      </c>
      <c r="E101" s="222" t="s">
        <v>3881</v>
      </c>
    </row>
    <row r="102" spans="1:5" x14ac:dyDescent="0.2">
      <c r="A102" s="220" t="s">
        <v>3855</v>
      </c>
      <c r="B102" s="220" t="s">
        <v>3093</v>
      </c>
      <c r="C102" s="220" t="s">
        <v>1525</v>
      </c>
      <c r="D102" s="221" t="s">
        <v>1313</v>
      </c>
      <c r="E102" s="222" t="s">
        <v>3882</v>
      </c>
    </row>
    <row r="103" spans="1:5" x14ac:dyDescent="0.2">
      <c r="A103" s="220" t="s">
        <v>3855</v>
      </c>
      <c r="B103" s="220" t="s">
        <v>3094</v>
      </c>
      <c r="C103" s="220" t="s">
        <v>1524</v>
      </c>
      <c r="D103" s="221" t="s">
        <v>1313</v>
      </c>
      <c r="E103" s="222" t="s">
        <v>3881</v>
      </c>
    </row>
    <row r="104" spans="1:5" x14ac:dyDescent="0.2">
      <c r="A104" s="220" t="s">
        <v>3855</v>
      </c>
      <c r="B104" s="220" t="s">
        <v>3094</v>
      </c>
      <c r="C104" s="220" t="s">
        <v>1524</v>
      </c>
      <c r="D104" s="221" t="s">
        <v>1313</v>
      </c>
      <c r="E104" s="222" t="s">
        <v>3882</v>
      </c>
    </row>
    <row r="105" spans="1:5" x14ac:dyDescent="0.2">
      <c r="A105" s="220" t="s">
        <v>3855</v>
      </c>
      <c r="B105" s="220" t="s">
        <v>2394</v>
      </c>
      <c r="C105" s="220" t="s">
        <v>2006</v>
      </c>
      <c r="D105" s="221" t="s">
        <v>1313</v>
      </c>
      <c r="E105" s="222" t="s">
        <v>3883</v>
      </c>
    </row>
    <row r="106" spans="1:5" x14ac:dyDescent="0.2">
      <c r="A106" s="220" t="s">
        <v>3855</v>
      </c>
      <c r="B106" s="220" t="s">
        <v>2394</v>
      </c>
      <c r="C106" s="220" t="s">
        <v>2006</v>
      </c>
      <c r="D106" s="221" t="s">
        <v>1313</v>
      </c>
      <c r="E106" s="222" t="s">
        <v>3884</v>
      </c>
    </row>
    <row r="107" spans="1:5" x14ac:dyDescent="0.2">
      <c r="A107" s="220" t="s">
        <v>3855</v>
      </c>
      <c r="B107" s="220" t="s">
        <v>3095</v>
      </c>
      <c r="C107" s="220" t="s">
        <v>1516</v>
      </c>
      <c r="D107" s="221" t="s">
        <v>1313</v>
      </c>
      <c r="E107" s="222" t="s">
        <v>3883</v>
      </c>
    </row>
    <row r="108" spans="1:5" x14ac:dyDescent="0.2">
      <c r="A108" s="220" t="s">
        <v>3855</v>
      </c>
      <c r="B108" s="220" t="s">
        <v>3095</v>
      </c>
      <c r="C108" s="220" t="s">
        <v>1516</v>
      </c>
      <c r="D108" s="221" t="s">
        <v>1313</v>
      </c>
      <c r="E108" s="222" t="s">
        <v>3881</v>
      </c>
    </row>
    <row r="109" spans="1:5" x14ac:dyDescent="0.2">
      <c r="A109" s="220" t="s">
        <v>3855</v>
      </c>
      <c r="B109" s="220" t="s">
        <v>3095</v>
      </c>
      <c r="C109" s="220" t="s">
        <v>1516</v>
      </c>
      <c r="D109" s="221" t="s">
        <v>1313</v>
      </c>
      <c r="E109" s="222" t="s">
        <v>3884</v>
      </c>
    </row>
    <row r="110" spans="1:5" x14ac:dyDescent="0.2">
      <c r="A110" s="220" t="s">
        <v>3855</v>
      </c>
      <c r="B110" s="220" t="s">
        <v>3095</v>
      </c>
      <c r="C110" s="220" t="s">
        <v>1516</v>
      </c>
      <c r="D110" s="221" t="s">
        <v>1313</v>
      </c>
      <c r="E110" s="222" t="s">
        <v>3882</v>
      </c>
    </row>
    <row r="111" spans="1:5" x14ac:dyDescent="0.2">
      <c r="A111" s="220" t="s">
        <v>3855</v>
      </c>
      <c r="B111" s="220" t="s">
        <v>3033</v>
      </c>
      <c r="C111" s="220" t="s">
        <v>3034</v>
      </c>
      <c r="D111" s="221" t="s">
        <v>1313</v>
      </c>
      <c r="E111" s="222" t="s">
        <v>3883</v>
      </c>
    </row>
    <row r="112" spans="1:5" x14ac:dyDescent="0.2">
      <c r="A112" s="220" t="s">
        <v>3855</v>
      </c>
      <c r="B112" s="220" t="s">
        <v>3033</v>
      </c>
      <c r="C112" s="220" t="s">
        <v>3034</v>
      </c>
      <c r="D112" s="221" t="s">
        <v>1313</v>
      </c>
      <c r="E112" s="222" t="s">
        <v>3881</v>
      </c>
    </row>
    <row r="113" spans="1:5" x14ac:dyDescent="0.2">
      <c r="A113" s="220" t="s">
        <v>3855</v>
      </c>
      <c r="B113" s="220" t="s">
        <v>3033</v>
      </c>
      <c r="C113" s="220" t="s">
        <v>3034</v>
      </c>
      <c r="D113" s="221" t="s">
        <v>1313</v>
      </c>
      <c r="E113" s="222" t="s">
        <v>3884</v>
      </c>
    </row>
    <row r="114" spans="1:5" x14ac:dyDescent="0.2">
      <c r="A114" s="220" t="s">
        <v>3855</v>
      </c>
      <c r="B114" s="220" t="s">
        <v>3033</v>
      </c>
      <c r="C114" s="220" t="s">
        <v>3034</v>
      </c>
      <c r="D114" s="221" t="s">
        <v>1313</v>
      </c>
      <c r="E114" s="222" t="s">
        <v>3882</v>
      </c>
    </row>
    <row r="115" spans="1:5" x14ac:dyDescent="0.2">
      <c r="A115" s="220" t="s">
        <v>3855</v>
      </c>
      <c r="B115" s="220" t="s">
        <v>2395</v>
      </c>
      <c r="C115" s="220" t="s">
        <v>1825</v>
      </c>
      <c r="D115" s="221" t="s">
        <v>1313</v>
      </c>
      <c r="E115" s="222" t="s">
        <v>3883</v>
      </c>
    </row>
    <row r="116" spans="1:5" x14ac:dyDescent="0.2">
      <c r="A116" s="220" t="s">
        <v>3855</v>
      </c>
      <c r="B116" s="220" t="s">
        <v>2395</v>
      </c>
      <c r="C116" s="220" t="s">
        <v>1825</v>
      </c>
      <c r="D116" s="221" t="s">
        <v>1313</v>
      </c>
      <c r="E116" s="222" t="s">
        <v>3884</v>
      </c>
    </row>
    <row r="117" spans="1:5" x14ac:dyDescent="0.2">
      <c r="A117" s="220" t="s">
        <v>3855</v>
      </c>
      <c r="B117" s="220" t="s">
        <v>2395</v>
      </c>
      <c r="C117" s="220" t="s">
        <v>1825</v>
      </c>
      <c r="D117" s="221" t="s">
        <v>1313</v>
      </c>
      <c r="E117" s="222" t="s">
        <v>3882</v>
      </c>
    </row>
    <row r="118" spans="1:5" x14ac:dyDescent="0.2">
      <c r="A118" s="220" t="s">
        <v>3855</v>
      </c>
      <c r="B118" s="220" t="s">
        <v>3096</v>
      </c>
      <c r="C118" s="220" t="s">
        <v>1518</v>
      </c>
      <c r="D118" s="221" t="s">
        <v>1313</v>
      </c>
      <c r="E118" s="222" t="s">
        <v>3883</v>
      </c>
    </row>
    <row r="119" spans="1:5" x14ac:dyDescent="0.2">
      <c r="A119" s="220" t="s">
        <v>3855</v>
      </c>
      <c r="B119" s="220" t="s">
        <v>3096</v>
      </c>
      <c r="C119" s="220" t="s">
        <v>1518</v>
      </c>
      <c r="D119" s="221" t="s">
        <v>1313</v>
      </c>
      <c r="E119" s="222" t="s">
        <v>3884</v>
      </c>
    </row>
    <row r="120" spans="1:5" x14ac:dyDescent="0.2">
      <c r="A120" s="220" t="s">
        <v>3855</v>
      </c>
      <c r="B120" s="220" t="s">
        <v>3609</v>
      </c>
      <c r="C120" s="220" t="s">
        <v>3610</v>
      </c>
      <c r="D120" s="221" t="s">
        <v>1313</v>
      </c>
      <c r="E120" s="222" t="s">
        <v>3883</v>
      </c>
    </row>
    <row r="121" spans="1:5" x14ac:dyDescent="0.2">
      <c r="A121" s="220" t="s">
        <v>3855</v>
      </c>
      <c r="B121" s="220" t="s">
        <v>3443</v>
      </c>
      <c r="C121" s="220" t="s">
        <v>3444</v>
      </c>
      <c r="D121" s="221" t="s">
        <v>1313</v>
      </c>
      <c r="E121" s="222" t="s">
        <v>3883</v>
      </c>
    </row>
    <row r="122" spans="1:5" x14ac:dyDescent="0.2">
      <c r="A122" s="220" t="s">
        <v>3855</v>
      </c>
      <c r="B122" s="220" t="s">
        <v>2396</v>
      </c>
      <c r="C122" s="220" t="s">
        <v>1536</v>
      </c>
      <c r="D122" s="221" t="s">
        <v>1313</v>
      </c>
      <c r="E122" s="222" t="s">
        <v>3883</v>
      </c>
    </row>
    <row r="123" spans="1:5" x14ac:dyDescent="0.2">
      <c r="A123" s="220" t="s">
        <v>3855</v>
      </c>
      <c r="B123" s="220" t="s">
        <v>2396</v>
      </c>
      <c r="C123" s="220" t="s">
        <v>1536</v>
      </c>
      <c r="D123" s="221" t="s">
        <v>1313</v>
      </c>
      <c r="E123" s="222" t="s">
        <v>3881</v>
      </c>
    </row>
    <row r="124" spans="1:5" x14ac:dyDescent="0.2">
      <c r="A124" s="220" t="s">
        <v>3855</v>
      </c>
      <c r="B124" s="220" t="s">
        <v>2396</v>
      </c>
      <c r="C124" s="220" t="s">
        <v>1536</v>
      </c>
      <c r="D124" s="221" t="s">
        <v>1313</v>
      </c>
      <c r="E124" s="222" t="s">
        <v>3884</v>
      </c>
    </row>
    <row r="125" spans="1:5" x14ac:dyDescent="0.2">
      <c r="A125" s="220" t="s">
        <v>3855</v>
      </c>
      <c r="B125" s="220" t="s">
        <v>3097</v>
      </c>
      <c r="C125" s="220" t="s">
        <v>1515</v>
      </c>
      <c r="D125" s="221" t="s">
        <v>1313</v>
      </c>
      <c r="E125" s="222" t="s">
        <v>3883</v>
      </c>
    </row>
    <row r="126" spans="1:5" x14ac:dyDescent="0.2">
      <c r="A126" s="220" t="s">
        <v>3855</v>
      </c>
      <c r="B126" s="220" t="s">
        <v>3097</v>
      </c>
      <c r="C126" s="220" t="s">
        <v>1515</v>
      </c>
      <c r="D126" s="221" t="s">
        <v>1313</v>
      </c>
      <c r="E126" s="222" t="s">
        <v>3881</v>
      </c>
    </row>
    <row r="127" spans="1:5" x14ac:dyDescent="0.2">
      <c r="A127" s="220" t="s">
        <v>3855</v>
      </c>
      <c r="B127" s="220" t="s">
        <v>3097</v>
      </c>
      <c r="C127" s="220" t="s">
        <v>1515</v>
      </c>
      <c r="D127" s="221" t="s">
        <v>1313</v>
      </c>
      <c r="E127" s="222" t="s">
        <v>3884</v>
      </c>
    </row>
    <row r="128" spans="1:5" x14ac:dyDescent="0.2">
      <c r="A128" s="220" t="s">
        <v>3855</v>
      </c>
      <c r="B128" s="220" t="s">
        <v>3481</v>
      </c>
      <c r="C128" s="220" t="s">
        <v>1535</v>
      </c>
      <c r="D128" s="221" t="s">
        <v>1313</v>
      </c>
      <c r="E128" s="222" t="s">
        <v>3883</v>
      </c>
    </row>
    <row r="129" spans="1:5" x14ac:dyDescent="0.2">
      <c r="A129" s="220" t="s">
        <v>3855</v>
      </c>
      <c r="B129" s="220" t="s">
        <v>2397</v>
      </c>
      <c r="C129" s="220" t="s">
        <v>1823</v>
      </c>
      <c r="D129" s="221" t="s">
        <v>1313</v>
      </c>
      <c r="E129" s="222" t="s">
        <v>3883</v>
      </c>
    </row>
    <row r="130" spans="1:5" x14ac:dyDescent="0.2">
      <c r="A130" s="220" t="s">
        <v>3855</v>
      </c>
      <c r="B130" s="220" t="s">
        <v>2397</v>
      </c>
      <c r="C130" s="220" t="s">
        <v>1823</v>
      </c>
      <c r="D130" s="221" t="s">
        <v>1313</v>
      </c>
      <c r="E130" s="222" t="s">
        <v>3881</v>
      </c>
    </row>
    <row r="131" spans="1:5" x14ac:dyDescent="0.2">
      <c r="A131" s="220" t="s">
        <v>3855</v>
      </c>
      <c r="B131" s="220" t="s">
        <v>2397</v>
      </c>
      <c r="C131" s="220" t="s">
        <v>1823</v>
      </c>
      <c r="D131" s="221" t="s">
        <v>1313</v>
      </c>
      <c r="E131" s="222" t="s">
        <v>3884</v>
      </c>
    </row>
    <row r="132" spans="1:5" x14ac:dyDescent="0.2">
      <c r="A132" s="220" t="s">
        <v>3855</v>
      </c>
      <c r="B132" s="220" t="s">
        <v>3678</v>
      </c>
      <c r="C132" s="220" t="s">
        <v>3561</v>
      </c>
      <c r="D132" s="221" t="s">
        <v>1313</v>
      </c>
      <c r="E132" s="222" t="s">
        <v>3883</v>
      </c>
    </row>
    <row r="133" spans="1:5" x14ac:dyDescent="0.2">
      <c r="A133" s="220" t="s">
        <v>3855</v>
      </c>
      <c r="B133" s="220" t="s">
        <v>2398</v>
      </c>
      <c r="C133" s="220" t="s">
        <v>1824</v>
      </c>
      <c r="D133" s="221" t="s">
        <v>1313</v>
      </c>
      <c r="E133" s="222" t="s">
        <v>3883</v>
      </c>
    </row>
    <row r="134" spans="1:5" x14ac:dyDescent="0.2">
      <c r="A134" s="220" t="s">
        <v>3855</v>
      </c>
      <c r="B134" s="220" t="s">
        <v>2398</v>
      </c>
      <c r="C134" s="220" t="s">
        <v>1824</v>
      </c>
      <c r="D134" s="221" t="s">
        <v>1313</v>
      </c>
      <c r="E134" s="222" t="s">
        <v>3881</v>
      </c>
    </row>
    <row r="135" spans="1:5" x14ac:dyDescent="0.2">
      <c r="A135" s="220" t="s">
        <v>3855</v>
      </c>
      <c r="B135" s="220" t="s">
        <v>2398</v>
      </c>
      <c r="C135" s="220" t="s">
        <v>1824</v>
      </c>
      <c r="D135" s="221" t="s">
        <v>1313</v>
      </c>
      <c r="E135" s="222" t="s">
        <v>3884</v>
      </c>
    </row>
    <row r="136" spans="1:5" x14ac:dyDescent="0.2">
      <c r="A136" s="220" t="s">
        <v>3855</v>
      </c>
      <c r="B136" s="220" t="s">
        <v>2398</v>
      </c>
      <c r="C136" s="220" t="s">
        <v>1824</v>
      </c>
      <c r="D136" s="221" t="s">
        <v>1313</v>
      </c>
      <c r="E136" s="222" t="s">
        <v>3882</v>
      </c>
    </row>
    <row r="137" spans="1:5" x14ac:dyDescent="0.2">
      <c r="A137" s="220" t="s">
        <v>3855</v>
      </c>
      <c r="B137" s="220" t="s">
        <v>3098</v>
      </c>
      <c r="C137" s="220" t="s">
        <v>1519</v>
      </c>
      <c r="D137" s="221" t="s">
        <v>1313</v>
      </c>
      <c r="E137" s="222" t="s">
        <v>3883</v>
      </c>
    </row>
    <row r="138" spans="1:5" x14ac:dyDescent="0.2">
      <c r="A138" s="220" t="s">
        <v>3855</v>
      </c>
      <c r="B138" s="220" t="s">
        <v>3098</v>
      </c>
      <c r="C138" s="220" t="s">
        <v>1519</v>
      </c>
      <c r="D138" s="221" t="s">
        <v>1313</v>
      </c>
      <c r="E138" s="222" t="s">
        <v>3884</v>
      </c>
    </row>
    <row r="139" spans="1:5" x14ac:dyDescent="0.2">
      <c r="A139" s="220" t="s">
        <v>3855</v>
      </c>
      <c r="B139" s="220" t="s">
        <v>3098</v>
      </c>
      <c r="C139" s="220" t="s">
        <v>1519</v>
      </c>
      <c r="D139" s="221" t="s">
        <v>1313</v>
      </c>
      <c r="E139" s="222" t="s">
        <v>3882</v>
      </c>
    </row>
    <row r="140" spans="1:5" x14ac:dyDescent="0.2">
      <c r="A140" s="220" t="s">
        <v>3855</v>
      </c>
      <c r="B140" s="220" t="s">
        <v>3756</v>
      </c>
      <c r="C140" s="220" t="s">
        <v>3757</v>
      </c>
      <c r="D140" s="221" t="s">
        <v>1313</v>
      </c>
      <c r="E140" s="222" t="s">
        <v>3882</v>
      </c>
    </row>
    <row r="141" spans="1:5" x14ac:dyDescent="0.2">
      <c r="A141" s="220" t="s">
        <v>3855</v>
      </c>
      <c r="B141" s="220" t="s">
        <v>3099</v>
      </c>
      <c r="C141" s="220" t="s">
        <v>2011</v>
      </c>
      <c r="D141" s="221" t="s">
        <v>1313</v>
      </c>
      <c r="E141" s="222" t="s">
        <v>3884</v>
      </c>
    </row>
    <row r="142" spans="1:5" x14ac:dyDescent="0.2">
      <c r="A142" s="220" t="s">
        <v>3855</v>
      </c>
      <c r="B142" s="220" t="s">
        <v>3099</v>
      </c>
      <c r="C142" s="220" t="s">
        <v>2011</v>
      </c>
      <c r="D142" s="221" t="s">
        <v>1313</v>
      </c>
      <c r="E142" s="222" t="s">
        <v>3882</v>
      </c>
    </row>
    <row r="143" spans="1:5" x14ac:dyDescent="0.2">
      <c r="A143" s="220" t="s">
        <v>3855</v>
      </c>
      <c r="B143" s="220" t="s">
        <v>2399</v>
      </c>
      <c r="C143" s="220" t="s">
        <v>1620</v>
      </c>
      <c r="D143" s="221" t="s">
        <v>1313</v>
      </c>
      <c r="E143" s="222" t="s">
        <v>3883</v>
      </c>
    </row>
    <row r="144" spans="1:5" x14ac:dyDescent="0.2">
      <c r="A144" s="220" t="s">
        <v>3855</v>
      </c>
      <c r="B144" s="220" t="s">
        <v>2399</v>
      </c>
      <c r="C144" s="220" t="s">
        <v>1620</v>
      </c>
      <c r="D144" s="221" t="s">
        <v>1313</v>
      </c>
      <c r="E144" s="222" t="s">
        <v>3881</v>
      </c>
    </row>
    <row r="145" spans="1:5" x14ac:dyDescent="0.2">
      <c r="A145" s="220" t="s">
        <v>3855</v>
      </c>
      <c r="B145" s="220" t="s">
        <v>2399</v>
      </c>
      <c r="C145" s="220" t="s">
        <v>1620</v>
      </c>
      <c r="D145" s="221" t="s">
        <v>1313</v>
      </c>
      <c r="E145" s="222" t="s">
        <v>3884</v>
      </c>
    </row>
    <row r="146" spans="1:5" x14ac:dyDescent="0.2">
      <c r="A146" s="220" t="s">
        <v>3855</v>
      </c>
      <c r="B146" s="220" t="s">
        <v>2400</v>
      </c>
      <c r="C146" s="220" t="s">
        <v>1573</v>
      </c>
      <c r="D146" s="221" t="s">
        <v>1313</v>
      </c>
      <c r="E146" s="222" t="s">
        <v>3883</v>
      </c>
    </row>
    <row r="147" spans="1:5" x14ac:dyDescent="0.2">
      <c r="A147" s="220" t="s">
        <v>3855</v>
      </c>
      <c r="B147" s="220" t="s">
        <v>2400</v>
      </c>
      <c r="C147" s="220" t="s">
        <v>1573</v>
      </c>
      <c r="D147" s="221" t="s">
        <v>1313</v>
      </c>
      <c r="E147" s="222" t="s">
        <v>3884</v>
      </c>
    </row>
    <row r="148" spans="1:5" x14ac:dyDescent="0.2">
      <c r="A148" s="220" t="s">
        <v>3855</v>
      </c>
      <c r="B148" s="220" t="s">
        <v>2401</v>
      </c>
      <c r="C148" s="220" t="s">
        <v>1582</v>
      </c>
      <c r="D148" s="221" t="s">
        <v>1313</v>
      </c>
      <c r="E148" s="222" t="s">
        <v>3883</v>
      </c>
    </row>
    <row r="149" spans="1:5" x14ac:dyDescent="0.2">
      <c r="A149" s="220" t="s">
        <v>3855</v>
      </c>
      <c r="B149" s="220" t="s">
        <v>2401</v>
      </c>
      <c r="C149" s="220" t="s">
        <v>1582</v>
      </c>
      <c r="D149" s="221" t="s">
        <v>1313</v>
      </c>
      <c r="E149" s="222" t="s">
        <v>3881</v>
      </c>
    </row>
    <row r="150" spans="1:5" x14ac:dyDescent="0.2">
      <c r="A150" s="220" t="s">
        <v>3855</v>
      </c>
      <c r="B150" s="220" t="s">
        <v>2401</v>
      </c>
      <c r="C150" s="220" t="s">
        <v>1582</v>
      </c>
      <c r="D150" s="221" t="s">
        <v>1313</v>
      </c>
      <c r="E150" s="222" t="s">
        <v>3884</v>
      </c>
    </row>
    <row r="151" spans="1:5" x14ac:dyDescent="0.2">
      <c r="A151" s="220" t="s">
        <v>3855</v>
      </c>
      <c r="B151" s="220" t="s">
        <v>3100</v>
      </c>
      <c r="C151" s="220" t="s">
        <v>1091</v>
      </c>
      <c r="D151" s="221" t="s">
        <v>1313</v>
      </c>
      <c r="E151" s="222" t="s">
        <v>3883</v>
      </c>
    </row>
    <row r="152" spans="1:5" x14ac:dyDescent="0.2">
      <c r="A152" s="220" t="s">
        <v>3855</v>
      </c>
      <c r="B152" s="220" t="s">
        <v>3100</v>
      </c>
      <c r="C152" s="220" t="s">
        <v>1091</v>
      </c>
      <c r="D152" s="221" t="s">
        <v>1313</v>
      </c>
      <c r="E152" s="222" t="s">
        <v>3881</v>
      </c>
    </row>
    <row r="153" spans="1:5" x14ac:dyDescent="0.2">
      <c r="A153" s="220" t="s">
        <v>3855</v>
      </c>
      <c r="B153" s="220" t="s">
        <v>2402</v>
      </c>
      <c r="C153" s="220" t="s">
        <v>1622</v>
      </c>
      <c r="D153" s="221" t="s">
        <v>1313</v>
      </c>
      <c r="E153" s="222" t="s">
        <v>3883</v>
      </c>
    </row>
    <row r="154" spans="1:5" x14ac:dyDescent="0.2">
      <c r="A154" s="220" t="s">
        <v>3855</v>
      </c>
      <c r="B154" s="220" t="s">
        <v>2402</v>
      </c>
      <c r="C154" s="220" t="s">
        <v>1622</v>
      </c>
      <c r="D154" s="221" t="s">
        <v>1313</v>
      </c>
      <c r="E154" s="222" t="s">
        <v>3881</v>
      </c>
    </row>
    <row r="155" spans="1:5" x14ac:dyDescent="0.2">
      <c r="A155" s="220" t="s">
        <v>3855</v>
      </c>
      <c r="B155" s="220" t="s">
        <v>2403</v>
      </c>
      <c r="C155" s="220" t="s">
        <v>1621</v>
      </c>
      <c r="D155" s="221" t="s">
        <v>1313</v>
      </c>
      <c r="E155" s="222" t="s">
        <v>3883</v>
      </c>
    </row>
    <row r="156" spans="1:5" x14ac:dyDescent="0.2">
      <c r="A156" s="220" t="s">
        <v>3855</v>
      </c>
      <c r="B156" s="220" t="s">
        <v>2403</v>
      </c>
      <c r="C156" s="220" t="s">
        <v>1621</v>
      </c>
      <c r="D156" s="221" t="s">
        <v>1313</v>
      </c>
      <c r="E156" s="222" t="s">
        <v>3881</v>
      </c>
    </row>
    <row r="157" spans="1:5" x14ac:dyDescent="0.2">
      <c r="A157" s="220" t="s">
        <v>3855</v>
      </c>
      <c r="B157" s="220" t="s">
        <v>2404</v>
      </c>
      <c r="C157" s="220" t="s">
        <v>1574</v>
      </c>
      <c r="D157" s="221" t="s">
        <v>1313</v>
      </c>
      <c r="E157" s="222" t="s">
        <v>3883</v>
      </c>
    </row>
    <row r="158" spans="1:5" x14ac:dyDescent="0.2">
      <c r="A158" s="220" t="s">
        <v>3855</v>
      </c>
      <c r="B158" s="220" t="s">
        <v>2404</v>
      </c>
      <c r="C158" s="220" t="s">
        <v>1574</v>
      </c>
      <c r="D158" s="221" t="s">
        <v>1313</v>
      </c>
      <c r="E158" s="222" t="s">
        <v>3881</v>
      </c>
    </row>
    <row r="159" spans="1:5" x14ac:dyDescent="0.2">
      <c r="A159" s="220" t="s">
        <v>3855</v>
      </c>
      <c r="B159" s="220" t="s">
        <v>2404</v>
      </c>
      <c r="C159" s="220" t="s">
        <v>1574</v>
      </c>
      <c r="D159" s="221" t="s">
        <v>1313</v>
      </c>
      <c r="E159" s="222" t="s">
        <v>3884</v>
      </c>
    </row>
    <row r="160" spans="1:5" x14ac:dyDescent="0.2">
      <c r="A160" s="220" t="s">
        <v>3855</v>
      </c>
      <c r="B160" s="220" t="s">
        <v>2404</v>
      </c>
      <c r="C160" s="220" t="s">
        <v>1574</v>
      </c>
      <c r="D160" s="221" t="s">
        <v>1313</v>
      </c>
      <c r="E160" s="222" t="s">
        <v>3882</v>
      </c>
    </row>
    <row r="161" spans="1:5" x14ac:dyDescent="0.2">
      <c r="A161" s="220" t="s">
        <v>3855</v>
      </c>
      <c r="B161" s="220" t="s">
        <v>2405</v>
      </c>
      <c r="C161" s="220" t="s">
        <v>1571</v>
      </c>
      <c r="D161" s="221" t="s">
        <v>1313</v>
      </c>
      <c r="E161" s="222" t="s">
        <v>3883</v>
      </c>
    </row>
    <row r="162" spans="1:5" x14ac:dyDescent="0.2">
      <c r="A162" s="220" t="s">
        <v>3855</v>
      </c>
      <c r="B162" s="220" t="s">
        <v>2405</v>
      </c>
      <c r="C162" s="220" t="s">
        <v>1571</v>
      </c>
      <c r="D162" s="221" t="s">
        <v>1313</v>
      </c>
      <c r="E162" s="222" t="s">
        <v>3881</v>
      </c>
    </row>
    <row r="163" spans="1:5" x14ac:dyDescent="0.2">
      <c r="A163" s="220" t="s">
        <v>3855</v>
      </c>
      <c r="B163" s="220" t="s">
        <v>3066</v>
      </c>
      <c r="C163" s="220" t="s">
        <v>3067</v>
      </c>
      <c r="D163" s="221" t="s">
        <v>1313</v>
      </c>
      <c r="E163" s="222" t="s">
        <v>3883</v>
      </c>
    </row>
    <row r="164" spans="1:5" x14ac:dyDescent="0.2">
      <c r="A164" s="220" t="s">
        <v>3855</v>
      </c>
      <c r="B164" s="220" t="s">
        <v>3066</v>
      </c>
      <c r="C164" s="220" t="s">
        <v>3067</v>
      </c>
      <c r="D164" s="221" t="s">
        <v>1313</v>
      </c>
      <c r="E164" s="222" t="s">
        <v>3881</v>
      </c>
    </row>
    <row r="165" spans="1:5" x14ac:dyDescent="0.2">
      <c r="A165" s="220" t="s">
        <v>3855</v>
      </c>
      <c r="B165" s="220" t="s">
        <v>3066</v>
      </c>
      <c r="C165" s="220" t="s">
        <v>3067</v>
      </c>
      <c r="D165" s="221" t="s">
        <v>1313</v>
      </c>
      <c r="E165" s="222" t="s">
        <v>3884</v>
      </c>
    </row>
    <row r="166" spans="1:5" x14ac:dyDescent="0.2">
      <c r="A166" s="220" t="s">
        <v>3855</v>
      </c>
      <c r="B166" s="220" t="s">
        <v>3066</v>
      </c>
      <c r="C166" s="220" t="s">
        <v>3067</v>
      </c>
      <c r="D166" s="221" t="s">
        <v>1313</v>
      </c>
      <c r="E166" s="222" t="s">
        <v>3882</v>
      </c>
    </row>
    <row r="167" spans="1:5" x14ac:dyDescent="0.2">
      <c r="A167" s="220" t="s">
        <v>3855</v>
      </c>
      <c r="B167" s="220" t="s">
        <v>3410</v>
      </c>
      <c r="C167" s="220" t="s">
        <v>3411</v>
      </c>
      <c r="D167" s="221" t="s">
        <v>1313</v>
      </c>
      <c r="E167" s="222" t="s">
        <v>3883</v>
      </c>
    </row>
    <row r="168" spans="1:5" x14ac:dyDescent="0.2">
      <c r="A168" s="220" t="s">
        <v>3855</v>
      </c>
      <c r="B168" s="220" t="s">
        <v>2406</v>
      </c>
      <c r="C168" s="220" t="s">
        <v>1626</v>
      </c>
      <c r="D168" s="221" t="s">
        <v>1313</v>
      </c>
      <c r="E168" s="222" t="s">
        <v>3883</v>
      </c>
    </row>
    <row r="169" spans="1:5" x14ac:dyDescent="0.2">
      <c r="A169" s="220" t="s">
        <v>3855</v>
      </c>
      <c r="B169" s="220" t="s">
        <v>2406</v>
      </c>
      <c r="C169" s="220" t="s">
        <v>1626</v>
      </c>
      <c r="D169" s="221" t="s">
        <v>1313</v>
      </c>
      <c r="E169" s="222" t="s">
        <v>3881</v>
      </c>
    </row>
    <row r="170" spans="1:5" x14ac:dyDescent="0.2">
      <c r="A170" s="220" t="s">
        <v>3855</v>
      </c>
      <c r="B170" s="220" t="s">
        <v>2406</v>
      </c>
      <c r="C170" s="220" t="s">
        <v>1626</v>
      </c>
      <c r="D170" s="221" t="s">
        <v>1313</v>
      </c>
      <c r="E170" s="222" t="s">
        <v>3884</v>
      </c>
    </row>
    <row r="171" spans="1:5" x14ac:dyDescent="0.2">
      <c r="A171" s="220" t="s">
        <v>3855</v>
      </c>
      <c r="B171" s="220" t="s">
        <v>2406</v>
      </c>
      <c r="C171" s="220" t="s">
        <v>1626</v>
      </c>
      <c r="D171" s="221" t="s">
        <v>1313</v>
      </c>
      <c r="E171" s="222" t="s">
        <v>3885</v>
      </c>
    </row>
    <row r="172" spans="1:5" x14ac:dyDescent="0.2">
      <c r="A172" s="220" t="s">
        <v>3855</v>
      </c>
      <c r="B172" s="220" t="s">
        <v>3480</v>
      </c>
      <c r="C172" s="220" t="s">
        <v>1534</v>
      </c>
      <c r="D172" s="221" t="s">
        <v>1313</v>
      </c>
      <c r="E172" s="222" t="s">
        <v>3883</v>
      </c>
    </row>
    <row r="173" spans="1:5" x14ac:dyDescent="0.2">
      <c r="A173" s="220" t="s">
        <v>3855</v>
      </c>
      <c r="B173" s="220" t="s">
        <v>3480</v>
      </c>
      <c r="C173" s="220" t="s">
        <v>1534</v>
      </c>
      <c r="D173" s="221" t="s">
        <v>1313</v>
      </c>
      <c r="E173" s="222" t="s">
        <v>3881</v>
      </c>
    </row>
    <row r="174" spans="1:5" x14ac:dyDescent="0.2">
      <c r="A174" s="220" t="s">
        <v>3855</v>
      </c>
      <c r="B174" s="220" t="s">
        <v>3480</v>
      </c>
      <c r="C174" s="220" t="s">
        <v>1534</v>
      </c>
      <c r="D174" s="221" t="s">
        <v>1313</v>
      </c>
      <c r="E174" s="222" t="s">
        <v>3884</v>
      </c>
    </row>
    <row r="175" spans="1:5" x14ac:dyDescent="0.2">
      <c r="A175" s="220" t="s">
        <v>3855</v>
      </c>
      <c r="B175" s="220" t="s">
        <v>3025</v>
      </c>
      <c r="C175" s="220" t="s">
        <v>3026</v>
      </c>
      <c r="D175" s="221" t="s">
        <v>1313</v>
      </c>
      <c r="E175" s="222" t="s">
        <v>3883</v>
      </c>
    </row>
    <row r="176" spans="1:5" x14ac:dyDescent="0.2">
      <c r="A176" s="220" t="s">
        <v>3855</v>
      </c>
      <c r="B176" s="220" t="s">
        <v>3025</v>
      </c>
      <c r="C176" s="220" t="s">
        <v>3026</v>
      </c>
      <c r="D176" s="221" t="s">
        <v>1313</v>
      </c>
      <c r="E176" s="222" t="s">
        <v>3881</v>
      </c>
    </row>
    <row r="177" spans="1:5" x14ac:dyDescent="0.2">
      <c r="A177" s="220" t="s">
        <v>3855</v>
      </c>
      <c r="B177" s="220" t="s">
        <v>3031</v>
      </c>
      <c r="C177" s="220" t="s">
        <v>3032</v>
      </c>
      <c r="D177" s="221" t="s">
        <v>1313</v>
      </c>
      <c r="E177" s="222" t="s">
        <v>3883</v>
      </c>
    </row>
    <row r="178" spans="1:5" x14ac:dyDescent="0.2">
      <c r="A178" s="220" t="s">
        <v>3855</v>
      </c>
      <c r="B178" s="220" t="s">
        <v>3031</v>
      </c>
      <c r="C178" s="220" t="s">
        <v>3032</v>
      </c>
      <c r="D178" s="221" t="s">
        <v>1313</v>
      </c>
      <c r="E178" s="222" t="s">
        <v>3881</v>
      </c>
    </row>
    <row r="179" spans="1:5" x14ac:dyDescent="0.2">
      <c r="A179" s="220" t="s">
        <v>3855</v>
      </c>
      <c r="B179" s="220" t="s">
        <v>3023</v>
      </c>
      <c r="C179" s="220" t="s">
        <v>3024</v>
      </c>
      <c r="D179" s="221" t="s">
        <v>1313</v>
      </c>
      <c r="E179" s="222" t="s">
        <v>3883</v>
      </c>
    </row>
    <row r="180" spans="1:5" x14ac:dyDescent="0.2">
      <c r="A180" s="220" t="s">
        <v>3855</v>
      </c>
      <c r="B180" s="220" t="s">
        <v>3023</v>
      </c>
      <c r="C180" s="220" t="s">
        <v>3024</v>
      </c>
      <c r="D180" s="221" t="s">
        <v>1313</v>
      </c>
      <c r="E180" s="222" t="s">
        <v>3881</v>
      </c>
    </row>
    <row r="181" spans="1:5" x14ac:dyDescent="0.2">
      <c r="A181" s="220" t="s">
        <v>3855</v>
      </c>
      <c r="B181" s="220" t="s">
        <v>2407</v>
      </c>
      <c r="C181" s="220" t="s">
        <v>1433</v>
      </c>
      <c r="D181" s="221" t="s">
        <v>1313</v>
      </c>
      <c r="E181" s="222" t="s">
        <v>3883</v>
      </c>
    </row>
    <row r="182" spans="1:5" x14ac:dyDescent="0.2">
      <c r="A182" s="220" t="s">
        <v>3855</v>
      </c>
      <c r="B182" s="220" t="s">
        <v>2407</v>
      </c>
      <c r="C182" s="220" t="s">
        <v>1433</v>
      </c>
      <c r="D182" s="221" t="s">
        <v>1313</v>
      </c>
      <c r="E182" s="222" t="s">
        <v>3881</v>
      </c>
    </row>
    <row r="183" spans="1:5" x14ac:dyDescent="0.2">
      <c r="A183" s="220" t="s">
        <v>3855</v>
      </c>
      <c r="B183" s="220" t="s">
        <v>2408</v>
      </c>
      <c r="C183" s="220" t="s">
        <v>1625</v>
      </c>
      <c r="D183" s="221" t="s">
        <v>1313</v>
      </c>
      <c r="E183" s="222" t="s">
        <v>3883</v>
      </c>
    </row>
    <row r="184" spans="1:5" x14ac:dyDescent="0.2">
      <c r="A184" s="220" t="s">
        <v>3855</v>
      </c>
      <c r="B184" s="220" t="s">
        <v>2408</v>
      </c>
      <c r="C184" s="220" t="s">
        <v>1625</v>
      </c>
      <c r="D184" s="221" t="s">
        <v>1313</v>
      </c>
      <c r="E184" s="222" t="s">
        <v>3881</v>
      </c>
    </row>
    <row r="185" spans="1:5" x14ac:dyDescent="0.2">
      <c r="A185" s="220" t="s">
        <v>3855</v>
      </c>
      <c r="B185" s="220" t="s">
        <v>2408</v>
      </c>
      <c r="C185" s="220" t="s">
        <v>1625</v>
      </c>
      <c r="D185" s="221" t="s">
        <v>1313</v>
      </c>
      <c r="E185" s="222" t="s">
        <v>3884</v>
      </c>
    </row>
    <row r="186" spans="1:5" x14ac:dyDescent="0.2">
      <c r="A186" s="220" t="s">
        <v>3855</v>
      </c>
      <c r="B186" s="220" t="s">
        <v>3101</v>
      </c>
      <c r="C186" s="220" t="s">
        <v>1576</v>
      </c>
      <c r="D186" s="221" t="s">
        <v>1313</v>
      </c>
      <c r="E186" s="222" t="s">
        <v>3883</v>
      </c>
    </row>
    <row r="187" spans="1:5" x14ac:dyDescent="0.2">
      <c r="A187" s="220" t="s">
        <v>3855</v>
      </c>
      <c r="B187" s="220" t="s">
        <v>3101</v>
      </c>
      <c r="C187" s="220" t="s">
        <v>1576</v>
      </c>
      <c r="D187" s="221" t="s">
        <v>1313</v>
      </c>
      <c r="E187" s="222" t="s">
        <v>3881</v>
      </c>
    </row>
    <row r="188" spans="1:5" x14ac:dyDescent="0.2">
      <c r="A188" s="220" t="s">
        <v>3855</v>
      </c>
      <c r="B188" s="220" t="s">
        <v>3101</v>
      </c>
      <c r="C188" s="220" t="s">
        <v>1576</v>
      </c>
      <c r="D188" s="221" t="s">
        <v>1313</v>
      </c>
      <c r="E188" s="222" t="s">
        <v>3884</v>
      </c>
    </row>
    <row r="189" spans="1:5" x14ac:dyDescent="0.2">
      <c r="A189" s="220" t="s">
        <v>3855</v>
      </c>
      <c r="B189" s="220" t="s">
        <v>3102</v>
      </c>
      <c r="C189" s="220" t="s">
        <v>1577</v>
      </c>
      <c r="D189" s="221" t="s">
        <v>1313</v>
      </c>
      <c r="E189" s="222" t="s">
        <v>3883</v>
      </c>
    </row>
    <row r="190" spans="1:5" x14ac:dyDescent="0.2">
      <c r="A190" s="220" t="s">
        <v>3855</v>
      </c>
      <c r="B190" s="220" t="s">
        <v>3102</v>
      </c>
      <c r="C190" s="220" t="s">
        <v>1577</v>
      </c>
      <c r="D190" s="221" t="s">
        <v>1313</v>
      </c>
      <c r="E190" s="222" t="s">
        <v>3881</v>
      </c>
    </row>
    <row r="191" spans="1:5" x14ac:dyDescent="0.2">
      <c r="A191" s="220" t="s">
        <v>3855</v>
      </c>
      <c r="B191" s="220" t="s">
        <v>3102</v>
      </c>
      <c r="C191" s="220" t="s">
        <v>1577</v>
      </c>
      <c r="D191" s="221" t="s">
        <v>1313</v>
      </c>
      <c r="E191" s="222" t="s">
        <v>3884</v>
      </c>
    </row>
    <row r="192" spans="1:5" x14ac:dyDescent="0.2">
      <c r="A192" s="220" t="s">
        <v>3855</v>
      </c>
      <c r="B192" s="220" t="s">
        <v>3103</v>
      </c>
      <c r="C192" s="220" t="s">
        <v>1578</v>
      </c>
      <c r="D192" s="221" t="s">
        <v>1313</v>
      </c>
      <c r="E192" s="222" t="s">
        <v>3883</v>
      </c>
    </row>
    <row r="193" spans="1:5" x14ac:dyDescent="0.2">
      <c r="A193" s="220" t="s">
        <v>3855</v>
      </c>
      <c r="B193" s="220" t="s">
        <v>3103</v>
      </c>
      <c r="C193" s="220" t="s">
        <v>1578</v>
      </c>
      <c r="D193" s="221" t="s">
        <v>1313</v>
      </c>
      <c r="E193" s="222" t="s">
        <v>3881</v>
      </c>
    </row>
    <row r="194" spans="1:5" x14ac:dyDescent="0.2">
      <c r="A194" s="220" t="s">
        <v>3855</v>
      </c>
      <c r="B194" s="220" t="s">
        <v>3103</v>
      </c>
      <c r="C194" s="220" t="s">
        <v>1578</v>
      </c>
      <c r="D194" s="221" t="s">
        <v>1313</v>
      </c>
      <c r="E194" s="222" t="s">
        <v>3884</v>
      </c>
    </row>
    <row r="195" spans="1:5" x14ac:dyDescent="0.2">
      <c r="A195" s="220" t="s">
        <v>3855</v>
      </c>
      <c r="B195" s="220" t="s">
        <v>3103</v>
      </c>
      <c r="C195" s="220" t="s">
        <v>1578</v>
      </c>
      <c r="D195" s="221" t="s">
        <v>1313</v>
      </c>
      <c r="E195" s="222" t="s">
        <v>3882</v>
      </c>
    </row>
    <row r="196" spans="1:5" x14ac:dyDescent="0.2">
      <c r="A196" s="220" t="s">
        <v>3855</v>
      </c>
      <c r="B196" s="220" t="s">
        <v>3103</v>
      </c>
      <c r="C196" s="220" t="s">
        <v>1578</v>
      </c>
      <c r="D196" s="221" t="s">
        <v>1313</v>
      </c>
      <c r="E196" s="222" t="s">
        <v>3885</v>
      </c>
    </row>
    <row r="197" spans="1:5" x14ac:dyDescent="0.2">
      <c r="A197" s="220" t="s">
        <v>3855</v>
      </c>
      <c r="B197" s="220" t="s">
        <v>2409</v>
      </c>
      <c r="C197" s="220" t="s">
        <v>1623</v>
      </c>
      <c r="D197" s="221" t="s">
        <v>1313</v>
      </c>
      <c r="E197" s="222" t="s">
        <v>3883</v>
      </c>
    </row>
    <row r="198" spans="1:5" x14ac:dyDescent="0.2">
      <c r="A198" s="220" t="s">
        <v>3855</v>
      </c>
      <c r="B198" s="220" t="s">
        <v>2409</v>
      </c>
      <c r="C198" s="220" t="s">
        <v>1623</v>
      </c>
      <c r="D198" s="221" t="s">
        <v>1313</v>
      </c>
      <c r="E198" s="222" t="s">
        <v>3881</v>
      </c>
    </row>
    <row r="199" spans="1:5" x14ac:dyDescent="0.2">
      <c r="A199" s="220" t="s">
        <v>3855</v>
      </c>
      <c r="B199" s="220" t="s">
        <v>2409</v>
      </c>
      <c r="C199" s="220" t="s">
        <v>1623</v>
      </c>
      <c r="D199" s="221" t="s">
        <v>1313</v>
      </c>
      <c r="E199" s="222" t="s">
        <v>3884</v>
      </c>
    </row>
    <row r="200" spans="1:5" x14ac:dyDescent="0.2">
      <c r="A200" s="220" t="s">
        <v>3855</v>
      </c>
      <c r="B200" s="220" t="s">
        <v>3820</v>
      </c>
      <c r="C200" s="220" t="s">
        <v>3821</v>
      </c>
      <c r="D200" s="221" t="s">
        <v>1313</v>
      </c>
      <c r="E200" s="222" t="s">
        <v>3883</v>
      </c>
    </row>
    <row r="201" spans="1:5" x14ac:dyDescent="0.2">
      <c r="A201" s="220" t="s">
        <v>3855</v>
      </c>
      <c r="B201" s="220" t="s">
        <v>2410</v>
      </c>
      <c r="C201" s="220" t="s">
        <v>1579</v>
      </c>
      <c r="D201" s="221" t="s">
        <v>1313</v>
      </c>
      <c r="E201" s="222" t="s">
        <v>3883</v>
      </c>
    </row>
    <row r="202" spans="1:5" x14ac:dyDescent="0.2">
      <c r="A202" s="220" t="s">
        <v>3855</v>
      </c>
      <c r="B202" s="220" t="s">
        <v>2410</v>
      </c>
      <c r="C202" s="220" t="s">
        <v>1579</v>
      </c>
      <c r="D202" s="221" t="s">
        <v>1313</v>
      </c>
      <c r="E202" s="222" t="s">
        <v>3884</v>
      </c>
    </row>
    <row r="203" spans="1:5" x14ac:dyDescent="0.2">
      <c r="A203" s="220" t="s">
        <v>3855</v>
      </c>
      <c r="B203" s="220" t="s">
        <v>2410</v>
      </c>
      <c r="C203" s="220" t="s">
        <v>1579</v>
      </c>
      <c r="D203" s="221" t="s">
        <v>1313</v>
      </c>
      <c r="E203" s="222" t="s">
        <v>3885</v>
      </c>
    </row>
    <row r="204" spans="1:5" x14ac:dyDescent="0.2">
      <c r="A204" s="220" t="s">
        <v>3855</v>
      </c>
      <c r="B204" s="220" t="s">
        <v>2411</v>
      </c>
      <c r="C204" s="220" t="s">
        <v>1580</v>
      </c>
      <c r="D204" s="221" t="s">
        <v>1313</v>
      </c>
      <c r="E204" s="222" t="s">
        <v>3883</v>
      </c>
    </row>
    <row r="205" spans="1:5" x14ac:dyDescent="0.2">
      <c r="A205" s="220" t="s">
        <v>3855</v>
      </c>
      <c r="B205" s="220" t="s">
        <v>2411</v>
      </c>
      <c r="C205" s="220" t="s">
        <v>1580</v>
      </c>
      <c r="D205" s="221" t="s">
        <v>1313</v>
      </c>
      <c r="E205" s="222" t="s">
        <v>3881</v>
      </c>
    </row>
    <row r="206" spans="1:5" x14ac:dyDescent="0.2">
      <c r="A206" s="220" t="s">
        <v>3855</v>
      </c>
      <c r="B206" s="220" t="s">
        <v>2411</v>
      </c>
      <c r="C206" s="220" t="s">
        <v>1580</v>
      </c>
      <c r="D206" s="221" t="s">
        <v>1313</v>
      </c>
      <c r="E206" s="222" t="s">
        <v>3884</v>
      </c>
    </row>
    <row r="207" spans="1:5" x14ac:dyDescent="0.2">
      <c r="A207" s="220" t="s">
        <v>3855</v>
      </c>
      <c r="B207" s="220" t="s">
        <v>3679</v>
      </c>
      <c r="C207" s="220" t="s">
        <v>3454</v>
      </c>
      <c r="D207" s="221" t="s">
        <v>1313</v>
      </c>
      <c r="E207" s="222" t="s">
        <v>3883</v>
      </c>
    </row>
    <row r="208" spans="1:5" x14ac:dyDescent="0.2">
      <c r="A208" s="220" t="s">
        <v>3855</v>
      </c>
      <c r="B208" s="220" t="s">
        <v>3679</v>
      </c>
      <c r="C208" s="220" t="s">
        <v>3454</v>
      </c>
      <c r="D208" s="221" t="s">
        <v>1313</v>
      </c>
      <c r="E208" s="222" t="s">
        <v>3881</v>
      </c>
    </row>
    <row r="209" spans="1:5" x14ac:dyDescent="0.2">
      <c r="A209" s="220" t="s">
        <v>3855</v>
      </c>
      <c r="B209" s="220" t="s">
        <v>3029</v>
      </c>
      <c r="C209" s="220" t="s">
        <v>3030</v>
      </c>
      <c r="D209" s="221" t="s">
        <v>1313</v>
      </c>
      <c r="E209" s="222" t="s">
        <v>3883</v>
      </c>
    </row>
    <row r="210" spans="1:5" x14ac:dyDescent="0.2">
      <c r="A210" s="220" t="s">
        <v>3855</v>
      </c>
      <c r="B210" s="220" t="s">
        <v>3029</v>
      </c>
      <c r="C210" s="220" t="s">
        <v>3030</v>
      </c>
      <c r="D210" s="221" t="s">
        <v>1313</v>
      </c>
      <c r="E210" s="222" t="s">
        <v>3881</v>
      </c>
    </row>
    <row r="211" spans="1:5" x14ac:dyDescent="0.2">
      <c r="A211" s="220" t="s">
        <v>3855</v>
      </c>
      <c r="B211" s="220" t="s">
        <v>3029</v>
      </c>
      <c r="C211" s="220" t="s">
        <v>3030</v>
      </c>
      <c r="D211" s="221" t="s">
        <v>1313</v>
      </c>
      <c r="E211" s="222" t="s">
        <v>3884</v>
      </c>
    </row>
    <row r="212" spans="1:5" x14ac:dyDescent="0.2">
      <c r="A212" s="220" t="s">
        <v>3855</v>
      </c>
      <c r="B212" s="220" t="s">
        <v>3021</v>
      </c>
      <c r="C212" s="220" t="s">
        <v>3022</v>
      </c>
      <c r="D212" s="221" t="s">
        <v>1313</v>
      </c>
      <c r="E212" s="222" t="s">
        <v>3883</v>
      </c>
    </row>
    <row r="213" spans="1:5" x14ac:dyDescent="0.2">
      <c r="A213" s="220" t="s">
        <v>3855</v>
      </c>
      <c r="B213" s="220" t="s">
        <v>3021</v>
      </c>
      <c r="C213" s="220" t="s">
        <v>3022</v>
      </c>
      <c r="D213" s="221" t="s">
        <v>1313</v>
      </c>
      <c r="E213" s="222" t="s">
        <v>3881</v>
      </c>
    </row>
    <row r="214" spans="1:5" x14ac:dyDescent="0.2">
      <c r="A214" s="220" t="s">
        <v>3855</v>
      </c>
      <c r="B214" s="220" t="s">
        <v>3104</v>
      </c>
      <c r="C214" s="220" t="s">
        <v>1774</v>
      </c>
      <c r="D214" s="221" t="s">
        <v>1313</v>
      </c>
      <c r="E214" s="222" t="s">
        <v>3883</v>
      </c>
    </row>
    <row r="215" spans="1:5" x14ac:dyDescent="0.2">
      <c r="A215" s="220" t="s">
        <v>3855</v>
      </c>
      <c r="B215" s="220" t="s">
        <v>3104</v>
      </c>
      <c r="C215" s="220" t="s">
        <v>1774</v>
      </c>
      <c r="D215" s="221" t="s">
        <v>1313</v>
      </c>
      <c r="E215" s="222" t="s">
        <v>3881</v>
      </c>
    </row>
    <row r="216" spans="1:5" x14ac:dyDescent="0.2">
      <c r="A216" s="220" t="s">
        <v>3855</v>
      </c>
      <c r="B216" s="220" t="s">
        <v>3104</v>
      </c>
      <c r="C216" s="220" t="s">
        <v>1774</v>
      </c>
      <c r="D216" s="221" t="s">
        <v>1313</v>
      </c>
      <c r="E216" s="222" t="s">
        <v>3884</v>
      </c>
    </row>
    <row r="217" spans="1:5" x14ac:dyDescent="0.2">
      <c r="A217" s="220" t="s">
        <v>3855</v>
      </c>
      <c r="B217" s="220" t="s">
        <v>2412</v>
      </c>
      <c r="C217" s="220" t="s">
        <v>1618</v>
      </c>
      <c r="D217" s="221" t="s">
        <v>1313</v>
      </c>
      <c r="E217" s="222" t="s">
        <v>3883</v>
      </c>
    </row>
    <row r="218" spans="1:5" x14ac:dyDescent="0.2">
      <c r="A218" s="220" t="s">
        <v>3855</v>
      </c>
      <c r="B218" s="220" t="s">
        <v>2412</v>
      </c>
      <c r="C218" s="220" t="s">
        <v>1618</v>
      </c>
      <c r="D218" s="221" t="s">
        <v>1313</v>
      </c>
      <c r="E218" s="222" t="s">
        <v>3881</v>
      </c>
    </row>
    <row r="219" spans="1:5" x14ac:dyDescent="0.2">
      <c r="A219" s="220" t="s">
        <v>3855</v>
      </c>
      <c r="B219" s="220" t="s">
        <v>2412</v>
      </c>
      <c r="C219" s="220" t="s">
        <v>1618</v>
      </c>
      <c r="D219" s="221" t="s">
        <v>1313</v>
      </c>
      <c r="E219" s="222" t="s">
        <v>3884</v>
      </c>
    </row>
    <row r="220" spans="1:5" x14ac:dyDescent="0.2">
      <c r="A220" s="220" t="s">
        <v>3855</v>
      </c>
      <c r="B220" s="220" t="s">
        <v>3650</v>
      </c>
      <c r="C220" s="220" t="s">
        <v>3651</v>
      </c>
      <c r="D220" s="221" t="s">
        <v>1313</v>
      </c>
      <c r="E220" s="222" t="s">
        <v>3883</v>
      </c>
    </row>
    <row r="221" spans="1:5" x14ac:dyDescent="0.2">
      <c r="A221" s="220" t="s">
        <v>3855</v>
      </c>
      <c r="B221" s="220" t="s">
        <v>3680</v>
      </c>
      <c r="C221" s="220" t="s">
        <v>1532</v>
      </c>
      <c r="D221" s="221" t="s">
        <v>1313</v>
      </c>
      <c r="E221" s="222" t="s">
        <v>3883</v>
      </c>
    </row>
    <row r="222" spans="1:5" x14ac:dyDescent="0.2">
      <c r="A222" s="220" t="s">
        <v>3855</v>
      </c>
      <c r="B222" s="220" t="s">
        <v>3680</v>
      </c>
      <c r="C222" s="220" t="s">
        <v>1532</v>
      </c>
      <c r="D222" s="221" t="s">
        <v>1313</v>
      </c>
      <c r="E222" s="222" t="s">
        <v>3881</v>
      </c>
    </row>
    <row r="223" spans="1:5" x14ac:dyDescent="0.2">
      <c r="A223" s="220" t="s">
        <v>3855</v>
      </c>
      <c r="B223" s="220" t="s">
        <v>3680</v>
      </c>
      <c r="C223" s="220" t="s">
        <v>1532</v>
      </c>
      <c r="D223" s="221" t="s">
        <v>1313</v>
      </c>
      <c r="E223" s="222" t="s">
        <v>3884</v>
      </c>
    </row>
    <row r="224" spans="1:5" x14ac:dyDescent="0.2">
      <c r="A224" s="220" t="s">
        <v>3855</v>
      </c>
      <c r="B224" s="220" t="s">
        <v>2413</v>
      </c>
      <c r="C224" s="220" t="s">
        <v>1435</v>
      </c>
      <c r="D224" s="221" t="s">
        <v>1313</v>
      </c>
      <c r="E224" s="222" t="s">
        <v>3883</v>
      </c>
    </row>
    <row r="225" spans="1:5" x14ac:dyDescent="0.2">
      <c r="A225" s="220" t="s">
        <v>3855</v>
      </c>
      <c r="B225" s="220" t="s">
        <v>2413</v>
      </c>
      <c r="C225" s="220" t="s">
        <v>1435</v>
      </c>
      <c r="D225" s="221" t="s">
        <v>1313</v>
      </c>
      <c r="E225" s="222" t="s">
        <v>3881</v>
      </c>
    </row>
    <row r="226" spans="1:5" x14ac:dyDescent="0.2">
      <c r="A226" s="220" t="s">
        <v>3855</v>
      </c>
      <c r="B226" s="220" t="s">
        <v>2413</v>
      </c>
      <c r="C226" s="220" t="s">
        <v>1435</v>
      </c>
      <c r="D226" s="221" t="s">
        <v>1313</v>
      </c>
      <c r="E226" s="222" t="s">
        <v>3884</v>
      </c>
    </row>
    <row r="227" spans="1:5" x14ac:dyDescent="0.2">
      <c r="A227" s="220" t="s">
        <v>3855</v>
      </c>
      <c r="B227" s="220" t="s">
        <v>3027</v>
      </c>
      <c r="C227" s="220" t="s">
        <v>3028</v>
      </c>
      <c r="D227" s="221" t="s">
        <v>1313</v>
      </c>
      <c r="E227" s="222" t="s">
        <v>3883</v>
      </c>
    </row>
    <row r="228" spans="1:5" x14ac:dyDescent="0.2">
      <c r="A228" s="220" t="s">
        <v>3855</v>
      </c>
      <c r="B228" s="220" t="s">
        <v>3027</v>
      </c>
      <c r="C228" s="220" t="s">
        <v>3028</v>
      </c>
      <c r="D228" s="221" t="s">
        <v>1313</v>
      </c>
      <c r="E228" s="222" t="s">
        <v>3881</v>
      </c>
    </row>
    <row r="229" spans="1:5" x14ac:dyDescent="0.2">
      <c r="A229" s="220" t="s">
        <v>3855</v>
      </c>
      <c r="B229" s="220" t="s">
        <v>3027</v>
      </c>
      <c r="C229" s="220" t="s">
        <v>3028</v>
      </c>
      <c r="D229" s="221" t="s">
        <v>1313</v>
      </c>
      <c r="E229" s="222" t="s">
        <v>3884</v>
      </c>
    </row>
    <row r="230" spans="1:5" x14ac:dyDescent="0.2">
      <c r="A230" s="220" t="s">
        <v>3855</v>
      </c>
      <c r="B230" s="220" t="s">
        <v>3019</v>
      </c>
      <c r="C230" s="220" t="s">
        <v>3020</v>
      </c>
      <c r="D230" s="221" t="s">
        <v>1313</v>
      </c>
      <c r="E230" s="222" t="s">
        <v>3883</v>
      </c>
    </row>
    <row r="231" spans="1:5" x14ac:dyDescent="0.2">
      <c r="A231" s="220" t="s">
        <v>3855</v>
      </c>
      <c r="B231" s="220" t="s">
        <v>3019</v>
      </c>
      <c r="C231" s="220" t="s">
        <v>3020</v>
      </c>
      <c r="D231" s="221" t="s">
        <v>1313</v>
      </c>
      <c r="E231" s="222" t="s">
        <v>3881</v>
      </c>
    </row>
    <row r="232" spans="1:5" x14ac:dyDescent="0.2">
      <c r="A232" s="220" t="s">
        <v>3855</v>
      </c>
      <c r="B232" s="220" t="s">
        <v>2414</v>
      </c>
      <c r="C232" s="220" t="s">
        <v>1619</v>
      </c>
      <c r="D232" s="221" t="s">
        <v>1313</v>
      </c>
      <c r="E232" s="222" t="s">
        <v>3883</v>
      </c>
    </row>
    <row r="233" spans="1:5" x14ac:dyDescent="0.2">
      <c r="A233" s="220" t="s">
        <v>3855</v>
      </c>
      <c r="B233" s="220" t="s">
        <v>2414</v>
      </c>
      <c r="C233" s="220" t="s">
        <v>1619</v>
      </c>
      <c r="D233" s="221" t="s">
        <v>1313</v>
      </c>
      <c r="E233" s="222" t="s">
        <v>3882</v>
      </c>
    </row>
    <row r="234" spans="1:5" x14ac:dyDescent="0.2">
      <c r="A234" s="220" t="s">
        <v>3855</v>
      </c>
      <c r="B234" s="220" t="s">
        <v>2415</v>
      </c>
      <c r="C234" s="220" t="s">
        <v>1438</v>
      </c>
      <c r="D234" s="221" t="s">
        <v>1313</v>
      </c>
      <c r="E234" s="222" t="s">
        <v>3883</v>
      </c>
    </row>
    <row r="235" spans="1:5" x14ac:dyDescent="0.2">
      <c r="A235" s="220" t="s">
        <v>3855</v>
      </c>
      <c r="B235" s="220" t="s">
        <v>2415</v>
      </c>
      <c r="C235" s="220" t="s">
        <v>1438</v>
      </c>
      <c r="D235" s="221" t="s">
        <v>1313</v>
      </c>
      <c r="E235" s="222" t="s">
        <v>3881</v>
      </c>
    </row>
    <row r="236" spans="1:5" x14ac:dyDescent="0.2">
      <c r="A236" s="220" t="s">
        <v>3855</v>
      </c>
      <c r="B236" s="220" t="s">
        <v>2415</v>
      </c>
      <c r="C236" s="220" t="s">
        <v>1438</v>
      </c>
      <c r="D236" s="221" t="s">
        <v>1313</v>
      </c>
      <c r="E236" s="222" t="s">
        <v>3884</v>
      </c>
    </row>
    <row r="237" spans="1:5" x14ac:dyDescent="0.2">
      <c r="A237" s="220" t="s">
        <v>3855</v>
      </c>
      <c r="B237" s="220" t="s">
        <v>2416</v>
      </c>
      <c r="C237" s="220" t="s">
        <v>1624</v>
      </c>
      <c r="D237" s="221" t="s">
        <v>1313</v>
      </c>
      <c r="E237" s="222" t="s">
        <v>3886</v>
      </c>
    </row>
    <row r="238" spans="1:5" x14ac:dyDescent="0.2">
      <c r="A238" s="220" t="s">
        <v>3855</v>
      </c>
      <c r="B238" s="220" t="s">
        <v>2416</v>
      </c>
      <c r="C238" s="220" t="s">
        <v>1624</v>
      </c>
      <c r="D238" s="221" t="s">
        <v>1313</v>
      </c>
      <c r="E238" s="222" t="s">
        <v>3883</v>
      </c>
    </row>
    <row r="239" spans="1:5" x14ac:dyDescent="0.2">
      <c r="A239" s="220" t="s">
        <v>3855</v>
      </c>
      <c r="B239" s="220" t="s">
        <v>2416</v>
      </c>
      <c r="C239" s="220" t="s">
        <v>1624</v>
      </c>
      <c r="D239" s="221" t="s">
        <v>1313</v>
      </c>
      <c r="E239" s="222" t="s">
        <v>3881</v>
      </c>
    </row>
    <row r="240" spans="1:5" x14ac:dyDescent="0.2">
      <c r="A240" s="220" t="s">
        <v>3855</v>
      </c>
      <c r="B240" s="220" t="s">
        <v>2416</v>
      </c>
      <c r="C240" s="220" t="s">
        <v>1624</v>
      </c>
      <c r="D240" s="221" t="s">
        <v>1313</v>
      </c>
      <c r="E240" s="222" t="s">
        <v>3884</v>
      </c>
    </row>
    <row r="241" spans="1:5" x14ac:dyDescent="0.2">
      <c r="A241" s="220" t="s">
        <v>3855</v>
      </c>
      <c r="B241" s="220" t="s">
        <v>2416</v>
      </c>
      <c r="C241" s="220" t="s">
        <v>1624</v>
      </c>
      <c r="D241" s="221" t="s">
        <v>1313</v>
      </c>
      <c r="E241" s="222" t="s">
        <v>3882</v>
      </c>
    </row>
    <row r="242" spans="1:5" x14ac:dyDescent="0.2">
      <c r="A242" s="220" t="s">
        <v>3855</v>
      </c>
      <c r="B242" s="220" t="s">
        <v>3471</v>
      </c>
      <c r="C242" s="220" t="s">
        <v>1629</v>
      </c>
      <c r="D242" s="221" t="s">
        <v>1313</v>
      </c>
      <c r="E242" s="222" t="s">
        <v>3883</v>
      </c>
    </row>
    <row r="243" spans="1:5" x14ac:dyDescent="0.2">
      <c r="A243" s="220" t="s">
        <v>3855</v>
      </c>
      <c r="B243" s="220" t="s">
        <v>3471</v>
      </c>
      <c r="C243" s="220" t="s">
        <v>1629</v>
      </c>
      <c r="D243" s="221" t="s">
        <v>1313</v>
      </c>
      <c r="E243" s="222" t="s">
        <v>3881</v>
      </c>
    </row>
    <row r="244" spans="1:5" x14ac:dyDescent="0.2">
      <c r="A244" s="220" t="s">
        <v>3855</v>
      </c>
      <c r="B244" s="220" t="s">
        <v>3471</v>
      </c>
      <c r="C244" s="220" t="s">
        <v>1629</v>
      </c>
      <c r="D244" s="221" t="s">
        <v>1313</v>
      </c>
      <c r="E244" s="222" t="s">
        <v>3884</v>
      </c>
    </row>
    <row r="245" spans="1:5" x14ac:dyDescent="0.2">
      <c r="A245" s="220" t="s">
        <v>3855</v>
      </c>
      <c r="B245" s="220" t="s">
        <v>3471</v>
      </c>
      <c r="C245" s="220" t="s">
        <v>1629</v>
      </c>
      <c r="D245" s="221" t="s">
        <v>1313</v>
      </c>
      <c r="E245" s="222" t="s">
        <v>3882</v>
      </c>
    </row>
    <row r="246" spans="1:5" x14ac:dyDescent="0.2">
      <c r="A246" s="220" t="s">
        <v>3855</v>
      </c>
      <c r="B246" s="220" t="s">
        <v>3472</v>
      </c>
      <c r="C246" s="220" t="s">
        <v>1628</v>
      </c>
      <c r="D246" s="221" t="s">
        <v>1313</v>
      </c>
      <c r="E246" s="222" t="s">
        <v>3883</v>
      </c>
    </row>
    <row r="247" spans="1:5" x14ac:dyDescent="0.2">
      <c r="A247" s="220" t="s">
        <v>3855</v>
      </c>
      <c r="B247" s="220" t="s">
        <v>3472</v>
      </c>
      <c r="C247" s="220" t="s">
        <v>1628</v>
      </c>
      <c r="D247" s="221" t="s">
        <v>1313</v>
      </c>
      <c r="E247" s="222" t="s">
        <v>3881</v>
      </c>
    </row>
    <row r="248" spans="1:5" x14ac:dyDescent="0.2">
      <c r="A248" s="220" t="s">
        <v>3855</v>
      </c>
      <c r="B248" s="220" t="s">
        <v>3472</v>
      </c>
      <c r="C248" s="220" t="s">
        <v>1628</v>
      </c>
      <c r="D248" s="221" t="s">
        <v>1313</v>
      </c>
      <c r="E248" s="222" t="s">
        <v>3884</v>
      </c>
    </row>
    <row r="249" spans="1:5" x14ac:dyDescent="0.2">
      <c r="A249" s="220" t="s">
        <v>3855</v>
      </c>
      <c r="B249" s="220" t="s">
        <v>3472</v>
      </c>
      <c r="C249" s="220" t="s">
        <v>1628</v>
      </c>
      <c r="D249" s="221" t="s">
        <v>1313</v>
      </c>
      <c r="E249" s="222" t="s">
        <v>3882</v>
      </c>
    </row>
    <row r="250" spans="1:5" x14ac:dyDescent="0.2">
      <c r="A250" s="220" t="s">
        <v>3855</v>
      </c>
      <c r="B250" s="220" t="s">
        <v>3105</v>
      </c>
      <c r="C250" s="220" t="s">
        <v>2373</v>
      </c>
      <c r="D250" s="221" t="s">
        <v>1313</v>
      </c>
      <c r="E250" s="222" t="s">
        <v>3883</v>
      </c>
    </row>
    <row r="251" spans="1:5" x14ac:dyDescent="0.2">
      <c r="A251" s="220" t="s">
        <v>3855</v>
      </c>
      <c r="B251" s="220" t="s">
        <v>3106</v>
      </c>
      <c r="C251" s="220" t="s">
        <v>1978</v>
      </c>
      <c r="D251" s="221" t="s">
        <v>1313</v>
      </c>
      <c r="E251" s="222" t="s">
        <v>3883</v>
      </c>
    </row>
    <row r="252" spans="1:5" x14ac:dyDescent="0.2">
      <c r="A252" s="220" t="s">
        <v>3855</v>
      </c>
      <c r="B252" s="220" t="s">
        <v>3106</v>
      </c>
      <c r="C252" s="220" t="s">
        <v>1978</v>
      </c>
      <c r="D252" s="221" t="s">
        <v>1313</v>
      </c>
      <c r="E252" s="222" t="s">
        <v>3881</v>
      </c>
    </row>
    <row r="253" spans="1:5" x14ac:dyDescent="0.2">
      <c r="A253" s="220" t="s">
        <v>3855</v>
      </c>
      <c r="B253" s="220" t="s">
        <v>3106</v>
      </c>
      <c r="C253" s="220" t="s">
        <v>1978</v>
      </c>
      <c r="D253" s="221" t="s">
        <v>1313</v>
      </c>
      <c r="E253" s="222" t="s">
        <v>3884</v>
      </c>
    </row>
    <row r="254" spans="1:5" x14ac:dyDescent="0.2">
      <c r="A254" s="220" t="s">
        <v>3855</v>
      </c>
      <c r="B254" s="220" t="s">
        <v>3437</v>
      </c>
      <c r="C254" s="220" t="s">
        <v>3438</v>
      </c>
      <c r="D254" s="221" t="s">
        <v>1313</v>
      </c>
      <c r="E254" s="222" t="s">
        <v>3883</v>
      </c>
    </row>
    <row r="255" spans="1:5" x14ac:dyDescent="0.2">
      <c r="A255" s="220" t="s">
        <v>3855</v>
      </c>
      <c r="B255" s="220" t="s">
        <v>3107</v>
      </c>
      <c r="C255" s="220" t="s">
        <v>2374</v>
      </c>
      <c r="D255" s="221" t="s">
        <v>1313</v>
      </c>
      <c r="E255" s="222" t="s">
        <v>3883</v>
      </c>
    </row>
    <row r="256" spans="1:5" x14ac:dyDescent="0.2">
      <c r="A256" s="220" t="s">
        <v>3855</v>
      </c>
      <c r="B256" s="220" t="s">
        <v>3108</v>
      </c>
      <c r="C256" s="220" t="s">
        <v>1979</v>
      </c>
      <c r="D256" s="221" t="s">
        <v>1313</v>
      </c>
      <c r="E256" s="222" t="s">
        <v>3883</v>
      </c>
    </row>
    <row r="257" spans="1:5" x14ac:dyDescent="0.2">
      <c r="A257" s="220" t="s">
        <v>3855</v>
      </c>
      <c r="B257" s="220" t="s">
        <v>3108</v>
      </c>
      <c r="C257" s="220" t="s">
        <v>1979</v>
      </c>
      <c r="D257" s="221" t="s">
        <v>1313</v>
      </c>
      <c r="E257" s="222" t="s">
        <v>3881</v>
      </c>
    </row>
    <row r="258" spans="1:5" x14ac:dyDescent="0.2">
      <c r="A258" s="220" t="s">
        <v>3855</v>
      </c>
      <c r="B258" s="220" t="s">
        <v>3109</v>
      </c>
      <c r="C258" s="220" t="s">
        <v>2371</v>
      </c>
      <c r="D258" s="221" t="s">
        <v>1313</v>
      </c>
      <c r="E258" s="222" t="s">
        <v>3883</v>
      </c>
    </row>
    <row r="259" spans="1:5" x14ac:dyDescent="0.2">
      <c r="A259" s="220" t="s">
        <v>3855</v>
      </c>
      <c r="B259" s="220" t="s">
        <v>3110</v>
      </c>
      <c r="C259" s="220" t="s">
        <v>1980</v>
      </c>
      <c r="D259" s="221" t="s">
        <v>1313</v>
      </c>
      <c r="E259" s="222" t="s">
        <v>3883</v>
      </c>
    </row>
    <row r="260" spans="1:5" x14ac:dyDescent="0.2">
      <c r="A260" s="220" t="s">
        <v>3855</v>
      </c>
      <c r="B260" s="220" t="s">
        <v>3111</v>
      </c>
      <c r="C260" s="220" t="s">
        <v>2369</v>
      </c>
      <c r="D260" s="221" t="s">
        <v>1313</v>
      </c>
      <c r="E260" s="222" t="s">
        <v>3883</v>
      </c>
    </row>
    <row r="261" spans="1:5" x14ac:dyDescent="0.2">
      <c r="A261" s="220" t="s">
        <v>3855</v>
      </c>
      <c r="B261" s="220" t="s">
        <v>3112</v>
      </c>
      <c r="C261" s="220" t="s">
        <v>1972</v>
      </c>
      <c r="D261" s="221" t="s">
        <v>1313</v>
      </c>
      <c r="E261" s="222" t="s">
        <v>3883</v>
      </c>
    </row>
    <row r="262" spans="1:5" x14ac:dyDescent="0.2">
      <c r="A262" s="220" t="s">
        <v>3855</v>
      </c>
      <c r="B262" s="220" t="s">
        <v>3113</v>
      </c>
      <c r="C262" s="220" t="s">
        <v>2375</v>
      </c>
      <c r="D262" s="221" t="s">
        <v>1313</v>
      </c>
      <c r="E262" s="222" t="s">
        <v>3883</v>
      </c>
    </row>
    <row r="263" spans="1:5" x14ac:dyDescent="0.2">
      <c r="A263" s="220" t="s">
        <v>3855</v>
      </c>
      <c r="B263" s="220" t="s">
        <v>3114</v>
      </c>
      <c r="C263" s="220" t="s">
        <v>1974</v>
      </c>
      <c r="D263" s="221" t="s">
        <v>1313</v>
      </c>
      <c r="E263" s="222" t="s">
        <v>3883</v>
      </c>
    </row>
    <row r="264" spans="1:5" x14ac:dyDescent="0.2">
      <c r="A264" s="220" t="s">
        <v>3855</v>
      </c>
      <c r="B264" s="220" t="s">
        <v>3115</v>
      </c>
      <c r="C264" s="220" t="s">
        <v>2372</v>
      </c>
      <c r="D264" s="221" t="s">
        <v>1313</v>
      </c>
      <c r="E264" s="222" t="s">
        <v>3883</v>
      </c>
    </row>
    <row r="265" spans="1:5" x14ac:dyDescent="0.2">
      <c r="A265" s="220" t="s">
        <v>3855</v>
      </c>
      <c r="B265" s="220" t="s">
        <v>3115</v>
      </c>
      <c r="C265" s="220" t="s">
        <v>2372</v>
      </c>
      <c r="D265" s="221" t="s">
        <v>1313</v>
      </c>
      <c r="E265" s="222" t="s">
        <v>3882</v>
      </c>
    </row>
    <row r="266" spans="1:5" x14ac:dyDescent="0.2">
      <c r="A266" s="220" t="s">
        <v>3855</v>
      </c>
      <c r="B266" s="220" t="s">
        <v>3116</v>
      </c>
      <c r="C266" s="220" t="s">
        <v>1975</v>
      </c>
      <c r="D266" s="221" t="s">
        <v>1313</v>
      </c>
      <c r="E266" s="222" t="s">
        <v>3883</v>
      </c>
    </row>
    <row r="267" spans="1:5" x14ac:dyDescent="0.2">
      <c r="A267" s="220" t="s">
        <v>3855</v>
      </c>
      <c r="B267" s="220" t="s">
        <v>3116</v>
      </c>
      <c r="C267" s="220" t="s">
        <v>1975</v>
      </c>
      <c r="D267" s="221" t="s">
        <v>1313</v>
      </c>
      <c r="E267" s="222" t="s">
        <v>3882</v>
      </c>
    </row>
    <row r="268" spans="1:5" x14ac:dyDescent="0.2">
      <c r="A268" s="220" t="s">
        <v>3855</v>
      </c>
      <c r="B268" s="220" t="s">
        <v>3117</v>
      </c>
      <c r="C268" s="220" t="s">
        <v>2368</v>
      </c>
      <c r="D268" s="221" t="s">
        <v>1313</v>
      </c>
      <c r="E268" s="222" t="s">
        <v>3883</v>
      </c>
    </row>
    <row r="269" spans="1:5" x14ac:dyDescent="0.2">
      <c r="A269" s="220" t="s">
        <v>3855</v>
      </c>
      <c r="B269" s="220" t="s">
        <v>3118</v>
      </c>
      <c r="C269" s="220" t="s">
        <v>1976</v>
      </c>
      <c r="D269" s="221" t="s">
        <v>1313</v>
      </c>
      <c r="E269" s="222" t="s">
        <v>3883</v>
      </c>
    </row>
    <row r="270" spans="1:5" x14ac:dyDescent="0.2">
      <c r="A270" s="220" t="s">
        <v>3855</v>
      </c>
      <c r="B270" s="220" t="s">
        <v>3119</v>
      </c>
      <c r="C270" s="220" t="s">
        <v>2377</v>
      </c>
      <c r="D270" s="221" t="s">
        <v>1313</v>
      </c>
      <c r="E270" s="222" t="s">
        <v>3883</v>
      </c>
    </row>
    <row r="271" spans="1:5" x14ac:dyDescent="0.2">
      <c r="A271" s="220" t="s">
        <v>3855</v>
      </c>
      <c r="B271" s="220" t="s">
        <v>3120</v>
      </c>
      <c r="C271" s="220" t="s">
        <v>2280</v>
      </c>
      <c r="D271" s="221" t="s">
        <v>1313</v>
      </c>
      <c r="E271" s="222" t="s">
        <v>3883</v>
      </c>
    </row>
    <row r="272" spans="1:5" x14ac:dyDescent="0.2">
      <c r="A272" s="220" t="s">
        <v>3855</v>
      </c>
      <c r="B272" s="220" t="s">
        <v>3120</v>
      </c>
      <c r="C272" s="220" t="s">
        <v>2280</v>
      </c>
      <c r="D272" s="221" t="s">
        <v>1313</v>
      </c>
      <c r="E272" s="222" t="s">
        <v>3884</v>
      </c>
    </row>
    <row r="273" spans="1:5" x14ac:dyDescent="0.2">
      <c r="A273" s="220" t="s">
        <v>3855</v>
      </c>
      <c r="B273" s="220" t="s">
        <v>3257</v>
      </c>
      <c r="C273" s="220" t="s">
        <v>3258</v>
      </c>
      <c r="D273" s="221" t="s">
        <v>1313</v>
      </c>
      <c r="E273" s="222" t="s">
        <v>3883</v>
      </c>
    </row>
    <row r="274" spans="1:5" x14ac:dyDescent="0.2">
      <c r="A274" s="220" t="s">
        <v>3855</v>
      </c>
      <c r="B274" s="220" t="s">
        <v>3244</v>
      </c>
      <c r="C274" s="220" t="s">
        <v>3245</v>
      </c>
      <c r="D274" s="221" t="s">
        <v>1313</v>
      </c>
      <c r="E274" s="222" t="s">
        <v>3883</v>
      </c>
    </row>
    <row r="275" spans="1:5" x14ac:dyDescent="0.2">
      <c r="A275" s="220" t="s">
        <v>3855</v>
      </c>
      <c r="B275" s="220" t="s">
        <v>3121</v>
      </c>
      <c r="C275" s="220" t="s">
        <v>2376</v>
      </c>
      <c r="D275" s="221" t="s">
        <v>1313</v>
      </c>
      <c r="E275" s="222" t="s">
        <v>3883</v>
      </c>
    </row>
    <row r="276" spans="1:5" x14ac:dyDescent="0.2">
      <c r="A276" s="220" t="s">
        <v>3855</v>
      </c>
      <c r="B276" s="220" t="s">
        <v>3122</v>
      </c>
      <c r="C276" s="220" t="s">
        <v>1973</v>
      </c>
      <c r="D276" s="221" t="s">
        <v>1313</v>
      </c>
      <c r="E276" s="222" t="s">
        <v>3883</v>
      </c>
    </row>
    <row r="277" spans="1:5" x14ac:dyDescent="0.2">
      <c r="A277" s="220" t="s">
        <v>3855</v>
      </c>
      <c r="B277" s="220" t="s">
        <v>3123</v>
      </c>
      <c r="C277" s="220" t="s">
        <v>2370</v>
      </c>
      <c r="D277" s="221" t="s">
        <v>1313</v>
      </c>
      <c r="E277" s="222" t="s">
        <v>3883</v>
      </c>
    </row>
    <row r="278" spans="1:5" x14ac:dyDescent="0.2">
      <c r="A278" s="220" t="s">
        <v>3855</v>
      </c>
      <c r="B278" s="220" t="s">
        <v>3123</v>
      </c>
      <c r="C278" s="220" t="s">
        <v>2370</v>
      </c>
      <c r="D278" s="221" t="s">
        <v>1313</v>
      </c>
      <c r="E278" s="222" t="s">
        <v>3881</v>
      </c>
    </row>
    <row r="279" spans="1:5" x14ac:dyDescent="0.2">
      <c r="A279" s="220" t="s">
        <v>3855</v>
      </c>
      <c r="B279" s="220" t="s">
        <v>3124</v>
      </c>
      <c r="C279" s="220" t="s">
        <v>1977</v>
      </c>
      <c r="D279" s="221" t="s">
        <v>1313</v>
      </c>
      <c r="E279" s="222" t="s">
        <v>3883</v>
      </c>
    </row>
    <row r="280" spans="1:5" x14ac:dyDescent="0.2">
      <c r="A280" s="220" t="s">
        <v>3855</v>
      </c>
      <c r="B280" s="220" t="s">
        <v>3124</v>
      </c>
      <c r="C280" s="220" t="s">
        <v>1977</v>
      </c>
      <c r="D280" s="221" t="s">
        <v>1313</v>
      </c>
      <c r="E280" s="222" t="s">
        <v>3881</v>
      </c>
    </row>
    <row r="281" spans="1:5" x14ac:dyDescent="0.2">
      <c r="A281" s="220" t="s">
        <v>3855</v>
      </c>
      <c r="B281" s="220" t="s">
        <v>2417</v>
      </c>
      <c r="C281" s="220" t="s">
        <v>1575</v>
      </c>
      <c r="D281" s="221" t="s">
        <v>1313</v>
      </c>
      <c r="E281" s="222" t="s">
        <v>3883</v>
      </c>
    </row>
    <row r="282" spans="1:5" x14ac:dyDescent="0.2">
      <c r="A282" s="220" t="s">
        <v>3855</v>
      </c>
      <c r="B282" s="220" t="s">
        <v>2417</v>
      </c>
      <c r="C282" s="220" t="s">
        <v>1575</v>
      </c>
      <c r="D282" s="221" t="s">
        <v>1313</v>
      </c>
      <c r="E282" s="222" t="s">
        <v>3881</v>
      </c>
    </row>
    <row r="283" spans="1:5" x14ac:dyDescent="0.2">
      <c r="A283" s="220" t="s">
        <v>3855</v>
      </c>
      <c r="B283" s="220" t="s">
        <v>2417</v>
      </c>
      <c r="C283" s="220" t="s">
        <v>1575</v>
      </c>
      <c r="D283" s="221" t="s">
        <v>1313</v>
      </c>
      <c r="E283" s="222" t="s">
        <v>3884</v>
      </c>
    </row>
    <row r="284" spans="1:5" x14ac:dyDescent="0.2">
      <c r="A284" s="220" t="s">
        <v>3855</v>
      </c>
      <c r="B284" s="220" t="s">
        <v>2418</v>
      </c>
      <c r="C284" s="220" t="s">
        <v>1434</v>
      </c>
      <c r="D284" s="221" t="s">
        <v>1313</v>
      </c>
      <c r="E284" s="222" t="s">
        <v>3883</v>
      </c>
    </row>
    <row r="285" spans="1:5" x14ac:dyDescent="0.2">
      <c r="A285" s="220" t="s">
        <v>3855</v>
      </c>
      <c r="B285" s="220" t="s">
        <v>2418</v>
      </c>
      <c r="C285" s="220" t="s">
        <v>1434</v>
      </c>
      <c r="D285" s="221" t="s">
        <v>1313</v>
      </c>
      <c r="E285" s="222" t="s">
        <v>3881</v>
      </c>
    </row>
    <row r="286" spans="1:5" x14ac:dyDescent="0.2">
      <c r="A286" s="220" t="s">
        <v>3855</v>
      </c>
      <c r="B286" s="220" t="s">
        <v>3482</v>
      </c>
      <c r="C286" s="220" t="s">
        <v>1775</v>
      </c>
      <c r="D286" s="221" t="s">
        <v>1313</v>
      </c>
      <c r="E286" s="222" t="s">
        <v>3883</v>
      </c>
    </row>
    <row r="287" spans="1:5" x14ac:dyDescent="0.2">
      <c r="A287" s="220" t="s">
        <v>3855</v>
      </c>
      <c r="B287" s="220" t="s">
        <v>3482</v>
      </c>
      <c r="C287" s="220" t="s">
        <v>1775</v>
      </c>
      <c r="D287" s="221" t="s">
        <v>1313</v>
      </c>
      <c r="E287" s="222" t="s">
        <v>3881</v>
      </c>
    </row>
    <row r="288" spans="1:5" x14ac:dyDescent="0.2">
      <c r="A288" s="220" t="s">
        <v>3855</v>
      </c>
      <c r="B288" s="220" t="s">
        <v>3482</v>
      </c>
      <c r="C288" s="220" t="s">
        <v>1775</v>
      </c>
      <c r="D288" s="221" t="s">
        <v>1313</v>
      </c>
      <c r="E288" s="222" t="s">
        <v>3884</v>
      </c>
    </row>
    <row r="289" spans="1:5" x14ac:dyDescent="0.2">
      <c r="A289" s="220" t="s">
        <v>3855</v>
      </c>
      <c r="B289" s="220" t="s">
        <v>2419</v>
      </c>
      <c r="C289" s="220" t="s">
        <v>1581</v>
      </c>
      <c r="D289" s="221" t="s">
        <v>1313</v>
      </c>
      <c r="E289" s="222" t="s">
        <v>3883</v>
      </c>
    </row>
    <row r="290" spans="1:5" x14ac:dyDescent="0.2">
      <c r="A290" s="220" t="s">
        <v>3855</v>
      </c>
      <c r="B290" s="220" t="s">
        <v>2419</v>
      </c>
      <c r="C290" s="220" t="s">
        <v>1581</v>
      </c>
      <c r="D290" s="221" t="s">
        <v>1313</v>
      </c>
      <c r="E290" s="222" t="s">
        <v>3881</v>
      </c>
    </row>
    <row r="291" spans="1:5" x14ac:dyDescent="0.2">
      <c r="A291" s="220" t="s">
        <v>3855</v>
      </c>
      <c r="B291" s="220" t="s">
        <v>2419</v>
      </c>
      <c r="C291" s="220" t="s">
        <v>1581</v>
      </c>
      <c r="D291" s="221" t="s">
        <v>1313</v>
      </c>
      <c r="E291" s="222" t="s">
        <v>3884</v>
      </c>
    </row>
    <row r="292" spans="1:5" x14ac:dyDescent="0.2">
      <c r="A292" s="220" t="s">
        <v>3855</v>
      </c>
      <c r="B292" s="220" t="s">
        <v>2419</v>
      </c>
      <c r="C292" s="220" t="s">
        <v>1581</v>
      </c>
      <c r="D292" s="221" t="s">
        <v>1313</v>
      </c>
      <c r="E292" s="222" t="s">
        <v>3882</v>
      </c>
    </row>
    <row r="293" spans="1:5" x14ac:dyDescent="0.2">
      <c r="A293" s="220" t="s">
        <v>3855</v>
      </c>
      <c r="B293" s="220" t="s">
        <v>2420</v>
      </c>
      <c r="C293" s="220" t="s">
        <v>1583</v>
      </c>
      <c r="D293" s="221" t="s">
        <v>1313</v>
      </c>
      <c r="E293" s="222" t="s">
        <v>3883</v>
      </c>
    </row>
    <row r="294" spans="1:5" x14ac:dyDescent="0.2">
      <c r="A294" s="220" t="s">
        <v>3855</v>
      </c>
      <c r="B294" s="220" t="s">
        <v>2420</v>
      </c>
      <c r="C294" s="220" t="s">
        <v>1583</v>
      </c>
      <c r="D294" s="221" t="s">
        <v>1313</v>
      </c>
      <c r="E294" s="222" t="s">
        <v>3881</v>
      </c>
    </row>
    <row r="295" spans="1:5" x14ac:dyDescent="0.2">
      <c r="A295" s="220" t="s">
        <v>3855</v>
      </c>
      <c r="B295" s="220" t="s">
        <v>2420</v>
      </c>
      <c r="C295" s="220" t="s">
        <v>1583</v>
      </c>
      <c r="D295" s="221" t="s">
        <v>1313</v>
      </c>
      <c r="E295" s="222" t="s">
        <v>3882</v>
      </c>
    </row>
    <row r="296" spans="1:5" x14ac:dyDescent="0.2">
      <c r="A296" s="220" t="s">
        <v>3855</v>
      </c>
      <c r="B296" s="220" t="s">
        <v>2421</v>
      </c>
      <c r="C296" s="220" t="s">
        <v>1436</v>
      </c>
      <c r="D296" s="221" t="s">
        <v>1313</v>
      </c>
      <c r="E296" s="222" t="s">
        <v>3883</v>
      </c>
    </row>
    <row r="297" spans="1:5" x14ac:dyDescent="0.2">
      <c r="A297" s="220" t="s">
        <v>3855</v>
      </c>
      <c r="B297" s="220" t="s">
        <v>2421</v>
      </c>
      <c r="C297" s="220" t="s">
        <v>1436</v>
      </c>
      <c r="D297" s="221" t="s">
        <v>1313</v>
      </c>
      <c r="E297" s="222" t="s">
        <v>3881</v>
      </c>
    </row>
    <row r="298" spans="1:5" x14ac:dyDescent="0.2">
      <c r="A298" s="220" t="s">
        <v>3855</v>
      </c>
      <c r="B298" s="220" t="s">
        <v>3125</v>
      </c>
      <c r="C298" s="220" t="s">
        <v>2343</v>
      </c>
      <c r="D298" s="221" t="s">
        <v>1313</v>
      </c>
      <c r="E298" s="222" t="s">
        <v>3883</v>
      </c>
    </row>
    <row r="299" spans="1:5" x14ac:dyDescent="0.2">
      <c r="A299" s="220" t="s">
        <v>3855</v>
      </c>
      <c r="B299" s="220" t="s">
        <v>2344</v>
      </c>
      <c r="C299" s="220" t="s">
        <v>2345</v>
      </c>
      <c r="D299" s="221" t="s">
        <v>1313</v>
      </c>
      <c r="E299" s="222" t="s">
        <v>3883</v>
      </c>
    </row>
    <row r="300" spans="1:5" x14ac:dyDescent="0.2">
      <c r="A300" s="220" t="s">
        <v>3855</v>
      </c>
      <c r="B300" s="220" t="s">
        <v>2344</v>
      </c>
      <c r="C300" s="220" t="s">
        <v>2345</v>
      </c>
      <c r="D300" s="221" t="s">
        <v>1313</v>
      </c>
      <c r="E300" s="222" t="s">
        <v>3882</v>
      </c>
    </row>
    <row r="301" spans="1:5" x14ac:dyDescent="0.2">
      <c r="A301" s="220" t="s">
        <v>3855</v>
      </c>
      <c r="B301" s="220" t="s">
        <v>2422</v>
      </c>
      <c r="C301" s="220" t="s">
        <v>1627</v>
      </c>
      <c r="D301" s="221" t="s">
        <v>1313</v>
      </c>
      <c r="E301" s="222" t="s">
        <v>3883</v>
      </c>
    </row>
    <row r="302" spans="1:5" x14ac:dyDescent="0.2">
      <c r="A302" s="220" t="s">
        <v>3855</v>
      </c>
      <c r="B302" s="220" t="s">
        <v>2422</v>
      </c>
      <c r="C302" s="220" t="s">
        <v>1627</v>
      </c>
      <c r="D302" s="221" t="s">
        <v>1313</v>
      </c>
      <c r="E302" s="222" t="s">
        <v>3881</v>
      </c>
    </row>
    <row r="303" spans="1:5" x14ac:dyDescent="0.2">
      <c r="A303" s="220" t="s">
        <v>3855</v>
      </c>
      <c r="B303" s="220" t="s">
        <v>2422</v>
      </c>
      <c r="C303" s="220" t="s">
        <v>1627</v>
      </c>
      <c r="D303" s="221" t="s">
        <v>1313</v>
      </c>
      <c r="E303" s="222" t="s">
        <v>3884</v>
      </c>
    </row>
    <row r="304" spans="1:5" x14ac:dyDescent="0.2">
      <c r="A304" s="220" t="s">
        <v>3855</v>
      </c>
      <c r="B304" s="220" t="s">
        <v>2423</v>
      </c>
      <c r="C304" s="220" t="s">
        <v>1818</v>
      </c>
      <c r="D304" s="221" t="s">
        <v>1313</v>
      </c>
      <c r="E304" s="222" t="s">
        <v>3883</v>
      </c>
    </row>
    <row r="305" spans="1:5" x14ac:dyDescent="0.2">
      <c r="A305" s="220" t="s">
        <v>3855</v>
      </c>
      <c r="B305" s="220" t="s">
        <v>2423</v>
      </c>
      <c r="C305" s="220" t="s">
        <v>1818</v>
      </c>
      <c r="D305" s="221" t="s">
        <v>1313</v>
      </c>
      <c r="E305" s="222" t="s">
        <v>3881</v>
      </c>
    </row>
    <row r="306" spans="1:5" x14ac:dyDescent="0.2">
      <c r="A306" s="220" t="s">
        <v>3855</v>
      </c>
      <c r="B306" s="220" t="s">
        <v>2423</v>
      </c>
      <c r="C306" s="220" t="s">
        <v>1818</v>
      </c>
      <c r="D306" s="221" t="s">
        <v>1313</v>
      </c>
      <c r="E306" s="222" t="s">
        <v>3884</v>
      </c>
    </row>
    <row r="307" spans="1:5" x14ac:dyDescent="0.2">
      <c r="A307" s="220" t="s">
        <v>3855</v>
      </c>
      <c r="B307" s="220" t="s">
        <v>2423</v>
      </c>
      <c r="C307" s="220" t="s">
        <v>1818</v>
      </c>
      <c r="D307" s="221" t="s">
        <v>1313</v>
      </c>
      <c r="E307" s="222" t="s">
        <v>3882</v>
      </c>
    </row>
    <row r="308" spans="1:5" x14ac:dyDescent="0.2">
      <c r="A308" s="220" t="s">
        <v>3855</v>
      </c>
      <c r="B308" s="220" t="s">
        <v>2424</v>
      </c>
      <c r="C308" s="220" t="s">
        <v>1241</v>
      </c>
      <c r="D308" s="221" t="s">
        <v>3126</v>
      </c>
      <c r="E308" s="222" t="s">
        <v>3883</v>
      </c>
    </row>
    <row r="309" spans="1:5" x14ac:dyDescent="0.2">
      <c r="A309" s="220" t="s">
        <v>3855</v>
      </c>
      <c r="B309" s="220" t="s">
        <v>2424</v>
      </c>
      <c r="C309" s="220" t="s">
        <v>1241</v>
      </c>
      <c r="D309" s="221" t="s">
        <v>3126</v>
      </c>
      <c r="E309" s="222" t="s">
        <v>3881</v>
      </c>
    </row>
    <row r="310" spans="1:5" x14ac:dyDescent="0.2">
      <c r="A310" s="220" t="s">
        <v>3855</v>
      </c>
      <c r="B310" s="220" t="s">
        <v>2424</v>
      </c>
      <c r="C310" s="220" t="s">
        <v>1241</v>
      </c>
      <c r="D310" s="221" t="s">
        <v>3126</v>
      </c>
      <c r="E310" s="222" t="s">
        <v>3884</v>
      </c>
    </row>
    <row r="311" spans="1:5" x14ac:dyDescent="0.2">
      <c r="A311" s="220" t="s">
        <v>3855</v>
      </c>
      <c r="B311" s="220" t="s">
        <v>2425</v>
      </c>
      <c r="C311" s="220" t="s">
        <v>2051</v>
      </c>
      <c r="D311" s="221" t="s">
        <v>3126</v>
      </c>
      <c r="E311" s="222" t="s">
        <v>3883</v>
      </c>
    </row>
    <row r="312" spans="1:5" x14ac:dyDescent="0.2">
      <c r="A312" s="220" t="s">
        <v>3855</v>
      </c>
      <c r="B312" s="220" t="s">
        <v>2425</v>
      </c>
      <c r="C312" s="220" t="s">
        <v>2051</v>
      </c>
      <c r="D312" s="221" t="s">
        <v>3126</v>
      </c>
      <c r="E312" s="222" t="s">
        <v>3884</v>
      </c>
    </row>
    <row r="313" spans="1:5" x14ac:dyDescent="0.2">
      <c r="A313" s="220" t="s">
        <v>3855</v>
      </c>
      <c r="B313" s="220" t="s">
        <v>3425</v>
      </c>
      <c r="C313" s="220" t="s">
        <v>3426</v>
      </c>
      <c r="D313" s="221" t="s">
        <v>3126</v>
      </c>
      <c r="E313" s="222" t="s">
        <v>3883</v>
      </c>
    </row>
    <row r="314" spans="1:5" x14ac:dyDescent="0.2">
      <c r="A314" s="220" t="s">
        <v>3855</v>
      </c>
      <c r="B314" s="220" t="s">
        <v>2967</v>
      </c>
      <c r="C314" s="220" t="s">
        <v>864</v>
      </c>
      <c r="D314" s="221" t="s">
        <v>3126</v>
      </c>
      <c r="E314" s="222" t="s">
        <v>3883</v>
      </c>
    </row>
    <row r="315" spans="1:5" x14ac:dyDescent="0.2">
      <c r="A315" s="220" t="s">
        <v>3855</v>
      </c>
      <c r="B315" s="220" t="s">
        <v>2967</v>
      </c>
      <c r="C315" s="220" t="s">
        <v>864</v>
      </c>
      <c r="D315" s="221" t="s">
        <v>3126</v>
      </c>
      <c r="E315" s="222" t="s">
        <v>3881</v>
      </c>
    </row>
    <row r="316" spans="1:5" x14ac:dyDescent="0.2">
      <c r="A316" s="220" t="s">
        <v>3855</v>
      </c>
      <c r="B316" s="220" t="s">
        <v>1412</v>
      </c>
      <c r="C316" s="220" t="s">
        <v>896</v>
      </c>
      <c r="D316" s="221" t="s">
        <v>3126</v>
      </c>
      <c r="E316" s="222" t="s">
        <v>3881</v>
      </c>
    </row>
    <row r="317" spans="1:5" x14ac:dyDescent="0.2">
      <c r="A317" s="220" t="s">
        <v>3855</v>
      </c>
      <c r="B317" s="220" t="s">
        <v>1412</v>
      </c>
      <c r="C317" s="220" t="s">
        <v>896</v>
      </c>
      <c r="D317" s="221" t="s">
        <v>3126</v>
      </c>
      <c r="E317" s="222" t="s">
        <v>3884</v>
      </c>
    </row>
    <row r="318" spans="1:5" x14ac:dyDescent="0.2">
      <c r="A318" s="220" t="s">
        <v>3855</v>
      </c>
      <c r="B318" s="220" t="s">
        <v>1344</v>
      </c>
      <c r="C318" s="220" t="s">
        <v>1345</v>
      </c>
      <c r="D318" s="221" t="s">
        <v>3126</v>
      </c>
      <c r="E318" s="222" t="s">
        <v>3884</v>
      </c>
    </row>
    <row r="319" spans="1:5" x14ac:dyDescent="0.2">
      <c r="A319" s="220" t="s">
        <v>3855</v>
      </c>
      <c r="B319" s="220" t="s">
        <v>1341</v>
      </c>
      <c r="C319" s="220" t="s">
        <v>1342</v>
      </c>
      <c r="D319" s="221" t="s">
        <v>3126</v>
      </c>
      <c r="E319" s="222" t="s">
        <v>3883</v>
      </c>
    </row>
    <row r="320" spans="1:5" x14ac:dyDescent="0.2">
      <c r="A320" s="220" t="s">
        <v>3855</v>
      </c>
      <c r="B320" s="220" t="s">
        <v>2426</v>
      </c>
      <c r="C320" s="220" t="s">
        <v>1042</v>
      </c>
      <c r="D320" s="221" t="s">
        <v>3126</v>
      </c>
      <c r="E320" s="222" t="s">
        <v>3883</v>
      </c>
    </row>
    <row r="321" spans="1:5" x14ac:dyDescent="0.2">
      <c r="A321" s="220" t="s">
        <v>3855</v>
      </c>
      <c r="B321" s="220" t="s">
        <v>2426</v>
      </c>
      <c r="C321" s="220" t="s">
        <v>1042</v>
      </c>
      <c r="D321" s="221" t="s">
        <v>3126</v>
      </c>
      <c r="E321" s="222" t="s">
        <v>3881</v>
      </c>
    </row>
    <row r="322" spans="1:5" x14ac:dyDescent="0.2">
      <c r="A322" s="220" t="s">
        <v>3855</v>
      </c>
      <c r="B322" s="220" t="s">
        <v>2426</v>
      </c>
      <c r="C322" s="220" t="s">
        <v>1042</v>
      </c>
      <c r="D322" s="221" t="s">
        <v>3126</v>
      </c>
      <c r="E322" s="222" t="s">
        <v>3884</v>
      </c>
    </row>
    <row r="323" spans="1:5" x14ac:dyDescent="0.2">
      <c r="A323" s="220" t="s">
        <v>3855</v>
      </c>
      <c r="B323" s="220" t="s">
        <v>2427</v>
      </c>
      <c r="C323" s="220" t="s">
        <v>1105</v>
      </c>
      <c r="D323" s="221" t="s">
        <v>3126</v>
      </c>
      <c r="E323" s="222" t="s">
        <v>3883</v>
      </c>
    </row>
    <row r="324" spans="1:5" x14ac:dyDescent="0.2">
      <c r="A324" s="220" t="s">
        <v>3855</v>
      </c>
      <c r="B324" s="220" t="s">
        <v>2427</v>
      </c>
      <c r="C324" s="220" t="s">
        <v>1105</v>
      </c>
      <c r="D324" s="221" t="s">
        <v>3126</v>
      </c>
      <c r="E324" s="222" t="s">
        <v>3884</v>
      </c>
    </row>
    <row r="325" spans="1:5" x14ac:dyDescent="0.2">
      <c r="A325" s="220" t="s">
        <v>3855</v>
      </c>
      <c r="B325" s="220" t="s">
        <v>1413</v>
      </c>
      <c r="C325" s="220" t="s">
        <v>1043</v>
      </c>
      <c r="D325" s="221" t="s">
        <v>3126</v>
      </c>
      <c r="E325" s="222" t="s">
        <v>3883</v>
      </c>
    </row>
    <row r="326" spans="1:5" x14ac:dyDescent="0.2">
      <c r="A326" s="220" t="s">
        <v>3855</v>
      </c>
      <c r="B326" s="220" t="s">
        <v>1413</v>
      </c>
      <c r="C326" s="220" t="s">
        <v>1043</v>
      </c>
      <c r="D326" s="221" t="s">
        <v>3126</v>
      </c>
      <c r="E326" s="222" t="s">
        <v>3881</v>
      </c>
    </row>
    <row r="327" spans="1:5" x14ac:dyDescent="0.2">
      <c r="A327" s="220" t="s">
        <v>3855</v>
      </c>
      <c r="B327" s="220" t="s">
        <v>1414</v>
      </c>
      <c r="C327" s="220" t="s">
        <v>1106</v>
      </c>
      <c r="D327" s="221" t="s">
        <v>3126</v>
      </c>
      <c r="E327" s="222" t="s">
        <v>3883</v>
      </c>
    </row>
    <row r="328" spans="1:5" x14ac:dyDescent="0.2">
      <c r="A328" s="220" t="s">
        <v>3855</v>
      </c>
      <c r="B328" s="220" t="s">
        <v>1414</v>
      </c>
      <c r="C328" s="220" t="s">
        <v>1106</v>
      </c>
      <c r="D328" s="221" t="s">
        <v>3126</v>
      </c>
      <c r="E328" s="222" t="s">
        <v>3881</v>
      </c>
    </row>
    <row r="329" spans="1:5" x14ac:dyDescent="0.2">
      <c r="A329" s="220" t="s">
        <v>3855</v>
      </c>
      <c r="B329" s="220" t="s">
        <v>1415</v>
      </c>
      <c r="C329" s="220" t="s">
        <v>1104</v>
      </c>
      <c r="D329" s="221" t="s">
        <v>3126</v>
      </c>
      <c r="E329" s="222" t="s">
        <v>3883</v>
      </c>
    </row>
    <row r="330" spans="1:5" x14ac:dyDescent="0.2">
      <c r="A330" s="220" t="s">
        <v>3855</v>
      </c>
      <c r="B330" s="220" t="s">
        <v>2428</v>
      </c>
      <c r="C330" s="220" t="s">
        <v>1050</v>
      </c>
      <c r="D330" s="221" t="s">
        <v>3126</v>
      </c>
      <c r="E330" s="222" t="s">
        <v>3883</v>
      </c>
    </row>
    <row r="331" spans="1:5" x14ac:dyDescent="0.2">
      <c r="A331" s="220" t="s">
        <v>3855</v>
      </c>
      <c r="B331" s="220" t="s">
        <v>2428</v>
      </c>
      <c r="C331" s="220" t="s">
        <v>1050</v>
      </c>
      <c r="D331" s="221" t="s">
        <v>3126</v>
      </c>
      <c r="E331" s="222" t="s">
        <v>3881</v>
      </c>
    </row>
    <row r="332" spans="1:5" x14ac:dyDescent="0.2">
      <c r="A332" s="220" t="s">
        <v>3855</v>
      </c>
      <c r="B332" s="220" t="s">
        <v>2429</v>
      </c>
      <c r="C332" s="220" t="s">
        <v>1103</v>
      </c>
      <c r="D332" s="221" t="s">
        <v>3126</v>
      </c>
      <c r="E332" s="222" t="s">
        <v>3883</v>
      </c>
    </row>
    <row r="333" spans="1:5" x14ac:dyDescent="0.2">
      <c r="A333" s="220" t="s">
        <v>3855</v>
      </c>
      <c r="B333" s="220" t="s">
        <v>2429</v>
      </c>
      <c r="C333" s="220" t="s">
        <v>1103</v>
      </c>
      <c r="D333" s="221" t="s">
        <v>3126</v>
      </c>
      <c r="E333" s="222" t="s">
        <v>3881</v>
      </c>
    </row>
    <row r="334" spans="1:5" x14ac:dyDescent="0.2">
      <c r="A334" s="220" t="s">
        <v>3855</v>
      </c>
      <c r="B334" s="220" t="s">
        <v>2430</v>
      </c>
      <c r="C334" s="220" t="s">
        <v>1045</v>
      </c>
      <c r="D334" s="221" t="s">
        <v>3126</v>
      </c>
      <c r="E334" s="222" t="s">
        <v>3883</v>
      </c>
    </row>
    <row r="335" spans="1:5" x14ac:dyDescent="0.2">
      <c r="A335" s="220" t="s">
        <v>3855</v>
      </c>
      <c r="B335" s="220" t="s">
        <v>2430</v>
      </c>
      <c r="C335" s="220" t="s">
        <v>1045</v>
      </c>
      <c r="D335" s="221" t="s">
        <v>3126</v>
      </c>
      <c r="E335" s="222" t="s">
        <v>3881</v>
      </c>
    </row>
    <row r="336" spans="1:5" x14ac:dyDescent="0.2">
      <c r="A336" s="220" t="s">
        <v>3855</v>
      </c>
      <c r="B336" s="220" t="s">
        <v>2430</v>
      </c>
      <c r="C336" s="220" t="s">
        <v>1045</v>
      </c>
      <c r="D336" s="221" t="s">
        <v>3126</v>
      </c>
      <c r="E336" s="222" t="s">
        <v>3884</v>
      </c>
    </row>
    <row r="337" spans="1:5" x14ac:dyDescent="0.2">
      <c r="A337" s="220" t="s">
        <v>3855</v>
      </c>
      <c r="B337" s="220" t="s">
        <v>2431</v>
      </c>
      <c r="C337" s="220" t="s">
        <v>1107</v>
      </c>
      <c r="D337" s="221" t="s">
        <v>3126</v>
      </c>
      <c r="E337" s="222" t="s">
        <v>3883</v>
      </c>
    </row>
    <row r="338" spans="1:5" x14ac:dyDescent="0.2">
      <c r="A338" s="220" t="s">
        <v>3855</v>
      </c>
      <c r="B338" s="220" t="s">
        <v>2431</v>
      </c>
      <c r="C338" s="220" t="s">
        <v>1107</v>
      </c>
      <c r="D338" s="221" t="s">
        <v>3126</v>
      </c>
      <c r="E338" s="222" t="s">
        <v>3881</v>
      </c>
    </row>
    <row r="339" spans="1:5" x14ac:dyDescent="0.2">
      <c r="A339" s="220" t="s">
        <v>3855</v>
      </c>
      <c r="B339" s="220" t="s">
        <v>2431</v>
      </c>
      <c r="C339" s="220" t="s">
        <v>1107</v>
      </c>
      <c r="D339" s="221" t="s">
        <v>3126</v>
      </c>
      <c r="E339" s="222" t="s">
        <v>3884</v>
      </c>
    </row>
    <row r="340" spans="1:5" x14ac:dyDescent="0.2">
      <c r="A340" s="220" t="s">
        <v>3855</v>
      </c>
      <c r="B340" s="220" t="s">
        <v>2432</v>
      </c>
      <c r="C340" s="220" t="s">
        <v>1102</v>
      </c>
      <c r="D340" s="221" t="s">
        <v>3126</v>
      </c>
      <c r="E340" s="222" t="s">
        <v>3883</v>
      </c>
    </row>
    <row r="341" spans="1:5" x14ac:dyDescent="0.2">
      <c r="A341" s="220" t="s">
        <v>3855</v>
      </c>
      <c r="B341" s="220" t="s">
        <v>2432</v>
      </c>
      <c r="C341" s="220" t="s">
        <v>1102</v>
      </c>
      <c r="D341" s="221" t="s">
        <v>3126</v>
      </c>
      <c r="E341" s="222" t="s">
        <v>3884</v>
      </c>
    </row>
    <row r="342" spans="1:5" x14ac:dyDescent="0.2">
      <c r="A342" s="220" t="s">
        <v>3855</v>
      </c>
      <c r="B342" s="220" t="s">
        <v>2433</v>
      </c>
      <c r="C342" s="220" t="s">
        <v>1036</v>
      </c>
      <c r="D342" s="221" t="s">
        <v>3126</v>
      </c>
      <c r="E342" s="222" t="s">
        <v>3883</v>
      </c>
    </row>
    <row r="343" spans="1:5" x14ac:dyDescent="0.2">
      <c r="A343" s="220" t="s">
        <v>3855</v>
      </c>
      <c r="B343" s="220" t="s">
        <v>2433</v>
      </c>
      <c r="C343" s="220" t="s">
        <v>1036</v>
      </c>
      <c r="D343" s="221" t="s">
        <v>3126</v>
      </c>
      <c r="E343" s="222" t="s">
        <v>3881</v>
      </c>
    </row>
    <row r="344" spans="1:5" x14ac:dyDescent="0.2">
      <c r="A344" s="220" t="s">
        <v>3855</v>
      </c>
      <c r="B344" s="220" t="s">
        <v>2433</v>
      </c>
      <c r="C344" s="220" t="s">
        <v>1036</v>
      </c>
      <c r="D344" s="221" t="s">
        <v>3126</v>
      </c>
      <c r="E344" s="222" t="s">
        <v>3884</v>
      </c>
    </row>
    <row r="345" spans="1:5" x14ac:dyDescent="0.2">
      <c r="A345" s="220" t="s">
        <v>3855</v>
      </c>
      <c r="B345" s="220" t="s">
        <v>3750</v>
      </c>
      <c r="C345" s="220" t="s">
        <v>3751</v>
      </c>
      <c r="D345" s="221" t="s">
        <v>3126</v>
      </c>
      <c r="E345" s="222" t="s">
        <v>3883</v>
      </c>
    </row>
    <row r="346" spans="1:5" x14ac:dyDescent="0.2">
      <c r="A346" s="220" t="s">
        <v>3855</v>
      </c>
      <c r="B346" s="220" t="s">
        <v>3752</v>
      </c>
      <c r="C346" s="220" t="s">
        <v>3753</v>
      </c>
      <c r="D346" s="221" t="s">
        <v>3126</v>
      </c>
      <c r="E346" s="222" t="s">
        <v>3883</v>
      </c>
    </row>
    <row r="347" spans="1:5" x14ac:dyDescent="0.2">
      <c r="A347" s="220" t="s">
        <v>3855</v>
      </c>
      <c r="B347" s="220" t="s">
        <v>2434</v>
      </c>
      <c r="C347" s="220" t="s">
        <v>2331</v>
      </c>
      <c r="D347" s="221" t="s">
        <v>3126</v>
      </c>
      <c r="E347" s="222" t="s">
        <v>3883</v>
      </c>
    </row>
    <row r="348" spans="1:5" x14ac:dyDescent="0.2">
      <c r="A348" s="220" t="s">
        <v>3855</v>
      </c>
      <c r="B348" s="220" t="s">
        <v>2434</v>
      </c>
      <c r="C348" s="220" t="s">
        <v>2331</v>
      </c>
      <c r="D348" s="221" t="s">
        <v>3126</v>
      </c>
      <c r="E348" s="222" t="s">
        <v>3881</v>
      </c>
    </row>
    <row r="349" spans="1:5" x14ac:dyDescent="0.2">
      <c r="A349" s="220" t="s">
        <v>3855</v>
      </c>
      <c r="B349" s="220" t="s">
        <v>2435</v>
      </c>
      <c r="C349" s="220" t="s">
        <v>2330</v>
      </c>
      <c r="D349" s="221" t="s">
        <v>3126</v>
      </c>
      <c r="E349" s="222" t="s">
        <v>3883</v>
      </c>
    </row>
    <row r="350" spans="1:5" x14ac:dyDescent="0.2">
      <c r="A350" s="220" t="s">
        <v>3855</v>
      </c>
      <c r="B350" s="220" t="s">
        <v>2435</v>
      </c>
      <c r="C350" s="220" t="s">
        <v>2330</v>
      </c>
      <c r="D350" s="221" t="s">
        <v>3126</v>
      </c>
      <c r="E350" s="222" t="s">
        <v>3881</v>
      </c>
    </row>
    <row r="351" spans="1:5" x14ac:dyDescent="0.2">
      <c r="A351" s="220" t="s">
        <v>3855</v>
      </c>
      <c r="B351" s="220" t="s">
        <v>2436</v>
      </c>
      <c r="C351" s="220" t="s">
        <v>1919</v>
      </c>
      <c r="D351" s="221" t="s">
        <v>3126</v>
      </c>
      <c r="E351" s="222" t="s">
        <v>3883</v>
      </c>
    </row>
    <row r="352" spans="1:5" x14ac:dyDescent="0.2">
      <c r="A352" s="220" t="s">
        <v>3855</v>
      </c>
      <c r="B352" s="220" t="s">
        <v>2436</v>
      </c>
      <c r="C352" s="220" t="s">
        <v>1919</v>
      </c>
      <c r="D352" s="221" t="s">
        <v>3126</v>
      </c>
      <c r="E352" s="222" t="s">
        <v>3881</v>
      </c>
    </row>
    <row r="353" spans="1:5" x14ac:dyDescent="0.2">
      <c r="A353" s="220" t="s">
        <v>3855</v>
      </c>
      <c r="B353" s="220" t="s">
        <v>2436</v>
      </c>
      <c r="C353" s="220" t="s">
        <v>1919</v>
      </c>
      <c r="D353" s="221" t="s">
        <v>3126</v>
      </c>
      <c r="E353" s="222" t="s">
        <v>3884</v>
      </c>
    </row>
    <row r="354" spans="1:5" x14ac:dyDescent="0.2">
      <c r="A354" s="220" t="s">
        <v>3855</v>
      </c>
      <c r="B354" s="220" t="s">
        <v>2437</v>
      </c>
      <c r="C354" s="220" t="s">
        <v>795</v>
      </c>
      <c r="D354" s="221" t="s">
        <v>3126</v>
      </c>
      <c r="E354" s="222" t="s">
        <v>3883</v>
      </c>
    </row>
    <row r="355" spans="1:5" x14ac:dyDescent="0.2">
      <c r="A355" s="220" t="s">
        <v>3855</v>
      </c>
      <c r="B355" s="220" t="s">
        <v>2437</v>
      </c>
      <c r="C355" s="220" t="s">
        <v>795</v>
      </c>
      <c r="D355" s="221" t="s">
        <v>3126</v>
      </c>
      <c r="E355" s="222" t="s">
        <v>3881</v>
      </c>
    </row>
    <row r="356" spans="1:5" x14ac:dyDescent="0.2">
      <c r="A356" s="220" t="s">
        <v>3855</v>
      </c>
      <c r="B356" s="220" t="s">
        <v>2437</v>
      </c>
      <c r="C356" s="220" t="s">
        <v>795</v>
      </c>
      <c r="D356" s="221" t="s">
        <v>3126</v>
      </c>
      <c r="E356" s="222" t="s">
        <v>3884</v>
      </c>
    </row>
    <row r="357" spans="1:5" x14ac:dyDescent="0.2">
      <c r="A357" s="220" t="s">
        <v>3855</v>
      </c>
      <c r="B357" s="220" t="s">
        <v>2438</v>
      </c>
      <c r="C357" s="220" t="s">
        <v>796</v>
      </c>
      <c r="D357" s="221" t="s">
        <v>3126</v>
      </c>
      <c r="E357" s="222" t="s">
        <v>3883</v>
      </c>
    </row>
    <row r="358" spans="1:5" x14ac:dyDescent="0.2">
      <c r="A358" s="220" t="s">
        <v>3855</v>
      </c>
      <c r="B358" s="220" t="s">
        <v>2438</v>
      </c>
      <c r="C358" s="220" t="s">
        <v>796</v>
      </c>
      <c r="D358" s="221" t="s">
        <v>3126</v>
      </c>
      <c r="E358" s="222" t="s">
        <v>3881</v>
      </c>
    </row>
    <row r="359" spans="1:5" x14ac:dyDescent="0.2">
      <c r="A359" s="220" t="s">
        <v>3855</v>
      </c>
      <c r="B359" s="220" t="s">
        <v>2438</v>
      </c>
      <c r="C359" s="220" t="s">
        <v>796</v>
      </c>
      <c r="D359" s="221" t="s">
        <v>3126</v>
      </c>
      <c r="E359" s="222" t="s">
        <v>3884</v>
      </c>
    </row>
    <row r="360" spans="1:5" x14ac:dyDescent="0.2">
      <c r="A360" s="220" t="s">
        <v>3855</v>
      </c>
      <c r="B360" s="220" t="s">
        <v>3775</v>
      </c>
      <c r="C360" s="220" t="s">
        <v>2329</v>
      </c>
      <c r="D360" s="221" t="s">
        <v>3126</v>
      </c>
      <c r="E360" s="222" t="s">
        <v>3883</v>
      </c>
    </row>
    <row r="361" spans="1:5" x14ac:dyDescent="0.2">
      <c r="A361" s="220" t="s">
        <v>3855</v>
      </c>
      <c r="B361" s="220" t="s">
        <v>3775</v>
      </c>
      <c r="C361" s="220" t="s">
        <v>2329</v>
      </c>
      <c r="D361" s="221" t="s">
        <v>3126</v>
      </c>
      <c r="E361" s="222" t="s">
        <v>3881</v>
      </c>
    </row>
    <row r="362" spans="1:5" x14ac:dyDescent="0.2">
      <c r="A362" s="220" t="s">
        <v>3855</v>
      </c>
      <c r="B362" s="220" t="s">
        <v>3775</v>
      </c>
      <c r="C362" s="220" t="s">
        <v>2329</v>
      </c>
      <c r="D362" s="221" t="s">
        <v>3126</v>
      </c>
      <c r="E362" s="222" t="s">
        <v>3884</v>
      </c>
    </row>
    <row r="363" spans="1:5" x14ac:dyDescent="0.2">
      <c r="A363" s="220" t="s">
        <v>3855</v>
      </c>
      <c r="B363" s="220" t="s">
        <v>2927</v>
      </c>
      <c r="C363" s="220" t="s">
        <v>2928</v>
      </c>
      <c r="D363" s="221" t="s">
        <v>3126</v>
      </c>
      <c r="E363" s="222" t="s">
        <v>3883</v>
      </c>
    </row>
    <row r="364" spans="1:5" x14ac:dyDescent="0.2">
      <c r="A364" s="220" t="s">
        <v>3855</v>
      </c>
      <c r="B364" s="220" t="s">
        <v>2439</v>
      </c>
      <c r="C364" s="220" t="s">
        <v>1088</v>
      </c>
      <c r="D364" s="221" t="s">
        <v>3126</v>
      </c>
      <c r="E364" s="222" t="s">
        <v>3883</v>
      </c>
    </row>
    <row r="365" spans="1:5" x14ac:dyDescent="0.2">
      <c r="A365" s="220" t="s">
        <v>3855</v>
      </c>
      <c r="B365" s="220" t="s">
        <v>2439</v>
      </c>
      <c r="C365" s="220" t="s">
        <v>1088</v>
      </c>
      <c r="D365" s="221" t="s">
        <v>3126</v>
      </c>
      <c r="E365" s="222" t="s">
        <v>3881</v>
      </c>
    </row>
    <row r="366" spans="1:5" x14ac:dyDescent="0.2">
      <c r="A366" s="220" t="s">
        <v>3855</v>
      </c>
      <c r="B366" s="220" t="s">
        <v>2439</v>
      </c>
      <c r="C366" s="220" t="s">
        <v>1088</v>
      </c>
      <c r="D366" s="221" t="s">
        <v>3126</v>
      </c>
      <c r="E366" s="222" t="s">
        <v>3884</v>
      </c>
    </row>
    <row r="367" spans="1:5" x14ac:dyDescent="0.2">
      <c r="A367" s="220" t="s">
        <v>3855</v>
      </c>
      <c r="B367" s="220" t="s">
        <v>1520</v>
      </c>
      <c r="C367" s="220" t="s">
        <v>1521</v>
      </c>
      <c r="D367" s="221" t="s">
        <v>3126</v>
      </c>
      <c r="E367" s="222" t="s">
        <v>3883</v>
      </c>
    </row>
    <row r="368" spans="1:5" x14ac:dyDescent="0.2">
      <c r="A368" s="220" t="s">
        <v>3855</v>
      </c>
      <c r="B368" s="220" t="s">
        <v>1520</v>
      </c>
      <c r="C368" s="220" t="s">
        <v>1521</v>
      </c>
      <c r="D368" s="221" t="s">
        <v>3126</v>
      </c>
      <c r="E368" s="222" t="s">
        <v>3881</v>
      </c>
    </row>
    <row r="369" spans="1:5" x14ac:dyDescent="0.2">
      <c r="A369" s="220" t="s">
        <v>3855</v>
      </c>
      <c r="B369" s="220" t="s">
        <v>1520</v>
      </c>
      <c r="C369" s="220" t="s">
        <v>1521</v>
      </c>
      <c r="D369" s="221" t="s">
        <v>3126</v>
      </c>
      <c r="E369" s="222" t="s">
        <v>3884</v>
      </c>
    </row>
    <row r="370" spans="1:5" x14ac:dyDescent="0.2">
      <c r="A370" s="220" t="s">
        <v>3855</v>
      </c>
      <c r="B370" s="220" t="s">
        <v>2440</v>
      </c>
      <c r="C370" s="220" t="s">
        <v>220</v>
      </c>
      <c r="D370" s="221" t="s">
        <v>3126</v>
      </c>
      <c r="E370" s="222" t="s">
        <v>3883</v>
      </c>
    </row>
    <row r="371" spans="1:5" x14ac:dyDescent="0.2">
      <c r="A371" s="220" t="s">
        <v>3855</v>
      </c>
      <c r="B371" s="220" t="s">
        <v>2440</v>
      </c>
      <c r="C371" s="220" t="s">
        <v>220</v>
      </c>
      <c r="D371" s="221" t="s">
        <v>3126</v>
      </c>
      <c r="E371" s="222" t="s">
        <v>3881</v>
      </c>
    </row>
    <row r="372" spans="1:5" x14ac:dyDescent="0.2">
      <c r="A372" s="220" t="s">
        <v>3855</v>
      </c>
      <c r="B372" s="220" t="s">
        <v>2440</v>
      </c>
      <c r="C372" s="220" t="s">
        <v>220</v>
      </c>
      <c r="D372" s="221" t="s">
        <v>3126</v>
      </c>
      <c r="E372" s="222" t="s">
        <v>3884</v>
      </c>
    </row>
    <row r="373" spans="1:5" x14ac:dyDescent="0.2">
      <c r="A373" s="220" t="s">
        <v>3855</v>
      </c>
      <c r="B373" s="220" t="s">
        <v>3644</v>
      </c>
      <c r="C373" s="220" t="s">
        <v>3645</v>
      </c>
      <c r="D373" s="221" t="s">
        <v>3126</v>
      </c>
      <c r="E373" s="222" t="s">
        <v>3883</v>
      </c>
    </row>
    <row r="374" spans="1:5" x14ac:dyDescent="0.2">
      <c r="A374" s="220" t="s">
        <v>3855</v>
      </c>
      <c r="B374" s="220" t="s">
        <v>3646</v>
      </c>
      <c r="C374" s="220" t="s">
        <v>3647</v>
      </c>
      <c r="D374" s="221" t="s">
        <v>3126</v>
      </c>
      <c r="E374" s="222" t="s">
        <v>3883</v>
      </c>
    </row>
    <row r="375" spans="1:5" x14ac:dyDescent="0.2">
      <c r="A375" s="220" t="s">
        <v>3855</v>
      </c>
      <c r="B375" s="220" t="s">
        <v>3648</v>
      </c>
      <c r="C375" s="220" t="s">
        <v>3649</v>
      </c>
      <c r="D375" s="221" t="s">
        <v>3126</v>
      </c>
      <c r="E375" s="222" t="s">
        <v>3883</v>
      </c>
    </row>
    <row r="376" spans="1:5" x14ac:dyDescent="0.2">
      <c r="A376" s="220" t="s">
        <v>3855</v>
      </c>
      <c r="B376" s="220" t="s">
        <v>3566</v>
      </c>
      <c r="C376" s="220" t="s">
        <v>1240</v>
      </c>
      <c r="D376" s="221" t="s">
        <v>3126</v>
      </c>
      <c r="E376" s="222" t="s">
        <v>3883</v>
      </c>
    </row>
    <row r="377" spans="1:5" x14ac:dyDescent="0.2">
      <c r="A377" s="220" t="s">
        <v>3855</v>
      </c>
      <c r="B377" s="220" t="s">
        <v>3566</v>
      </c>
      <c r="C377" s="220" t="s">
        <v>1240</v>
      </c>
      <c r="D377" s="221" t="s">
        <v>3126</v>
      </c>
      <c r="E377" s="222" t="s">
        <v>3881</v>
      </c>
    </row>
    <row r="378" spans="1:5" x14ac:dyDescent="0.2">
      <c r="A378" s="220" t="s">
        <v>3855</v>
      </c>
      <c r="B378" s="220" t="s">
        <v>3566</v>
      </c>
      <c r="C378" s="220" t="s">
        <v>1240</v>
      </c>
      <c r="D378" s="221" t="s">
        <v>3126</v>
      </c>
      <c r="E378" s="222" t="s">
        <v>3884</v>
      </c>
    </row>
    <row r="379" spans="1:5" x14ac:dyDescent="0.2">
      <c r="A379" s="220" t="s">
        <v>3855</v>
      </c>
      <c r="B379" s="220" t="s">
        <v>3566</v>
      </c>
      <c r="C379" s="220" t="s">
        <v>1240</v>
      </c>
      <c r="D379" s="221" t="s">
        <v>3126</v>
      </c>
      <c r="E379" s="222" t="s">
        <v>3885</v>
      </c>
    </row>
    <row r="380" spans="1:5" x14ac:dyDescent="0.2">
      <c r="A380" s="220" t="s">
        <v>3855</v>
      </c>
      <c r="B380" s="220" t="s">
        <v>2442</v>
      </c>
      <c r="C380" s="220" t="s">
        <v>1044</v>
      </c>
      <c r="D380" s="221" t="s">
        <v>3126</v>
      </c>
      <c r="E380" s="222" t="s">
        <v>3883</v>
      </c>
    </row>
    <row r="381" spans="1:5" x14ac:dyDescent="0.2">
      <c r="A381" s="220" t="s">
        <v>3855</v>
      </c>
      <c r="B381" s="220" t="s">
        <v>2442</v>
      </c>
      <c r="C381" s="220" t="s">
        <v>1044</v>
      </c>
      <c r="D381" s="221" t="s">
        <v>3126</v>
      </c>
      <c r="E381" s="222" t="s">
        <v>3884</v>
      </c>
    </row>
    <row r="382" spans="1:5" x14ac:dyDescent="0.2">
      <c r="A382" s="220" t="s">
        <v>3855</v>
      </c>
      <c r="B382" s="220" t="s">
        <v>2443</v>
      </c>
      <c r="C382" s="220" t="s">
        <v>1408</v>
      </c>
      <c r="D382" s="221" t="s">
        <v>3126</v>
      </c>
      <c r="E382" s="222" t="s">
        <v>3883</v>
      </c>
    </row>
    <row r="383" spans="1:5" x14ac:dyDescent="0.2">
      <c r="A383" s="220" t="s">
        <v>3855</v>
      </c>
      <c r="B383" s="220" t="s">
        <v>2443</v>
      </c>
      <c r="C383" s="220" t="s">
        <v>1408</v>
      </c>
      <c r="D383" s="221" t="s">
        <v>3126</v>
      </c>
      <c r="E383" s="222" t="s">
        <v>3881</v>
      </c>
    </row>
    <row r="384" spans="1:5" x14ac:dyDescent="0.2">
      <c r="A384" s="220" t="s">
        <v>3855</v>
      </c>
      <c r="B384" s="220" t="s">
        <v>2444</v>
      </c>
      <c r="C384" s="220" t="s">
        <v>1084</v>
      </c>
      <c r="D384" s="221" t="s">
        <v>3126</v>
      </c>
      <c r="E384" s="222" t="s">
        <v>3883</v>
      </c>
    </row>
    <row r="385" spans="1:5" x14ac:dyDescent="0.2">
      <c r="A385" s="220" t="s">
        <v>3855</v>
      </c>
      <c r="B385" s="220" t="s">
        <v>2444</v>
      </c>
      <c r="C385" s="220" t="s">
        <v>1084</v>
      </c>
      <c r="D385" s="221" t="s">
        <v>3126</v>
      </c>
      <c r="E385" s="222" t="s">
        <v>3881</v>
      </c>
    </row>
    <row r="386" spans="1:5" x14ac:dyDescent="0.2">
      <c r="A386" s="220" t="s">
        <v>3855</v>
      </c>
      <c r="B386" s="220" t="s">
        <v>2444</v>
      </c>
      <c r="C386" s="220" t="s">
        <v>1084</v>
      </c>
      <c r="D386" s="221" t="s">
        <v>3126</v>
      </c>
      <c r="E386" s="222" t="s">
        <v>3884</v>
      </c>
    </row>
    <row r="387" spans="1:5" x14ac:dyDescent="0.2">
      <c r="A387" s="220" t="s">
        <v>3855</v>
      </c>
      <c r="B387" s="220" t="s">
        <v>3830</v>
      </c>
      <c r="C387" s="220" t="s">
        <v>1039</v>
      </c>
      <c r="D387" s="221" t="s">
        <v>3126</v>
      </c>
      <c r="E387" s="222" t="s">
        <v>3883</v>
      </c>
    </row>
    <row r="388" spans="1:5" x14ac:dyDescent="0.2">
      <c r="A388" s="220" t="s">
        <v>3855</v>
      </c>
      <c r="B388" s="220" t="s">
        <v>3830</v>
      </c>
      <c r="C388" s="220" t="s">
        <v>1039</v>
      </c>
      <c r="D388" s="221" t="s">
        <v>3126</v>
      </c>
      <c r="E388" s="222" t="s">
        <v>3884</v>
      </c>
    </row>
    <row r="389" spans="1:5" x14ac:dyDescent="0.2">
      <c r="A389" s="220" t="s">
        <v>3855</v>
      </c>
      <c r="B389" s="220" t="s">
        <v>2445</v>
      </c>
      <c r="C389" s="220" t="s">
        <v>2332</v>
      </c>
      <c r="D389" s="221" t="s">
        <v>3126</v>
      </c>
      <c r="E389" s="222" t="s">
        <v>3883</v>
      </c>
    </row>
    <row r="390" spans="1:5" x14ac:dyDescent="0.2">
      <c r="A390" s="220" t="s">
        <v>3855</v>
      </c>
      <c r="B390" s="220" t="s">
        <v>2445</v>
      </c>
      <c r="C390" s="220" t="s">
        <v>2332</v>
      </c>
      <c r="D390" s="221" t="s">
        <v>3126</v>
      </c>
      <c r="E390" s="222" t="s">
        <v>3884</v>
      </c>
    </row>
    <row r="391" spans="1:5" x14ac:dyDescent="0.2">
      <c r="A391" s="220" t="s">
        <v>3855</v>
      </c>
      <c r="B391" s="220" t="s">
        <v>2446</v>
      </c>
      <c r="C391" s="220" t="s">
        <v>1040</v>
      </c>
      <c r="D391" s="221" t="s">
        <v>3126</v>
      </c>
      <c r="E391" s="222" t="s">
        <v>3883</v>
      </c>
    </row>
    <row r="392" spans="1:5" x14ac:dyDescent="0.2">
      <c r="A392" s="220" t="s">
        <v>3855</v>
      </c>
      <c r="B392" s="220" t="s">
        <v>2446</v>
      </c>
      <c r="C392" s="220" t="s">
        <v>1040</v>
      </c>
      <c r="D392" s="221" t="s">
        <v>3126</v>
      </c>
      <c r="E392" s="222" t="s">
        <v>3884</v>
      </c>
    </row>
    <row r="393" spans="1:5" x14ac:dyDescent="0.2">
      <c r="A393" s="220" t="s">
        <v>3855</v>
      </c>
      <c r="B393" s="220" t="s">
        <v>2447</v>
      </c>
      <c r="C393" s="220" t="s">
        <v>1048</v>
      </c>
      <c r="D393" s="221" t="s">
        <v>3126</v>
      </c>
      <c r="E393" s="222" t="s">
        <v>3883</v>
      </c>
    </row>
    <row r="394" spans="1:5" x14ac:dyDescent="0.2">
      <c r="A394" s="220" t="s">
        <v>3855</v>
      </c>
      <c r="B394" s="220" t="s">
        <v>2968</v>
      </c>
      <c r="C394" s="220" t="s">
        <v>1037</v>
      </c>
      <c r="D394" s="221" t="s">
        <v>3126</v>
      </c>
      <c r="E394" s="222" t="s">
        <v>3883</v>
      </c>
    </row>
    <row r="395" spans="1:5" x14ac:dyDescent="0.2">
      <c r="A395" s="220" t="s">
        <v>3855</v>
      </c>
      <c r="B395" s="220" t="s">
        <v>2448</v>
      </c>
      <c r="C395" s="220" t="s">
        <v>1617</v>
      </c>
      <c r="D395" s="221" t="s">
        <v>3126</v>
      </c>
      <c r="E395" s="222" t="s">
        <v>3883</v>
      </c>
    </row>
    <row r="396" spans="1:5" x14ac:dyDescent="0.2">
      <c r="A396" s="220" t="s">
        <v>3855</v>
      </c>
      <c r="B396" s="220" t="s">
        <v>2448</v>
      </c>
      <c r="C396" s="220" t="s">
        <v>1617</v>
      </c>
      <c r="D396" s="221" t="s">
        <v>3126</v>
      </c>
      <c r="E396" s="222" t="s">
        <v>3884</v>
      </c>
    </row>
    <row r="397" spans="1:5" x14ac:dyDescent="0.2">
      <c r="A397" s="220" t="s">
        <v>3855</v>
      </c>
      <c r="B397" s="220" t="s">
        <v>2449</v>
      </c>
      <c r="C397" s="220" t="s">
        <v>1038</v>
      </c>
      <c r="D397" s="221" t="s">
        <v>3126</v>
      </c>
      <c r="E397" s="222" t="s">
        <v>3883</v>
      </c>
    </row>
    <row r="398" spans="1:5" x14ac:dyDescent="0.2">
      <c r="A398" s="220" t="s">
        <v>3855</v>
      </c>
      <c r="B398" s="220" t="s">
        <v>2449</v>
      </c>
      <c r="C398" s="220" t="s">
        <v>1038</v>
      </c>
      <c r="D398" s="221" t="s">
        <v>3126</v>
      </c>
      <c r="E398" s="222" t="s">
        <v>3884</v>
      </c>
    </row>
    <row r="399" spans="1:5" x14ac:dyDescent="0.2">
      <c r="A399" s="220" t="s">
        <v>3855</v>
      </c>
      <c r="B399" s="220" t="s">
        <v>2450</v>
      </c>
      <c r="C399" s="220" t="s">
        <v>1186</v>
      </c>
      <c r="D399" s="221" t="s">
        <v>3126</v>
      </c>
      <c r="E399" s="222" t="s">
        <v>3883</v>
      </c>
    </row>
    <row r="400" spans="1:5" x14ac:dyDescent="0.2">
      <c r="A400" s="220" t="s">
        <v>3855</v>
      </c>
      <c r="B400" s="220" t="s">
        <v>2450</v>
      </c>
      <c r="C400" s="220" t="s">
        <v>1186</v>
      </c>
      <c r="D400" s="221" t="s">
        <v>3126</v>
      </c>
      <c r="E400" s="222" t="s">
        <v>3884</v>
      </c>
    </row>
    <row r="401" spans="1:5" x14ac:dyDescent="0.2">
      <c r="A401" s="220" t="s">
        <v>3855</v>
      </c>
      <c r="B401" s="220" t="s">
        <v>2451</v>
      </c>
      <c r="C401" s="220" t="s">
        <v>1616</v>
      </c>
      <c r="D401" s="221" t="s">
        <v>3126</v>
      </c>
      <c r="E401" s="222" t="s">
        <v>3883</v>
      </c>
    </row>
    <row r="402" spans="1:5" x14ac:dyDescent="0.2">
      <c r="A402" s="220" t="s">
        <v>3855</v>
      </c>
      <c r="B402" s="220" t="s">
        <v>2451</v>
      </c>
      <c r="C402" s="220" t="s">
        <v>1616</v>
      </c>
      <c r="D402" s="221" t="s">
        <v>3126</v>
      </c>
      <c r="E402" s="222" t="s">
        <v>3884</v>
      </c>
    </row>
    <row r="403" spans="1:5" x14ac:dyDescent="0.2">
      <c r="A403" s="220" t="s">
        <v>3855</v>
      </c>
      <c r="B403" s="220" t="s">
        <v>2452</v>
      </c>
      <c r="C403" s="220" t="s">
        <v>1046</v>
      </c>
      <c r="D403" s="221" t="s">
        <v>3126</v>
      </c>
      <c r="E403" s="222" t="s">
        <v>3883</v>
      </c>
    </row>
    <row r="404" spans="1:5" x14ac:dyDescent="0.2">
      <c r="A404" s="220" t="s">
        <v>3855</v>
      </c>
      <c r="B404" s="220" t="s">
        <v>2452</v>
      </c>
      <c r="C404" s="220" t="s">
        <v>1046</v>
      </c>
      <c r="D404" s="221" t="s">
        <v>3126</v>
      </c>
      <c r="E404" s="222" t="s">
        <v>3881</v>
      </c>
    </row>
    <row r="405" spans="1:5" x14ac:dyDescent="0.2">
      <c r="A405" s="220" t="s">
        <v>3855</v>
      </c>
      <c r="B405" s="220" t="s">
        <v>2453</v>
      </c>
      <c r="C405" s="220" t="s">
        <v>1049</v>
      </c>
      <c r="D405" s="221" t="s">
        <v>3126</v>
      </c>
      <c r="E405" s="222" t="s">
        <v>3883</v>
      </c>
    </row>
    <row r="406" spans="1:5" x14ac:dyDescent="0.2">
      <c r="A406" s="220" t="s">
        <v>3855</v>
      </c>
      <c r="B406" s="220" t="s">
        <v>2453</v>
      </c>
      <c r="C406" s="220" t="s">
        <v>1049</v>
      </c>
      <c r="D406" s="221" t="s">
        <v>3126</v>
      </c>
      <c r="E406" s="222" t="s">
        <v>3884</v>
      </c>
    </row>
    <row r="407" spans="1:5" x14ac:dyDescent="0.2">
      <c r="A407" s="220" t="s">
        <v>3855</v>
      </c>
      <c r="B407" s="220" t="s">
        <v>2454</v>
      </c>
      <c r="C407" s="220" t="s">
        <v>1047</v>
      </c>
      <c r="D407" s="221" t="s">
        <v>3126</v>
      </c>
      <c r="E407" s="222" t="s">
        <v>3883</v>
      </c>
    </row>
    <row r="408" spans="1:5" x14ac:dyDescent="0.2">
      <c r="A408" s="220" t="s">
        <v>3855</v>
      </c>
      <c r="B408" s="220" t="s">
        <v>2454</v>
      </c>
      <c r="C408" s="220" t="s">
        <v>1407</v>
      </c>
      <c r="D408" s="221" t="s">
        <v>3126</v>
      </c>
      <c r="E408" s="222" t="s">
        <v>3883</v>
      </c>
    </row>
    <row r="409" spans="1:5" x14ac:dyDescent="0.2">
      <c r="A409" s="220" t="s">
        <v>3855</v>
      </c>
      <c r="B409" s="220" t="s">
        <v>2454</v>
      </c>
      <c r="C409" s="220" t="s">
        <v>1047</v>
      </c>
      <c r="D409" s="221" t="s">
        <v>3126</v>
      </c>
      <c r="E409" s="222" t="s">
        <v>3881</v>
      </c>
    </row>
    <row r="410" spans="1:5" x14ac:dyDescent="0.2">
      <c r="A410" s="220" t="s">
        <v>3855</v>
      </c>
      <c r="B410" s="220" t="s">
        <v>2454</v>
      </c>
      <c r="C410" s="220" t="s">
        <v>1407</v>
      </c>
      <c r="D410" s="221" t="s">
        <v>3126</v>
      </c>
      <c r="E410" s="222" t="s">
        <v>3881</v>
      </c>
    </row>
    <row r="411" spans="1:5" x14ac:dyDescent="0.2">
      <c r="A411" s="220" t="s">
        <v>3855</v>
      </c>
      <c r="B411" s="220" t="s">
        <v>2454</v>
      </c>
      <c r="C411" s="220" t="s">
        <v>1047</v>
      </c>
      <c r="D411" s="221" t="s">
        <v>3126</v>
      </c>
      <c r="E411" s="222" t="s">
        <v>3884</v>
      </c>
    </row>
    <row r="412" spans="1:5" x14ac:dyDescent="0.2">
      <c r="A412" s="220" t="s">
        <v>3855</v>
      </c>
      <c r="B412" s="220" t="s">
        <v>2454</v>
      </c>
      <c r="C412" s="220" t="s">
        <v>1407</v>
      </c>
      <c r="D412" s="221" t="s">
        <v>3126</v>
      </c>
      <c r="E412" s="222" t="s">
        <v>3884</v>
      </c>
    </row>
    <row r="413" spans="1:5" x14ac:dyDescent="0.2">
      <c r="A413" s="220" t="s">
        <v>3855</v>
      </c>
      <c r="B413" s="220" t="s">
        <v>2455</v>
      </c>
      <c r="C413" s="220" t="s">
        <v>1340</v>
      </c>
      <c r="D413" s="221" t="s">
        <v>3126</v>
      </c>
      <c r="E413" s="222" t="s">
        <v>3883</v>
      </c>
    </row>
    <row r="414" spans="1:5" x14ac:dyDescent="0.2">
      <c r="A414" s="220" t="s">
        <v>3855</v>
      </c>
      <c r="B414" s="220" t="s">
        <v>2455</v>
      </c>
      <c r="C414" s="220" t="s">
        <v>1340</v>
      </c>
      <c r="D414" s="221" t="s">
        <v>3126</v>
      </c>
      <c r="E414" s="222" t="s">
        <v>3882</v>
      </c>
    </row>
    <row r="415" spans="1:5" x14ac:dyDescent="0.2">
      <c r="A415" s="220" t="s">
        <v>3855</v>
      </c>
      <c r="B415" s="220" t="s">
        <v>2456</v>
      </c>
      <c r="C415" s="220" t="s">
        <v>1041</v>
      </c>
      <c r="D415" s="221" t="s">
        <v>3126</v>
      </c>
      <c r="E415" s="222" t="s">
        <v>3883</v>
      </c>
    </row>
    <row r="416" spans="1:5" x14ac:dyDescent="0.2">
      <c r="A416" s="220" t="s">
        <v>3855</v>
      </c>
      <c r="B416" s="220" t="s">
        <v>2456</v>
      </c>
      <c r="C416" s="220" t="s">
        <v>1041</v>
      </c>
      <c r="D416" s="221" t="s">
        <v>3126</v>
      </c>
      <c r="E416" s="222" t="s">
        <v>3884</v>
      </c>
    </row>
    <row r="417" spans="1:5" x14ac:dyDescent="0.2">
      <c r="A417" s="220" t="s">
        <v>3855</v>
      </c>
      <c r="B417" s="220" t="s">
        <v>2316</v>
      </c>
      <c r="C417" s="220" t="s">
        <v>2326</v>
      </c>
      <c r="D417" s="221" t="s">
        <v>3126</v>
      </c>
      <c r="E417" s="222" t="s">
        <v>3883</v>
      </c>
    </row>
    <row r="418" spans="1:5" x14ac:dyDescent="0.2">
      <c r="A418" s="220" t="s">
        <v>3855</v>
      </c>
      <c r="B418" s="220" t="s">
        <v>2316</v>
      </c>
      <c r="C418" s="220" t="s">
        <v>2126</v>
      </c>
      <c r="D418" s="221" t="s">
        <v>3126</v>
      </c>
      <c r="E418" s="222" t="s">
        <v>3883</v>
      </c>
    </row>
    <row r="419" spans="1:5" x14ac:dyDescent="0.2">
      <c r="A419" s="220" t="s">
        <v>3855</v>
      </c>
      <c r="B419" s="220" t="s">
        <v>2316</v>
      </c>
      <c r="C419" s="220" t="s">
        <v>2326</v>
      </c>
      <c r="D419" s="221" t="s">
        <v>3126</v>
      </c>
      <c r="E419" s="222" t="s">
        <v>3884</v>
      </c>
    </row>
    <row r="420" spans="1:5" x14ac:dyDescent="0.2">
      <c r="A420" s="220" t="s">
        <v>3855</v>
      </c>
      <c r="B420" s="220" t="s">
        <v>2316</v>
      </c>
      <c r="C420" s="220" t="s">
        <v>2126</v>
      </c>
      <c r="D420" s="221" t="s">
        <v>3126</v>
      </c>
      <c r="E420" s="222" t="s">
        <v>3884</v>
      </c>
    </row>
    <row r="421" spans="1:5" x14ac:dyDescent="0.2">
      <c r="A421" s="220" t="s">
        <v>3855</v>
      </c>
      <c r="B421" s="220" t="s">
        <v>2457</v>
      </c>
      <c r="C421" s="220" t="s">
        <v>597</v>
      </c>
      <c r="D421" s="221" t="s">
        <v>3126</v>
      </c>
      <c r="E421" s="222" t="s">
        <v>3883</v>
      </c>
    </row>
    <row r="422" spans="1:5" x14ac:dyDescent="0.2">
      <c r="A422" s="220" t="s">
        <v>3855</v>
      </c>
      <c r="B422" s="220" t="s">
        <v>2457</v>
      </c>
      <c r="C422" s="220" t="s">
        <v>597</v>
      </c>
      <c r="D422" s="221" t="s">
        <v>3126</v>
      </c>
      <c r="E422" s="222" t="s">
        <v>3881</v>
      </c>
    </row>
    <row r="423" spans="1:5" x14ac:dyDescent="0.2">
      <c r="A423" s="220" t="s">
        <v>3855</v>
      </c>
      <c r="B423" s="220" t="s">
        <v>2457</v>
      </c>
      <c r="C423" s="220" t="s">
        <v>597</v>
      </c>
      <c r="D423" s="221" t="s">
        <v>3126</v>
      </c>
      <c r="E423" s="222" t="s">
        <v>3884</v>
      </c>
    </row>
    <row r="424" spans="1:5" x14ac:dyDescent="0.2">
      <c r="A424" s="220" t="s">
        <v>3855</v>
      </c>
      <c r="B424" s="220" t="s">
        <v>2457</v>
      </c>
      <c r="C424" s="220" t="s">
        <v>597</v>
      </c>
      <c r="D424" s="221" t="s">
        <v>3126</v>
      </c>
      <c r="E424" s="222" t="s">
        <v>3882</v>
      </c>
    </row>
    <row r="425" spans="1:5" x14ac:dyDescent="0.2">
      <c r="A425" s="220" t="s">
        <v>3855</v>
      </c>
      <c r="B425" s="220" t="s">
        <v>2458</v>
      </c>
      <c r="C425" s="220" t="s">
        <v>1098</v>
      </c>
      <c r="D425" s="221" t="s">
        <v>3126</v>
      </c>
      <c r="E425" s="222" t="s">
        <v>3883</v>
      </c>
    </row>
    <row r="426" spans="1:5" x14ac:dyDescent="0.2">
      <c r="A426" s="220" t="s">
        <v>3855</v>
      </c>
      <c r="B426" s="220" t="s">
        <v>2458</v>
      </c>
      <c r="C426" s="220" t="s">
        <v>1098</v>
      </c>
      <c r="D426" s="221" t="s">
        <v>3126</v>
      </c>
      <c r="E426" s="222" t="s">
        <v>3881</v>
      </c>
    </row>
    <row r="427" spans="1:5" x14ac:dyDescent="0.2">
      <c r="A427" s="220" t="s">
        <v>3855</v>
      </c>
      <c r="B427" s="220" t="s">
        <v>2458</v>
      </c>
      <c r="C427" s="220" t="s">
        <v>1098</v>
      </c>
      <c r="D427" s="221" t="s">
        <v>3126</v>
      </c>
      <c r="E427" s="222" t="s">
        <v>3884</v>
      </c>
    </row>
    <row r="428" spans="1:5" x14ac:dyDescent="0.2">
      <c r="A428" s="220" t="s">
        <v>3855</v>
      </c>
      <c r="B428" s="220" t="s">
        <v>2459</v>
      </c>
      <c r="C428" s="220" t="s">
        <v>2125</v>
      </c>
      <c r="D428" s="221" t="s">
        <v>3126</v>
      </c>
      <c r="E428" s="222" t="s">
        <v>3883</v>
      </c>
    </row>
    <row r="429" spans="1:5" x14ac:dyDescent="0.2">
      <c r="A429" s="220" t="s">
        <v>3855</v>
      </c>
      <c r="B429" s="220" t="s">
        <v>2459</v>
      </c>
      <c r="C429" s="220" t="s">
        <v>2125</v>
      </c>
      <c r="D429" s="221" t="s">
        <v>3126</v>
      </c>
      <c r="E429" s="222" t="s">
        <v>3884</v>
      </c>
    </row>
    <row r="430" spans="1:5" x14ac:dyDescent="0.2">
      <c r="A430" s="220" t="s">
        <v>3855</v>
      </c>
      <c r="B430" s="220" t="s">
        <v>2460</v>
      </c>
      <c r="C430" s="220" t="s">
        <v>598</v>
      </c>
      <c r="D430" s="221" t="s">
        <v>3126</v>
      </c>
      <c r="E430" s="222" t="s">
        <v>3883</v>
      </c>
    </row>
    <row r="431" spans="1:5" x14ac:dyDescent="0.2">
      <c r="A431" s="220" t="s">
        <v>3855</v>
      </c>
      <c r="B431" s="220" t="s">
        <v>2460</v>
      </c>
      <c r="C431" s="220" t="s">
        <v>598</v>
      </c>
      <c r="D431" s="221" t="s">
        <v>3126</v>
      </c>
      <c r="E431" s="222" t="s">
        <v>3881</v>
      </c>
    </row>
    <row r="432" spans="1:5" x14ac:dyDescent="0.2">
      <c r="A432" s="220" t="s">
        <v>3855</v>
      </c>
      <c r="B432" s="220" t="s">
        <v>2460</v>
      </c>
      <c r="C432" s="220" t="s">
        <v>598</v>
      </c>
      <c r="D432" s="221" t="s">
        <v>3126</v>
      </c>
      <c r="E432" s="222" t="s">
        <v>3884</v>
      </c>
    </row>
    <row r="433" spans="1:5" x14ac:dyDescent="0.2">
      <c r="A433" s="220" t="s">
        <v>3855</v>
      </c>
      <c r="B433" s="220" t="s">
        <v>2460</v>
      </c>
      <c r="C433" s="220" t="s">
        <v>598</v>
      </c>
      <c r="D433" s="221" t="s">
        <v>3126</v>
      </c>
      <c r="E433" s="222" t="s">
        <v>3882</v>
      </c>
    </row>
    <row r="434" spans="1:5" x14ac:dyDescent="0.2">
      <c r="A434" s="220" t="s">
        <v>3855</v>
      </c>
      <c r="B434" s="220" t="s">
        <v>3862</v>
      </c>
      <c r="C434" s="220" t="s">
        <v>3863</v>
      </c>
      <c r="D434" s="221" t="s">
        <v>2934</v>
      </c>
      <c r="E434" s="222" t="s">
        <v>3887</v>
      </c>
    </row>
    <row r="435" spans="1:5" x14ac:dyDescent="0.2">
      <c r="A435" s="220" t="s">
        <v>3855</v>
      </c>
      <c r="B435" s="220" t="s">
        <v>3862</v>
      </c>
      <c r="C435" s="220" t="s">
        <v>3863</v>
      </c>
      <c r="D435" s="221" t="s">
        <v>2934</v>
      </c>
      <c r="E435" s="222" t="s">
        <v>3881</v>
      </c>
    </row>
    <row r="436" spans="1:5" x14ac:dyDescent="0.2">
      <c r="A436" s="220" t="s">
        <v>3855</v>
      </c>
      <c r="B436" s="220" t="s">
        <v>3062</v>
      </c>
      <c r="C436" s="220" t="s">
        <v>3063</v>
      </c>
      <c r="D436" s="221" t="s">
        <v>2934</v>
      </c>
      <c r="E436" s="222" t="s">
        <v>3887</v>
      </c>
    </row>
    <row r="437" spans="1:5" x14ac:dyDescent="0.2">
      <c r="A437" s="220" t="s">
        <v>3855</v>
      </c>
      <c r="B437" s="220" t="s">
        <v>3062</v>
      </c>
      <c r="C437" s="220" t="s">
        <v>3063</v>
      </c>
      <c r="D437" s="221" t="s">
        <v>2934</v>
      </c>
      <c r="E437" s="222" t="s">
        <v>3881</v>
      </c>
    </row>
    <row r="438" spans="1:5" x14ac:dyDescent="0.2">
      <c r="A438" s="220" t="s">
        <v>3855</v>
      </c>
      <c r="B438" s="220" t="s">
        <v>2932</v>
      </c>
      <c r="C438" s="220" t="s">
        <v>2933</v>
      </c>
      <c r="D438" s="221" t="s">
        <v>2934</v>
      </c>
      <c r="E438" s="222" t="s">
        <v>3887</v>
      </c>
    </row>
    <row r="439" spans="1:5" x14ac:dyDescent="0.2">
      <c r="A439" s="220" t="s">
        <v>3855</v>
      </c>
      <c r="B439" s="220" t="s">
        <v>2932</v>
      </c>
      <c r="C439" s="220" t="s">
        <v>2933</v>
      </c>
      <c r="D439" s="221" t="s">
        <v>2934</v>
      </c>
      <c r="E439" s="222" t="s">
        <v>3881</v>
      </c>
    </row>
    <row r="440" spans="1:5" x14ac:dyDescent="0.2">
      <c r="A440" s="220" t="s">
        <v>3855</v>
      </c>
      <c r="B440" s="220" t="s">
        <v>2935</v>
      </c>
      <c r="C440" s="220" t="s">
        <v>2936</v>
      </c>
      <c r="D440" s="221" t="s">
        <v>2934</v>
      </c>
      <c r="E440" s="222" t="s">
        <v>3887</v>
      </c>
    </row>
    <row r="441" spans="1:5" x14ac:dyDescent="0.2">
      <c r="A441" s="220" t="s">
        <v>3855</v>
      </c>
      <c r="B441" s="220" t="s">
        <v>2935</v>
      </c>
      <c r="C441" s="220" t="s">
        <v>2936</v>
      </c>
      <c r="D441" s="221" t="s">
        <v>2934</v>
      </c>
      <c r="E441" s="222" t="s">
        <v>3881</v>
      </c>
    </row>
    <row r="442" spans="1:5" x14ac:dyDescent="0.2">
      <c r="A442" s="220" t="s">
        <v>3855</v>
      </c>
      <c r="B442" s="220" t="s">
        <v>3064</v>
      </c>
      <c r="C442" s="220" t="s">
        <v>3065</v>
      </c>
      <c r="D442" s="221" t="s">
        <v>2934</v>
      </c>
      <c r="E442" s="222" t="s">
        <v>3887</v>
      </c>
    </row>
    <row r="443" spans="1:5" x14ac:dyDescent="0.2">
      <c r="A443" s="220" t="s">
        <v>3855</v>
      </c>
      <c r="B443" s="220" t="s">
        <v>3064</v>
      </c>
      <c r="C443" s="220" t="s">
        <v>3065</v>
      </c>
      <c r="D443" s="221" t="s">
        <v>2934</v>
      </c>
      <c r="E443" s="222" t="s">
        <v>3881</v>
      </c>
    </row>
    <row r="444" spans="1:5" x14ac:dyDescent="0.2">
      <c r="A444" s="220" t="s">
        <v>3855</v>
      </c>
      <c r="B444" s="220" t="s">
        <v>2937</v>
      </c>
      <c r="C444" s="220" t="s">
        <v>2938</v>
      </c>
      <c r="D444" s="221" t="s">
        <v>2934</v>
      </c>
      <c r="E444" s="222" t="s">
        <v>3887</v>
      </c>
    </row>
    <row r="445" spans="1:5" x14ac:dyDescent="0.2">
      <c r="A445" s="220" t="s">
        <v>3855</v>
      </c>
      <c r="B445" s="220" t="s">
        <v>2937</v>
      </c>
      <c r="C445" s="220" t="s">
        <v>2938</v>
      </c>
      <c r="D445" s="221" t="s">
        <v>2934</v>
      </c>
      <c r="E445" s="222" t="s">
        <v>3881</v>
      </c>
    </row>
    <row r="446" spans="1:5" x14ac:dyDescent="0.2">
      <c r="A446" s="220" t="s">
        <v>3855</v>
      </c>
      <c r="B446" s="220" t="s">
        <v>2939</v>
      </c>
      <c r="C446" s="220" t="s">
        <v>2940</v>
      </c>
      <c r="D446" s="221" t="s">
        <v>2934</v>
      </c>
      <c r="E446" s="222" t="s">
        <v>3887</v>
      </c>
    </row>
    <row r="447" spans="1:5" x14ac:dyDescent="0.2">
      <c r="A447" s="220" t="s">
        <v>3855</v>
      </c>
      <c r="B447" s="220" t="s">
        <v>2939</v>
      </c>
      <c r="C447" s="220" t="s">
        <v>2940</v>
      </c>
      <c r="D447" s="221" t="s">
        <v>2934</v>
      </c>
      <c r="E447" s="222" t="s">
        <v>3881</v>
      </c>
    </row>
    <row r="448" spans="1:5" x14ac:dyDescent="0.2">
      <c r="A448" s="220" t="s">
        <v>3855</v>
      </c>
      <c r="B448" s="220" t="s">
        <v>3248</v>
      </c>
      <c r="C448" s="220" t="s">
        <v>3249</v>
      </c>
      <c r="D448" s="221" t="s">
        <v>2934</v>
      </c>
      <c r="E448" s="222" t="s">
        <v>3887</v>
      </c>
    </row>
    <row r="449" spans="1:5" x14ac:dyDescent="0.2">
      <c r="A449" s="220" t="s">
        <v>3855</v>
      </c>
      <c r="B449" s="220" t="s">
        <v>3248</v>
      </c>
      <c r="C449" s="220" t="s">
        <v>3249</v>
      </c>
      <c r="D449" s="221" t="s">
        <v>2934</v>
      </c>
      <c r="E449" s="222" t="s">
        <v>3881</v>
      </c>
    </row>
    <row r="450" spans="1:5" x14ac:dyDescent="0.2">
      <c r="A450" s="220" t="s">
        <v>3855</v>
      </c>
      <c r="B450" s="220" t="s">
        <v>867</v>
      </c>
      <c r="C450" s="220" t="s">
        <v>228</v>
      </c>
      <c r="D450" s="221" t="s">
        <v>1511</v>
      </c>
      <c r="E450" s="222" t="s">
        <v>3881</v>
      </c>
    </row>
    <row r="451" spans="1:5" x14ac:dyDescent="0.2">
      <c r="A451" s="220" t="s">
        <v>3855</v>
      </c>
      <c r="B451" s="220" t="s">
        <v>867</v>
      </c>
      <c r="C451" s="220" t="s">
        <v>228</v>
      </c>
      <c r="D451" s="221" t="s">
        <v>1511</v>
      </c>
      <c r="E451" s="222" t="s">
        <v>3888</v>
      </c>
    </row>
    <row r="452" spans="1:5" x14ac:dyDescent="0.2">
      <c r="A452" s="220" t="s">
        <v>3855</v>
      </c>
      <c r="B452" s="220" t="s">
        <v>867</v>
      </c>
      <c r="C452" s="220" t="s">
        <v>228</v>
      </c>
      <c r="D452" s="221" t="s">
        <v>1511</v>
      </c>
      <c r="E452" s="222" t="s">
        <v>3884</v>
      </c>
    </row>
    <row r="453" spans="1:5" x14ac:dyDescent="0.2">
      <c r="A453" s="220" t="s">
        <v>3855</v>
      </c>
      <c r="B453" s="220" t="s">
        <v>867</v>
      </c>
      <c r="C453" s="220" t="s">
        <v>228</v>
      </c>
      <c r="D453" s="221" t="s">
        <v>1511</v>
      </c>
      <c r="E453" s="222" t="s">
        <v>3882</v>
      </c>
    </row>
    <row r="454" spans="1:5" x14ac:dyDescent="0.2">
      <c r="A454" s="220" t="s">
        <v>3855</v>
      </c>
      <c r="B454" s="220" t="s">
        <v>551</v>
      </c>
      <c r="C454" s="220" t="s">
        <v>552</v>
      </c>
      <c r="D454" s="221" t="s">
        <v>1511</v>
      </c>
      <c r="E454" s="222" t="s">
        <v>3881</v>
      </c>
    </row>
    <row r="455" spans="1:5" x14ac:dyDescent="0.2">
      <c r="A455" s="220" t="s">
        <v>3855</v>
      </c>
      <c r="B455" s="220" t="s">
        <v>551</v>
      </c>
      <c r="C455" s="220" t="s">
        <v>552</v>
      </c>
      <c r="D455" s="221" t="s">
        <v>1511</v>
      </c>
      <c r="E455" s="222" t="s">
        <v>3888</v>
      </c>
    </row>
    <row r="456" spans="1:5" x14ac:dyDescent="0.2">
      <c r="A456" s="220" t="s">
        <v>3855</v>
      </c>
      <c r="B456" s="220" t="s">
        <v>551</v>
      </c>
      <c r="C456" s="220" t="s">
        <v>552</v>
      </c>
      <c r="D456" s="221" t="s">
        <v>1511</v>
      </c>
      <c r="E456" s="222" t="s">
        <v>3882</v>
      </c>
    </row>
    <row r="457" spans="1:5" x14ac:dyDescent="0.2">
      <c r="A457" s="220" t="s">
        <v>3855</v>
      </c>
      <c r="B457" s="220" t="s">
        <v>656</v>
      </c>
      <c r="C457" s="220" t="s">
        <v>221</v>
      </c>
      <c r="D457" s="221" t="s">
        <v>1511</v>
      </c>
      <c r="E457" s="222" t="s">
        <v>3881</v>
      </c>
    </row>
    <row r="458" spans="1:5" x14ac:dyDescent="0.2">
      <c r="A458" s="220" t="s">
        <v>3855</v>
      </c>
      <c r="B458" s="220" t="s">
        <v>656</v>
      </c>
      <c r="C458" s="220" t="s">
        <v>221</v>
      </c>
      <c r="D458" s="221" t="s">
        <v>1511</v>
      </c>
      <c r="E458" s="222" t="s">
        <v>3888</v>
      </c>
    </row>
    <row r="459" spans="1:5" x14ac:dyDescent="0.2">
      <c r="A459" s="220" t="s">
        <v>3855</v>
      </c>
      <c r="B459" s="220" t="s">
        <v>656</v>
      </c>
      <c r="C459" s="220" t="s">
        <v>221</v>
      </c>
      <c r="D459" s="221" t="s">
        <v>1511</v>
      </c>
      <c r="E459" s="222" t="s">
        <v>3884</v>
      </c>
    </row>
    <row r="460" spans="1:5" x14ac:dyDescent="0.2">
      <c r="A460" s="220" t="s">
        <v>3855</v>
      </c>
      <c r="B460" s="220" t="s">
        <v>656</v>
      </c>
      <c r="C460" s="220" t="s">
        <v>221</v>
      </c>
      <c r="D460" s="221" t="s">
        <v>1511</v>
      </c>
      <c r="E460" s="222" t="s">
        <v>3882</v>
      </c>
    </row>
    <row r="461" spans="1:5" x14ac:dyDescent="0.2">
      <c r="A461" s="220" t="s">
        <v>3855</v>
      </c>
      <c r="B461" s="220" t="s">
        <v>659</v>
      </c>
      <c r="C461" s="220" t="s">
        <v>176</v>
      </c>
      <c r="D461" s="221" t="s">
        <v>1511</v>
      </c>
      <c r="E461" s="222" t="s">
        <v>3881</v>
      </c>
    </row>
    <row r="462" spans="1:5" x14ac:dyDescent="0.2">
      <c r="A462" s="220" t="s">
        <v>3855</v>
      </c>
      <c r="B462" s="220" t="s">
        <v>659</v>
      </c>
      <c r="C462" s="220" t="s">
        <v>176</v>
      </c>
      <c r="D462" s="221" t="s">
        <v>1511</v>
      </c>
      <c r="E462" s="222" t="s">
        <v>3888</v>
      </c>
    </row>
    <row r="463" spans="1:5" x14ac:dyDescent="0.2">
      <c r="A463" s="220" t="s">
        <v>3855</v>
      </c>
      <c r="B463" s="220" t="s">
        <v>659</v>
      </c>
      <c r="C463" s="220" t="s">
        <v>176</v>
      </c>
      <c r="D463" s="221" t="s">
        <v>1511</v>
      </c>
      <c r="E463" s="222" t="s">
        <v>3884</v>
      </c>
    </row>
    <row r="464" spans="1:5" x14ac:dyDescent="0.2">
      <c r="A464" s="220" t="s">
        <v>3855</v>
      </c>
      <c r="B464" s="220" t="s">
        <v>659</v>
      </c>
      <c r="C464" s="220" t="s">
        <v>176</v>
      </c>
      <c r="D464" s="221" t="s">
        <v>1511</v>
      </c>
      <c r="E464" s="222" t="s">
        <v>3882</v>
      </c>
    </row>
    <row r="465" spans="1:5" x14ac:dyDescent="0.2">
      <c r="A465" s="220" t="s">
        <v>3855</v>
      </c>
      <c r="B465" s="220" t="s">
        <v>876</v>
      </c>
      <c r="C465" s="220" t="s">
        <v>395</v>
      </c>
      <c r="D465" s="221" t="s">
        <v>1511</v>
      </c>
      <c r="E465" s="222" t="s">
        <v>3882</v>
      </c>
    </row>
    <row r="466" spans="1:5" x14ac:dyDescent="0.2">
      <c r="A466" s="220" t="s">
        <v>3855</v>
      </c>
      <c r="B466" s="220" t="s">
        <v>868</v>
      </c>
      <c r="C466" s="220" t="s">
        <v>31</v>
      </c>
      <c r="D466" s="221" t="s">
        <v>1511</v>
      </c>
      <c r="E466" s="222" t="s">
        <v>3882</v>
      </c>
    </row>
    <row r="467" spans="1:5" x14ac:dyDescent="0.2">
      <c r="A467" s="220" t="s">
        <v>3855</v>
      </c>
      <c r="B467" s="220" t="s">
        <v>874</v>
      </c>
      <c r="C467" s="220" t="s">
        <v>28</v>
      </c>
      <c r="D467" s="221" t="s">
        <v>1511</v>
      </c>
      <c r="E467" s="222" t="s">
        <v>3882</v>
      </c>
    </row>
    <row r="468" spans="1:5" x14ac:dyDescent="0.2">
      <c r="A468" s="220" t="s">
        <v>3855</v>
      </c>
      <c r="B468" s="220" t="s">
        <v>869</v>
      </c>
      <c r="C468" s="220" t="s">
        <v>29</v>
      </c>
      <c r="D468" s="221" t="s">
        <v>1511</v>
      </c>
      <c r="E468" s="222" t="s">
        <v>3882</v>
      </c>
    </row>
    <row r="469" spans="1:5" x14ac:dyDescent="0.2">
      <c r="A469" s="220" t="s">
        <v>3855</v>
      </c>
      <c r="B469" s="220" t="s">
        <v>873</v>
      </c>
      <c r="C469" s="220" t="s">
        <v>30</v>
      </c>
      <c r="D469" s="221" t="s">
        <v>1511</v>
      </c>
      <c r="E469" s="222" t="s">
        <v>3882</v>
      </c>
    </row>
    <row r="470" spans="1:5" x14ac:dyDescent="0.2">
      <c r="A470" s="220" t="s">
        <v>3855</v>
      </c>
      <c r="B470" s="220" t="s">
        <v>870</v>
      </c>
      <c r="C470" s="220" t="s">
        <v>32</v>
      </c>
      <c r="D470" s="221" t="s">
        <v>1511</v>
      </c>
      <c r="E470" s="222" t="s">
        <v>3882</v>
      </c>
    </row>
    <row r="471" spans="1:5" x14ac:dyDescent="0.2">
      <c r="A471" s="220" t="s">
        <v>3855</v>
      </c>
      <c r="B471" s="220" t="s">
        <v>871</v>
      </c>
      <c r="C471" s="220" t="s">
        <v>27</v>
      </c>
      <c r="D471" s="221" t="s">
        <v>1511</v>
      </c>
      <c r="E471" s="222" t="s">
        <v>3882</v>
      </c>
    </row>
    <row r="472" spans="1:5" x14ac:dyDescent="0.2">
      <c r="A472" s="220" t="s">
        <v>3855</v>
      </c>
      <c r="B472" s="220" t="s">
        <v>2263</v>
      </c>
      <c r="C472" s="220" t="s">
        <v>2264</v>
      </c>
      <c r="D472" s="221" t="s">
        <v>1511</v>
      </c>
      <c r="E472" s="222" t="s">
        <v>3882</v>
      </c>
    </row>
    <row r="473" spans="1:5" x14ac:dyDescent="0.2">
      <c r="A473" s="220" t="s">
        <v>3855</v>
      </c>
      <c r="B473" s="220" t="s">
        <v>820</v>
      </c>
      <c r="C473" s="220" t="s">
        <v>818</v>
      </c>
      <c r="D473" s="221" t="s">
        <v>1511</v>
      </c>
      <c r="E473" s="222" t="s">
        <v>3881</v>
      </c>
    </row>
    <row r="474" spans="1:5" x14ac:dyDescent="0.2">
      <c r="A474" s="220" t="s">
        <v>3855</v>
      </c>
      <c r="B474" s="220" t="s">
        <v>820</v>
      </c>
      <c r="C474" s="220" t="s">
        <v>818</v>
      </c>
      <c r="D474" s="221" t="s">
        <v>1511</v>
      </c>
      <c r="E474" s="222" t="s">
        <v>3888</v>
      </c>
    </row>
    <row r="475" spans="1:5" x14ac:dyDescent="0.2">
      <c r="A475" s="220" t="s">
        <v>3855</v>
      </c>
      <c r="B475" s="220" t="s">
        <v>820</v>
      </c>
      <c r="C475" s="220" t="s">
        <v>818</v>
      </c>
      <c r="D475" s="221" t="s">
        <v>1511</v>
      </c>
      <c r="E475" s="222" t="s">
        <v>3882</v>
      </c>
    </row>
    <row r="476" spans="1:5" x14ac:dyDescent="0.2">
      <c r="A476" s="220" t="s">
        <v>3855</v>
      </c>
      <c r="B476" s="220" t="s">
        <v>3776</v>
      </c>
      <c r="C476" s="220" t="s">
        <v>774</v>
      </c>
      <c r="D476" s="221" t="s">
        <v>1511</v>
      </c>
      <c r="E476" s="222" t="s">
        <v>3881</v>
      </c>
    </row>
    <row r="477" spans="1:5" x14ac:dyDescent="0.2">
      <c r="A477" s="220" t="s">
        <v>3855</v>
      </c>
      <c r="B477" s="220" t="s">
        <v>3776</v>
      </c>
      <c r="C477" s="220" t="s">
        <v>774</v>
      </c>
      <c r="D477" s="221" t="s">
        <v>1511</v>
      </c>
      <c r="E477" s="222" t="s">
        <v>3888</v>
      </c>
    </row>
    <row r="478" spans="1:5" x14ac:dyDescent="0.2">
      <c r="A478" s="220" t="s">
        <v>3855</v>
      </c>
      <c r="B478" s="220" t="s">
        <v>3776</v>
      </c>
      <c r="C478" s="220" t="s">
        <v>774</v>
      </c>
      <c r="D478" s="221" t="s">
        <v>1511</v>
      </c>
      <c r="E478" s="222" t="s">
        <v>3884</v>
      </c>
    </row>
    <row r="479" spans="1:5" x14ac:dyDescent="0.2">
      <c r="A479" s="220" t="s">
        <v>3855</v>
      </c>
      <c r="B479" s="220" t="s">
        <v>3776</v>
      </c>
      <c r="C479" s="220" t="s">
        <v>774</v>
      </c>
      <c r="D479" s="221" t="s">
        <v>1511</v>
      </c>
      <c r="E479" s="222" t="s">
        <v>3882</v>
      </c>
    </row>
    <row r="480" spans="1:5" x14ac:dyDescent="0.2">
      <c r="A480" s="220" t="s">
        <v>3855</v>
      </c>
      <c r="B480" s="220" t="s">
        <v>657</v>
      </c>
      <c r="C480" s="220" t="s">
        <v>222</v>
      </c>
      <c r="D480" s="221" t="s">
        <v>1511</v>
      </c>
      <c r="E480" s="222" t="s">
        <v>3881</v>
      </c>
    </row>
    <row r="481" spans="1:5" x14ac:dyDescent="0.2">
      <c r="A481" s="220" t="s">
        <v>3855</v>
      </c>
      <c r="B481" s="220" t="s">
        <v>657</v>
      </c>
      <c r="C481" s="220" t="s">
        <v>222</v>
      </c>
      <c r="D481" s="221" t="s">
        <v>1511</v>
      </c>
      <c r="E481" s="222" t="s">
        <v>3888</v>
      </c>
    </row>
    <row r="482" spans="1:5" x14ac:dyDescent="0.2">
      <c r="A482" s="220" t="s">
        <v>3855</v>
      </c>
      <c r="B482" s="220" t="s">
        <v>657</v>
      </c>
      <c r="C482" s="220" t="s">
        <v>222</v>
      </c>
      <c r="D482" s="221" t="s">
        <v>1511</v>
      </c>
      <c r="E482" s="222" t="s">
        <v>3884</v>
      </c>
    </row>
    <row r="483" spans="1:5" x14ac:dyDescent="0.2">
      <c r="A483" s="220" t="s">
        <v>3855</v>
      </c>
      <c r="B483" s="220" t="s">
        <v>657</v>
      </c>
      <c r="C483" s="220" t="s">
        <v>222</v>
      </c>
      <c r="D483" s="221" t="s">
        <v>1511</v>
      </c>
      <c r="E483" s="222" t="s">
        <v>3882</v>
      </c>
    </row>
    <row r="484" spans="1:5" x14ac:dyDescent="0.2">
      <c r="A484" s="220" t="s">
        <v>3855</v>
      </c>
      <c r="B484" s="220" t="s">
        <v>657</v>
      </c>
      <c r="C484" s="220" t="s">
        <v>222</v>
      </c>
      <c r="D484" s="221" t="s">
        <v>1511</v>
      </c>
      <c r="E484" s="222" t="s">
        <v>3885</v>
      </c>
    </row>
    <row r="485" spans="1:5" x14ac:dyDescent="0.2">
      <c r="A485" s="220" t="s">
        <v>3855</v>
      </c>
      <c r="B485" s="220" t="s">
        <v>660</v>
      </c>
      <c r="C485" s="220" t="s">
        <v>229</v>
      </c>
      <c r="D485" s="221" t="s">
        <v>1511</v>
      </c>
      <c r="E485" s="222" t="s">
        <v>3883</v>
      </c>
    </row>
    <row r="486" spans="1:5" x14ac:dyDescent="0.2">
      <c r="A486" s="220" t="s">
        <v>3855</v>
      </c>
      <c r="B486" s="220" t="s">
        <v>660</v>
      </c>
      <c r="C486" s="220" t="s">
        <v>229</v>
      </c>
      <c r="D486" s="221" t="s">
        <v>1511</v>
      </c>
      <c r="E486" s="222" t="s">
        <v>3881</v>
      </c>
    </row>
    <row r="487" spans="1:5" x14ac:dyDescent="0.2">
      <c r="A487" s="220" t="s">
        <v>3855</v>
      </c>
      <c r="B487" s="220" t="s">
        <v>660</v>
      </c>
      <c r="C487" s="220" t="s">
        <v>229</v>
      </c>
      <c r="D487" s="221" t="s">
        <v>1511</v>
      </c>
      <c r="E487" s="222" t="s">
        <v>3888</v>
      </c>
    </row>
    <row r="488" spans="1:5" x14ac:dyDescent="0.2">
      <c r="A488" s="220" t="s">
        <v>3855</v>
      </c>
      <c r="B488" s="220" t="s">
        <v>660</v>
      </c>
      <c r="C488" s="220" t="s">
        <v>229</v>
      </c>
      <c r="D488" s="221" t="s">
        <v>1511</v>
      </c>
      <c r="E488" s="222" t="s">
        <v>3884</v>
      </c>
    </row>
    <row r="489" spans="1:5" x14ac:dyDescent="0.2">
      <c r="A489" s="220" t="s">
        <v>3855</v>
      </c>
      <c r="B489" s="220" t="s">
        <v>660</v>
      </c>
      <c r="C489" s="220" t="s">
        <v>229</v>
      </c>
      <c r="D489" s="221" t="s">
        <v>1511</v>
      </c>
      <c r="E489" s="222" t="s">
        <v>3882</v>
      </c>
    </row>
    <row r="490" spans="1:5" x14ac:dyDescent="0.2">
      <c r="A490" s="220" t="s">
        <v>3855</v>
      </c>
      <c r="B490" s="220" t="s">
        <v>846</v>
      </c>
      <c r="C490" s="220" t="s">
        <v>842</v>
      </c>
      <c r="D490" s="221" t="s">
        <v>1511</v>
      </c>
      <c r="E490" s="222" t="s">
        <v>3882</v>
      </c>
    </row>
    <row r="491" spans="1:5" x14ac:dyDescent="0.2">
      <c r="A491" s="220" t="s">
        <v>3855</v>
      </c>
      <c r="B491" s="220" t="s">
        <v>2265</v>
      </c>
      <c r="C491" s="220" t="s">
        <v>2266</v>
      </c>
      <c r="D491" s="221" t="s">
        <v>1511</v>
      </c>
      <c r="E491" s="222" t="s">
        <v>3888</v>
      </c>
    </row>
    <row r="492" spans="1:5" x14ac:dyDescent="0.2">
      <c r="A492" s="220" t="s">
        <v>3855</v>
      </c>
      <c r="B492" s="220" t="s">
        <v>2265</v>
      </c>
      <c r="C492" s="220" t="s">
        <v>2266</v>
      </c>
      <c r="D492" s="221" t="s">
        <v>1511</v>
      </c>
      <c r="E492" s="222" t="s">
        <v>3882</v>
      </c>
    </row>
    <row r="493" spans="1:5" x14ac:dyDescent="0.2">
      <c r="A493" s="220" t="s">
        <v>3855</v>
      </c>
      <c r="B493" s="220" t="s">
        <v>562</v>
      </c>
      <c r="C493" s="220" t="s">
        <v>112</v>
      </c>
      <c r="D493" s="221" t="s">
        <v>1511</v>
      </c>
      <c r="E493" s="222" t="s">
        <v>3881</v>
      </c>
    </row>
    <row r="494" spans="1:5" x14ac:dyDescent="0.2">
      <c r="A494" s="220" t="s">
        <v>3855</v>
      </c>
      <c r="B494" s="220" t="s">
        <v>562</v>
      </c>
      <c r="C494" s="220" t="s">
        <v>112</v>
      </c>
      <c r="D494" s="221" t="s">
        <v>1511</v>
      </c>
      <c r="E494" s="222" t="s">
        <v>3882</v>
      </c>
    </row>
    <row r="495" spans="1:5" x14ac:dyDescent="0.2">
      <c r="A495" s="220" t="s">
        <v>3855</v>
      </c>
      <c r="B495" s="220" t="s">
        <v>2461</v>
      </c>
      <c r="C495" s="220" t="s">
        <v>107</v>
      </c>
      <c r="D495" s="221" t="s">
        <v>1511</v>
      </c>
      <c r="E495" s="222" t="s">
        <v>3881</v>
      </c>
    </row>
    <row r="496" spans="1:5" x14ac:dyDescent="0.2">
      <c r="A496" s="220" t="s">
        <v>3855</v>
      </c>
      <c r="B496" s="220" t="s">
        <v>2461</v>
      </c>
      <c r="C496" s="220" t="s">
        <v>107</v>
      </c>
      <c r="D496" s="221" t="s">
        <v>1511</v>
      </c>
      <c r="E496" s="222" t="s">
        <v>3882</v>
      </c>
    </row>
    <row r="497" spans="1:5" x14ac:dyDescent="0.2">
      <c r="A497" s="220" t="s">
        <v>3855</v>
      </c>
      <c r="B497" s="220" t="s">
        <v>555</v>
      </c>
      <c r="C497" s="220" t="s">
        <v>268</v>
      </c>
      <c r="D497" s="221" t="s">
        <v>1511</v>
      </c>
      <c r="E497" s="222" t="s">
        <v>3881</v>
      </c>
    </row>
    <row r="498" spans="1:5" x14ac:dyDescent="0.2">
      <c r="A498" s="220" t="s">
        <v>3855</v>
      </c>
      <c r="B498" s="220" t="s">
        <v>555</v>
      </c>
      <c r="C498" s="220" t="s">
        <v>268</v>
      </c>
      <c r="D498" s="221" t="s">
        <v>1511</v>
      </c>
      <c r="E498" s="222" t="s">
        <v>3882</v>
      </c>
    </row>
    <row r="499" spans="1:5" x14ac:dyDescent="0.2">
      <c r="A499" s="220" t="s">
        <v>3855</v>
      </c>
      <c r="B499" s="220" t="s">
        <v>567</v>
      </c>
      <c r="C499" s="220" t="s">
        <v>20</v>
      </c>
      <c r="D499" s="221" t="s">
        <v>1511</v>
      </c>
      <c r="E499" s="222" t="s">
        <v>3882</v>
      </c>
    </row>
    <row r="500" spans="1:5" x14ac:dyDescent="0.2">
      <c r="A500" s="220" t="s">
        <v>3855</v>
      </c>
      <c r="B500" s="220" t="s">
        <v>566</v>
      </c>
      <c r="C500" s="220" t="s">
        <v>19</v>
      </c>
      <c r="D500" s="221" t="s">
        <v>1511</v>
      </c>
      <c r="E500" s="222" t="s">
        <v>3882</v>
      </c>
    </row>
    <row r="501" spans="1:5" x14ac:dyDescent="0.2">
      <c r="A501" s="220" t="s">
        <v>3855</v>
      </c>
      <c r="B501" s="220" t="s">
        <v>559</v>
      </c>
      <c r="C501" s="220" t="s">
        <v>18</v>
      </c>
      <c r="D501" s="221" t="s">
        <v>1511</v>
      </c>
      <c r="E501" s="222" t="s">
        <v>3882</v>
      </c>
    </row>
    <row r="502" spans="1:5" x14ac:dyDescent="0.2">
      <c r="A502" s="220" t="s">
        <v>3855</v>
      </c>
      <c r="B502" s="220" t="s">
        <v>570</v>
      </c>
      <c r="C502" s="220" t="s">
        <v>17</v>
      </c>
      <c r="D502" s="221" t="s">
        <v>1511</v>
      </c>
      <c r="E502" s="222" t="s">
        <v>3882</v>
      </c>
    </row>
    <row r="503" spans="1:5" x14ac:dyDescent="0.2">
      <c r="A503" s="220" t="s">
        <v>3855</v>
      </c>
      <c r="B503" s="220" t="s">
        <v>561</v>
      </c>
      <c r="C503" s="220" t="s">
        <v>16</v>
      </c>
      <c r="D503" s="221" t="s">
        <v>1511</v>
      </c>
      <c r="E503" s="222" t="s">
        <v>3882</v>
      </c>
    </row>
    <row r="504" spans="1:5" x14ac:dyDescent="0.2">
      <c r="A504" s="220" t="s">
        <v>3855</v>
      </c>
      <c r="B504" s="220" t="s">
        <v>569</v>
      </c>
      <c r="C504" s="220" t="s">
        <v>15</v>
      </c>
      <c r="D504" s="221" t="s">
        <v>1511</v>
      </c>
      <c r="E504" s="222" t="s">
        <v>3882</v>
      </c>
    </row>
    <row r="505" spans="1:5" x14ac:dyDescent="0.2">
      <c r="A505" s="220" t="s">
        <v>3855</v>
      </c>
      <c r="B505" s="220" t="s">
        <v>682</v>
      </c>
      <c r="C505" s="220" t="s">
        <v>680</v>
      </c>
      <c r="D505" s="221" t="s">
        <v>1511</v>
      </c>
      <c r="E505" s="222" t="s">
        <v>3881</v>
      </c>
    </row>
    <row r="506" spans="1:5" x14ac:dyDescent="0.2">
      <c r="A506" s="220" t="s">
        <v>3855</v>
      </c>
      <c r="B506" s="220" t="s">
        <v>682</v>
      </c>
      <c r="C506" s="220" t="s">
        <v>680</v>
      </c>
      <c r="D506" s="221" t="s">
        <v>1511</v>
      </c>
      <c r="E506" s="222" t="s">
        <v>3888</v>
      </c>
    </row>
    <row r="507" spans="1:5" x14ac:dyDescent="0.2">
      <c r="A507" s="220" t="s">
        <v>3855</v>
      </c>
      <c r="B507" s="220" t="s">
        <v>682</v>
      </c>
      <c r="C507" s="220" t="s">
        <v>680</v>
      </c>
      <c r="D507" s="221" t="s">
        <v>1511</v>
      </c>
      <c r="E507" s="222" t="s">
        <v>3884</v>
      </c>
    </row>
    <row r="508" spans="1:5" x14ac:dyDescent="0.2">
      <c r="A508" s="220" t="s">
        <v>3855</v>
      </c>
      <c r="B508" s="220" t="s">
        <v>682</v>
      </c>
      <c r="C508" s="220" t="s">
        <v>680</v>
      </c>
      <c r="D508" s="221" t="s">
        <v>1511</v>
      </c>
      <c r="E508" s="222" t="s">
        <v>3882</v>
      </c>
    </row>
    <row r="509" spans="1:5" x14ac:dyDescent="0.2">
      <c r="A509" s="220" t="s">
        <v>3855</v>
      </c>
      <c r="B509" s="220" t="s">
        <v>1753</v>
      </c>
      <c r="C509" s="220" t="s">
        <v>314</v>
      </c>
      <c r="D509" s="221" t="s">
        <v>1511</v>
      </c>
      <c r="E509" s="222" t="s">
        <v>3888</v>
      </c>
    </row>
    <row r="510" spans="1:5" x14ac:dyDescent="0.2">
      <c r="A510" s="220" t="s">
        <v>3855</v>
      </c>
      <c r="B510" s="220" t="s">
        <v>1753</v>
      </c>
      <c r="C510" s="220" t="s">
        <v>314</v>
      </c>
      <c r="D510" s="221" t="s">
        <v>1511</v>
      </c>
      <c r="E510" s="222" t="s">
        <v>3882</v>
      </c>
    </row>
    <row r="511" spans="1:5" x14ac:dyDescent="0.2">
      <c r="A511" s="220" t="s">
        <v>3855</v>
      </c>
      <c r="B511" s="220" t="s">
        <v>560</v>
      </c>
      <c r="C511" s="220" t="s">
        <v>313</v>
      </c>
      <c r="D511" s="221" t="s">
        <v>1511</v>
      </c>
      <c r="E511" s="222" t="s">
        <v>3888</v>
      </c>
    </row>
    <row r="512" spans="1:5" x14ac:dyDescent="0.2">
      <c r="A512" s="220" t="s">
        <v>3855</v>
      </c>
      <c r="B512" s="220" t="s">
        <v>560</v>
      </c>
      <c r="C512" s="220" t="s">
        <v>313</v>
      </c>
      <c r="D512" s="221" t="s">
        <v>1511</v>
      </c>
      <c r="E512" s="222" t="s">
        <v>3882</v>
      </c>
    </row>
    <row r="513" spans="1:5" x14ac:dyDescent="0.2">
      <c r="A513" s="220" t="s">
        <v>3855</v>
      </c>
      <c r="B513" s="220" t="s">
        <v>3224</v>
      </c>
      <c r="C513" s="220" t="s">
        <v>3225</v>
      </c>
      <c r="D513" s="221" t="s">
        <v>1511</v>
      </c>
      <c r="E513" s="222" t="s">
        <v>3881</v>
      </c>
    </row>
    <row r="514" spans="1:5" x14ac:dyDescent="0.2">
      <c r="A514" s="220" t="s">
        <v>3855</v>
      </c>
      <c r="B514" s="220" t="s">
        <v>3224</v>
      </c>
      <c r="C514" s="220" t="s">
        <v>3225</v>
      </c>
      <c r="D514" s="221" t="s">
        <v>1511</v>
      </c>
      <c r="E514" s="222" t="s">
        <v>3888</v>
      </c>
    </row>
    <row r="515" spans="1:5" x14ac:dyDescent="0.2">
      <c r="A515" s="220" t="s">
        <v>3855</v>
      </c>
      <c r="B515" s="220" t="s">
        <v>3224</v>
      </c>
      <c r="C515" s="220" t="s">
        <v>3225</v>
      </c>
      <c r="D515" s="221" t="s">
        <v>1511</v>
      </c>
      <c r="E515" s="222" t="s">
        <v>3882</v>
      </c>
    </row>
    <row r="516" spans="1:5" x14ac:dyDescent="0.2">
      <c r="A516" s="220" t="s">
        <v>3855</v>
      </c>
      <c r="B516" s="220" t="s">
        <v>3226</v>
      </c>
      <c r="C516" s="220" t="s">
        <v>3227</v>
      </c>
      <c r="D516" s="221" t="s">
        <v>1511</v>
      </c>
      <c r="E516" s="222" t="s">
        <v>3881</v>
      </c>
    </row>
    <row r="517" spans="1:5" x14ac:dyDescent="0.2">
      <c r="A517" s="220" t="s">
        <v>3855</v>
      </c>
      <c r="B517" s="220" t="s">
        <v>3226</v>
      </c>
      <c r="C517" s="220" t="s">
        <v>3227</v>
      </c>
      <c r="D517" s="221" t="s">
        <v>1511</v>
      </c>
      <c r="E517" s="222" t="s">
        <v>3888</v>
      </c>
    </row>
    <row r="518" spans="1:5" x14ac:dyDescent="0.2">
      <c r="A518" s="220" t="s">
        <v>3855</v>
      </c>
      <c r="B518" s="220" t="s">
        <v>3226</v>
      </c>
      <c r="C518" s="220" t="s">
        <v>3227</v>
      </c>
      <c r="D518" s="221" t="s">
        <v>1511</v>
      </c>
      <c r="E518" s="222" t="s">
        <v>3882</v>
      </c>
    </row>
    <row r="519" spans="1:5" x14ac:dyDescent="0.2">
      <c r="A519" s="220" t="s">
        <v>3855</v>
      </c>
      <c r="B519" s="220" t="s">
        <v>752</v>
      </c>
      <c r="C519" s="220" t="s">
        <v>753</v>
      </c>
      <c r="D519" s="221" t="s">
        <v>1511</v>
      </c>
      <c r="E519" s="222" t="s">
        <v>3888</v>
      </c>
    </row>
    <row r="520" spans="1:5" x14ac:dyDescent="0.2">
      <c r="A520" s="220" t="s">
        <v>3855</v>
      </c>
      <c r="B520" s="220" t="s">
        <v>752</v>
      </c>
      <c r="C520" s="220" t="s">
        <v>753</v>
      </c>
      <c r="D520" s="221" t="s">
        <v>1511</v>
      </c>
      <c r="E520" s="222" t="s">
        <v>3882</v>
      </c>
    </row>
    <row r="521" spans="1:5" x14ac:dyDescent="0.2">
      <c r="A521" s="220" t="s">
        <v>3855</v>
      </c>
      <c r="B521" s="220" t="s">
        <v>564</v>
      </c>
      <c r="C521" s="220" t="s">
        <v>171</v>
      </c>
      <c r="D521" s="221" t="s">
        <v>1511</v>
      </c>
      <c r="E521" s="222" t="s">
        <v>3888</v>
      </c>
    </row>
    <row r="522" spans="1:5" x14ac:dyDescent="0.2">
      <c r="A522" s="220" t="s">
        <v>3855</v>
      </c>
      <c r="B522" s="220" t="s">
        <v>564</v>
      </c>
      <c r="C522" s="220" t="s">
        <v>171</v>
      </c>
      <c r="D522" s="221" t="s">
        <v>1511</v>
      </c>
      <c r="E522" s="222" t="s">
        <v>3882</v>
      </c>
    </row>
    <row r="523" spans="1:5" x14ac:dyDescent="0.2">
      <c r="A523" s="220" t="s">
        <v>3855</v>
      </c>
      <c r="B523" s="220" t="s">
        <v>568</v>
      </c>
      <c r="C523" s="220" t="s">
        <v>22</v>
      </c>
      <c r="D523" s="221" t="s">
        <v>1511</v>
      </c>
      <c r="E523" s="222" t="s">
        <v>3888</v>
      </c>
    </row>
    <row r="524" spans="1:5" x14ac:dyDescent="0.2">
      <c r="A524" s="220" t="s">
        <v>3855</v>
      </c>
      <c r="B524" s="220" t="s">
        <v>568</v>
      </c>
      <c r="C524" s="220" t="s">
        <v>22</v>
      </c>
      <c r="D524" s="221" t="s">
        <v>1511</v>
      </c>
      <c r="E524" s="222" t="s">
        <v>3882</v>
      </c>
    </row>
    <row r="525" spans="1:5" x14ac:dyDescent="0.2">
      <c r="A525" s="220" t="s">
        <v>3855</v>
      </c>
      <c r="B525" s="220" t="s">
        <v>565</v>
      </c>
      <c r="C525" s="220" t="s">
        <v>21</v>
      </c>
      <c r="D525" s="221" t="s">
        <v>1511</v>
      </c>
      <c r="E525" s="222" t="s">
        <v>3881</v>
      </c>
    </row>
    <row r="526" spans="1:5" x14ac:dyDescent="0.2">
      <c r="A526" s="220" t="s">
        <v>3855</v>
      </c>
      <c r="B526" s="220" t="s">
        <v>565</v>
      </c>
      <c r="C526" s="220" t="s">
        <v>21</v>
      </c>
      <c r="D526" s="221" t="s">
        <v>1511</v>
      </c>
      <c r="E526" s="222" t="s">
        <v>3888</v>
      </c>
    </row>
    <row r="527" spans="1:5" x14ac:dyDescent="0.2">
      <c r="A527" s="220" t="s">
        <v>3855</v>
      </c>
      <c r="B527" s="220" t="s">
        <v>565</v>
      </c>
      <c r="C527" s="220" t="s">
        <v>21</v>
      </c>
      <c r="D527" s="221" t="s">
        <v>1511</v>
      </c>
      <c r="E527" s="222" t="s">
        <v>3884</v>
      </c>
    </row>
    <row r="528" spans="1:5" x14ac:dyDescent="0.2">
      <c r="A528" s="220" t="s">
        <v>3855</v>
      </c>
      <c r="B528" s="220" t="s">
        <v>565</v>
      </c>
      <c r="C528" s="220" t="s">
        <v>21</v>
      </c>
      <c r="D528" s="221" t="s">
        <v>1511</v>
      </c>
      <c r="E528" s="222" t="s">
        <v>3882</v>
      </c>
    </row>
    <row r="529" spans="1:5" x14ac:dyDescent="0.2">
      <c r="A529" s="220" t="s">
        <v>3855</v>
      </c>
      <c r="B529" s="220" t="s">
        <v>3222</v>
      </c>
      <c r="C529" s="220" t="s">
        <v>3223</v>
      </c>
      <c r="D529" s="221" t="s">
        <v>1511</v>
      </c>
      <c r="E529" s="222" t="s">
        <v>3881</v>
      </c>
    </row>
    <row r="530" spans="1:5" x14ac:dyDescent="0.2">
      <c r="A530" s="220" t="s">
        <v>3855</v>
      </c>
      <c r="B530" s="220" t="s">
        <v>3222</v>
      </c>
      <c r="C530" s="220" t="s">
        <v>3223</v>
      </c>
      <c r="D530" s="221" t="s">
        <v>1511</v>
      </c>
      <c r="E530" s="222" t="s">
        <v>3888</v>
      </c>
    </row>
    <row r="531" spans="1:5" x14ac:dyDescent="0.2">
      <c r="A531" s="220" t="s">
        <v>3855</v>
      </c>
      <c r="B531" s="220" t="s">
        <v>3222</v>
      </c>
      <c r="C531" s="220" t="s">
        <v>3223</v>
      </c>
      <c r="D531" s="221" t="s">
        <v>1511</v>
      </c>
      <c r="E531" s="222" t="s">
        <v>3882</v>
      </c>
    </row>
    <row r="532" spans="1:5" x14ac:dyDescent="0.2">
      <c r="A532" s="220" t="s">
        <v>3855</v>
      </c>
      <c r="B532" s="220" t="s">
        <v>3777</v>
      </c>
      <c r="C532" s="220" t="s">
        <v>24</v>
      </c>
      <c r="D532" s="221" t="s">
        <v>1511</v>
      </c>
      <c r="E532" s="222" t="s">
        <v>3881</v>
      </c>
    </row>
    <row r="533" spans="1:5" x14ac:dyDescent="0.2">
      <c r="A533" s="220" t="s">
        <v>3855</v>
      </c>
      <c r="B533" s="220" t="s">
        <v>3777</v>
      </c>
      <c r="C533" s="220" t="s">
        <v>24</v>
      </c>
      <c r="D533" s="221" t="s">
        <v>1511</v>
      </c>
      <c r="E533" s="222" t="s">
        <v>3888</v>
      </c>
    </row>
    <row r="534" spans="1:5" x14ac:dyDescent="0.2">
      <c r="A534" s="220" t="s">
        <v>3855</v>
      </c>
      <c r="B534" s="220" t="s">
        <v>3777</v>
      </c>
      <c r="C534" s="220" t="s">
        <v>24</v>
      </c>
      <c r="D534" s="221" t="s">
        <v>1511</v>
      </c>
      <c r="E534" s="222" t="s">
        <v>3882</v>
      </c>
    </row>
    <row r="535" spans="1:5" x14ac:dyDescent="0.2">
      <c r="A535" s="220" t="s">
        <v>3855</v>
      </c>
      <c r="B535" s="220" t="s">
        <v>554</v>
      </c>
      <c r="C535" s="220" t="s">
        <v>165</v>
      </c>
      <c r="D535" s="221" t="s">
        <v>1511</v>
      </c>
      <c r="E535" s="222" t="s">
        <v>3881</v>
      </c>
    </row>
    <row r="536" spans="1:5" x14ac:dyDescent="0.2">
      <c r="A536" s="220" t="s">
        <v>3855</v>
      </c>
      <c r="B536" s="220" t="s">
        <v>554</v>
      </c>
      <c r="C536" s="220" t="s">
        <v>165</v>
      </c>
      <c r="D536" s="221" t="s">
        <v>1511</v>
      </c>
      <c r="E536" s="222" t="s">
        <v>3888</v>
      </c>
    </row>
    <row r="537" spans="1:5" x14ac:dyDescent="0.2">
      <c r="A537" s="220" t="s">
        <v>3855</v>
      </c>
      <c r="B537" s="220" t="s">
        <v>554</v>
      </c>
      <c r="C537" s="220" t="s">
        <v>165</v>
      </c>
      <c r="D537" s="221" t="s">
        <v>1511</v>
      </c>
      <c r="E537" s="222" t="s">
        <v>3882</v>
      </c>
    </row>
    <row r="538" spans="1:5" x14ac:dyDescent="0.2">
      <c r="A538" s="220" t="s">
        <v>3855</v>
      </c>
      <c r="B538" s="220" t="s">
        <v>557</v>
      </c>
      <c r="C538" s="220" t="s">
        <v>23</v>
      </c>
      <c r="D538" s="221" t="s">
        <v>1511</v>
      </c>
      <c r="E538" s="222" t="s">
        <v>3881</v>
      </c>
    </row>
    <row r="539" spans="1:5" x14ac:dyDescent="0.2">
      <c r="A539" s="220" t="s">
        <v>3855</v>
      </c>
      <c r="B539" s="220" t="s">
        <v>557</v>
      </c>
      <c r="C539" s="220" t="s">
        <v>23</v>
      </c>
      <c r="D539" s="221" t="s">
        <v>1511</v>
      </c>
      <c r="E539" s="222" t="s">
        <v>3888</v>
      </c>
    </row>
    <row r="540" spans="1:5" x14ac:dyDescent="0.2">
      <c r="A540" s="220" t="s">
        <v>3855</v>
      </c>
      <c r="B540" s="220" t="s">
        <v>557</v>
      </c>
      <c r="C540" s="220" t="s">
        <v>23</v>
      </c>
      <c r="D540" s="221" t="s">
        <v>1511</v>
      </c>
      <c r="E540" s="222" t="s">
        <v>3884</v>
      </c>
    </row>
    <row r="541" spans="1:5" x14ac:dyDescent="0.2">
      <c r="A541" s="220" t="s">
        <v>3855</v>
      </c>
      <c r="B541" s="220" t="s">
        <v>557</v>
      </c>
      <c r="C541" s="220" t="s">
        <v>23</v>
      </c>
      <c r="D541" s="221" t="s">
        <v>1511</v>
      </c>
      <c r="E541" s="222" t="s">
        <v>3882</v>
      </c>
    </row>
    <row r="542" spans="1:5" x14ac:dyDescent="0.2">
      <c r="A542" s="220" t="s">
        <v>3855</v>
      </c>
      <c r="B542" s="220" t="s">
        <v>3228</v>
      </c>
      <c r="C542" s="220" t="s">
        <v>3229</v>
      </c>
      <c r="D542" s="221" t="s">
        <v>1511</v>
      </c>
      <c r="E542" s="222" t="s">
        <v>3888</v>
      </c>
    </row>
    <row r="543" spans="1:5" x14ac:dyDescent="0.2">
      <c r="A543" s="220" t="s">
        <v>3855</v>
      </c>
      <c r="B543" s="220" t="s">
        <v>3228</v>
      </c>
      <c r="C543" s="220" t="s">
        <v>3229</v>
      </c>
      <c r="D543" s="221" t="s">
        <v>1511</v>
      </c>
      <c r="E543" s="222" t="s">
        <v>3882</v>
      </c>
    </row>
    <row r="544" spans="1:5" x14ac:dyDescent="0.2">
      <c r="A544" s="220" t="s">
        <v>3855</v>
      </c>
      <c r="B544" s="220" t="s">
        <v>563</v>
      </c>
      <c r="C544" s="220" t="s">
        <v>172</v>
      </c>
      <c r="D544" s="221" t="s">
        <v>1511</v>
      </c>
      <c r="E544" s="222" t="s">
        <v>3881</v>
      </c>
    </row>
    <row r="545" spans="1:5" x14ac:dyDescent="0.2">
      <c r="A545" s="220" t="s">
        <v>3855</v>
      </c>
      <c r="B545" s="220" t="s">
        <v>563</v>
      </c>
      <c r="C545" s="220" t="s">
        <v>172</v>
      </c>
      <c r="D545" s="221" t="s">
        <v>1511</v>
      </c>
      <c r="E545" s="222" t="s">
        <v>3888</v>
      </c>
    </row>
    <row r="546" spans="1:5" x14ac:dyDescent="0.2">
      <c r="A546" s="220" t="s">
        <v>3855</v>
      </c>
      <c r="B546" s="220" t="s">
        <v>563</v>
      </c>
      <c r="C546" s="220" t="s">
        <v>172</v>
      </c>
      <c r="D546" s="221" t="s">
        <v>1511</v>
      </c>
      <c r="E546" s="222" t="s">
        <v>3882</v>
      </c>
    </row>
    <row r="547" spans="1:5" x14ac:dyDescent="0.2">
      <c r="A547" s="220" t="s">
        <v>3855</v>
      </c>
      <c r="B547" s="220" t="s">
        <v>558</v>
      </c>
      <c r="C547" s="220" t="s">
        <v>26</v>
      </c>
      <c r="D547" s="221" t="s">
        <v>1511</v>
      </c>
      <c r="E547" s="222" t="s">
        <v>3881</v>
      </c>
    </row>
    <row r="548" spans="1:5" x14ac:dyDescent="0.2">
      <c r="A548" s="220" t="s">
        <v>3855</v>
      </c>
      <c r="B548" s="220" t="s">
        <v>558</v>
      </c>
      <c r="C548" s="220" t="s">
        <v>26</v>
      </c>
      <c r="D548" s="221" t="s">
        <v>1511</v>
      </c>
      <c r="E548" s="222" t="s">
        <v>3888</v>
      </c>
    </row>
    <row r="549" spans="1:5" x14ac:dyDescent="0.2">
      <c r="A549" s="220" t="s">
        <v>3855</v>
      </c>
      <c r="B549" s="220" t="s">
        <v>558</v>
      </c>
      <c r="C549" s="220" t="s">
        <v>26</v>
      </c>
      <c r="D549" s="221" t="s">
        <v>1511</v>
      </c>
      <c r="E549" s="222" t="s">
        <v>3882</v>
      </c>
    </row>
    <row r="550" spans="1:5" x14ac:dyDescent="0.2">
      <c r="A550" s="220" t="s">
        <v>3855</v>
      </c>
      <c r="B550" s="220" t="s">
        <v>556</v>
      </c>
      <c r="C550" s="220" t="s">
        <v>25</v>
      </c>
      <c r="D550" s="221" t="s">
        <v>1511</v>
      </c>
      <c r="E550" s="222" t="s">
        <v>3881</v>
      </c>
    </row>
    <row r="551" spans="1:5" x14ac:dyDescent="0.2">
      <c r="A551" s="220" t="s">
        <v>3855</v>
      </c>
      <c r="B551" s="220" t="s">
        <v>556</v>
      </c>
      <c r="C551" s="220" t="s">
        <v>25</v>
      </c>
      <c r="D551" s="221" t="s">
        <v>1511</v>
      </c>
      <c r="E551" s="222" t="s">
        <v>3888</v>
      </c>
    </row>
    <row r="552" spans="1:5" x14ac:dyDescent="0.2">
      <c r="A552" s="220" t="s">
        <v>3855</v>
      </c>
      <c r="B552" s="220" t="s">
        <v>556</v>
      </c>
      <c r="C552" s="220" t="s">
        <v>25</v>
      </c>
      <c r="D552" s="221" t="s">
        <v>1511</v>
      </c>
      <c r="E552" s="222" t="s">
        <v>3884</v>
      </c>
    </row>
    <row r="553" spans="1:5" x14ac:dyDescent="0.2">
      <c r="A553" s="220" t="s">
        <v>3855</v>
      </c>
      <c r="B553" s="220" t="s">
        <v>556</v>
      </c>
      <c r="C553" s="220" t="s">
        <v>25</v>
      </c>
      <c r="D553" s="221" t="s">
        <v>1511</v>
      </c>
      <c r="E553" s="222" t="s">
        <v>3882</v>
      </c>
    </row>
    <row r="554" spans="1:5" x14ac:dyDescent="0.2">
      <c r="A554" s="220" t="s">
        <v>3855</v>
      </c>
      <c r="B554" s="220" t="s">
        <v>3230</v>
      </c>
      <c r="C554" s="220" t="s">
        <v>3231</v>
      </c>
      <c r="D554" s="221" t="s">
        <v>1511</v>
      </c>
      <c r="E554" s="222" t="s">
        <v>3888</v>
      </c>
    </row>
    <row r="555" spans="1:5" x14ac:dyDescent="0.2">
      <c r="A555" s="220" t="s">
        <v>3855</v>
      </c>
      <c r="B555" s="220" t="s">
        <v>3230</v>
      </c>
      <c r="C555" s="220" t="s">
        <v>3231</v>
      </c>
      <c r="D555" s="221" t="s">
        <v>1511</v>
      </c>
      <c r="E555" s="222" t="s">
        <v>3882</v>
      </c>
    </row>
    <row r="556" spans="1:5" x14ac:dyDescent="0.2">
      <c r="A556" s="220" t="s">
        <v>3855</v>
      </c>
      <c r="B556" s="220" t="s">
        <v>1784</v>
      </c>
      <c r="C556" s="220" t="s">
        <v>1785</v>
      </c>
      <c r="D556" s="221" t="s">
        <v>1511</v>
      </c>
      <c r="E556" s="222" t="s">
        <v>3888</v>
      </c>
    </row>
    <row r="557" spans="1:5" x14ac:dyDescent="0.2">
      <c r="A557" s="220" t="s">
        <v>3855</v>
      </c>
      <c r="B557" s="220" t="s">
        <v>1784</v>
      </c>
      <c r="C557" s="220" t="s">
        <v>1785</v>
      </c>
      <c r="D557" s="221" t="s">
        <v>1511</v>
      </c>
      <c r="E557" s="222" t="s">
        <v>3884</v>
      </c>
    </row>
    <row r="558" spans="1:5" x14ac:dyDescent="0.2">
      <c r="A558" s="220" t="s">
        <v>3855</v>
      </c>
      <c r="B558" s="220" t="s">
        <v>1784</v>
      </c>
      <c r="C558" s="220" t="s">
        <v>1785</v>
      </c>
      <c r="D558" s="221" t="s">
        <v>1511</v>
      </c>
      <c r="E558" s="222" t="s">
        <v>3882</v>
      </c>
    </row>
    <row r="559" spans="1:5" x14ac:dyDescent="0.2">
      <c r="A559" s="220" t="s">
        <v>3855</v>
      </c>
      <c r="B559" s="220" t="s">
        <v>810</v>
      </c>
      <c r="C559" s="220" t="s">
        <v>808</v>
      </c>
      <c r="D559" s="221" t="s">
        <v>1511</v>
      </c>
      <c r="E559" s="222" t="s">
        <v>3881</v>
      </c>
    </row>
    <row r="560" spans="1:5" x14ac:dyDescent="0.2">
      <c r="A560" s="220" t="s">
        <v>3855</v>
      </c>
      <c r="B560" s="220" t="s">
        <v>810</v>
      </c>
      <c r="C560" s="220" t="s">
        <v>808</v>
      </c>
      <c r="D560" s="221" t="s">
        <v>1511</v>
      </c>
      <c r="E560" s="222" t="s">
        <v>3888</v>
      </c>
    </row>
    <row r="561" spans="1:5" x14ac:dyDescent="0.2">
      <c r="A561" s="220" t="s">
        <v>3855</v>
      </c>
      <c r="B561" s="220" t="s">
        <v>810</v>
      </c>
      <c r="C561" s="220" t="s">
        <v>808</v>
      </c>
      <c r="D561" s="221" t="s">
        <v>1511</v>
      </c>
      <c r="E561" s="222" t="s">
        <v>3882</v>
      </c>
    </row>
    <row r="562" spans="1:5" x14ac:dyDescent="0.2">
      <c r="A562" s="220" t="s">
        <v>3855</v>
      </c>
      <c r="B562" s="220" t="s">
        <v>664</v>
      </c>
      <c r="C562" s="220" t="s">
        <v>186</v>
      </c>
      <c r="D562" s="221" t="s">
        <v>1511</v>
      </c>
      <c r="E562" s="222" t="s">
        <v>3883</v>
      </c>
    </row>
    <row r="563" spans="1:5" x14ac:dyDescent="0.2">
      <c r="A563" s="220" t="s">
        <v>3855</v>
      </c>
      <c r="B563" s="220" t="s">
        <v>664</v>
      </c>
      <c r="C563" s="220" t="s">
        <v>186</v>
      </c>
      <c r="D563" s="221" t="s">
        <v>1511</v>
      </c>
      <c r="E563" s="222" t="s">
        <v>3881</v>
      </c>
    </row>
    <row r="564" spans="1:5" x14ac:dyDescent="0.2">
      <c r="A564" s="220" t="s">
        <v>3855</v>
      </c>
      <c r="B564" s="220" t="s">
        <v>664</v>
      </c>
      <c r="C564" s="220" t="s">
        <v>186</v>
      </c>
      <c r="D564" s="221" t="s">
        <v>1511</v>
      </c>
      <c r="E564" s="222" t="s">
        <v>3888</v>
      </c>
    </row>
    <row r="565" spans="1:5" x14ac:dyDescent="0.2">
      <c r="A565" s="220" t="s">
        <v>3855</v>
      </c>
      <c r="B565" s="220" t="s">
        <v>664</v>
      </c>
      <c r="C565" s="220" t="s">
        <v>186</v>
      </c>
      <c r="D565" s="221" t="s">
        <v>1511</v>
      </c>
      <c r="E565" s="222" t="s">
        <v>3884</v>
      </c>
    </row>
    <row r="566" spans="1:5" x14ac:dyDescent="0.2">
      <c r="A566" s="220" t="s">
        <v>3855</v>
      </c>
      <c r="B566" s="220" t="s">
        <v>664</v>
      </c>
      <c r="C566" s="220" t="s">
        <v>186</v>
      </c>
      <c r="D566" s="221" t="s">
        <v>1511</v>
      </c>
      <c r="E566" s="222" t="s">
        <v>3882</v>
      </c>
    </row>
    <row r="567" spans="1:5" x14ac:dyDescent="0.2">
      <c r="A567" s="220" t="s">
        <v>3855</v>
      </c>
      <c r="B567" s="220" t="s">
        <v>673</v>
      </c>
      <c r="C567" s="220" t="s">
        <v>223</v>
      </c>
      <c r="D567" s="221" t="s">
        <v>1511</v>
      </c>
      <c r="E567" s="222" t="s">
        <v>3888</v>
      </c>
    </row>
    <row r="568" spans="1:5" x14ac:dyDescent="0.2">
      <c r="A568" s="220" t="s">
        <v>3855</v>
      </c>
      <c r="B568" s="220" t="s">
        <v>673</v>
      </c>
      <c r="C568" s="220" t="s">
        <v>223</v>
      </c>
      <c r="D568" s="221" t="s">
        <v>1511</v>
      </c>
      <c r="E568" s="222" t="s">
        <v>3884</v>
      </c>
    </row>
    <row r="569" spans="1:5" x14ac:dyDescent="0.2">
      <c r="A569" s="220" t="s">
        <v>3855</v>
      </c>
      <c r="B569" s="220" t="s">
        <v>673</v>
      </c>
      <c r="C569" s="220" t="s">
        <v>223</v>
      </c>
      <c r="D569" s="221" t="s">
        <v>1511</v>
      </c>
      <c r="E569" s="222" t="s">
        <v>3882</v>
      </c>
    </row>
    <row r="570" spans="1:5" x14ac:dyDescent="0.2">
      <c r="A570" s="220" t="s">
        <v>3855</v>
      </c>
      <c r="B570" s="220" t="s">
        <v>670</v>
      </c>
      <c r="C570" s="220" t="s">
        <v>224</v>
      </c>
      <c r="D570" s="221" t="s">
        <v>1511</v>
      </c>
      <c r="E570" s="222" t="s">
        <v>3888</v>
      </c>
    </row>
    <row r="571" spans="1:5" x14ac:dyDescent="0.2">
      <c r="A571" s="220" t="s">
        <v>3855</v>
      </c>
      <c r="B571" s="220" t="s">
        <v>670</v>
      </c>
      <c r="C571" s="220" t="s">
        <v>224</v>
      </c>
      <c r="D571" s="221" t="s">
        <v>1511</v>
      </c>
      <c r="E571" s="222" t="s">
        <v>3882</v>
      </c>
    </row>
    <row r="572" spans="1:5" x14ac:dyDescent="0.2">
      <c r="A572" s="220" t="s">
        <v>3855</v>
      </c>
      <c r="B572" s="220" t="s">
        <v>669</v>
      </c>
      <c r="C572" s="220" t="s">
        <v>225</v>
      </c>
      <c r="D572" s="221" t="s">
        <v>1511</v>
      </c>
      <c r="E572" s="222" t="s">
        <v>3881</v>
      </c>
    </row>
    <row r="573" spans="1:5" x14ac:dyDescent="0.2">
      <c r="A573" s="220" t="s">
        <v>3855</v>
      </c>
      <c r="B573" s="220" t="s">
        <v>669</v>
      </c>
      <c r="C573" s="220" t="s">
        <v>225</v>
      </c>
      <c r="D573" s="221" t="s">
        <v>1511</v>
      </c>
      <c r="E573" s="222" t="s">
        <v>3888</v>
      </c>
    </row>
    <row r="574" spans="1:5" x14ac:dyDescent="0.2">
      <c r="A574" s="220" t="s">
        <v>3855</v>
      </c>
      <c r="B574" s="220" t="s">
        <v>669</v>
      </c>
      <c r="C574" s="220" t="s">
        <v>225</v>
      </c>
      <c r="D574" s="221" t="s">
        <v>1511</v>
      </c>
      <c r="E574" s="222" t="s">
        <v>3882</v>
      </c>
    </row>
    <row r="575" spans="1:5" x14ac:dyDescent="0.2">
      <c r="A575" s="220" t="s">
        <v>3855</v>
      </c>
      <c r="B575" s="220" t="s">
        <v>2267</v>
      </c>
      <c r="C575" s="220" t="s">
        <v>2268</v>
      </c>
      <c r="D575" s="221" t="s">
        <v>1511</v>
      </c>
      <c r="E575" s="222" t="s">
        <v>3882</v>
      </c>
    </row>
    <row r="576" spans="1:5" x14ac:dyDescent="0.2">
      <c r="A576" s="220" t="s">
        <v>3855</v>
      </c>
      <c r="B576" s="220" t="s">
        <v>3433</v>
      </c>
      <c r="C576" s="220" t="s">
        <v>3434</v>
      </c>
      <c r="D576" s="221" t="s">
        <v>1795</v>
      </c>
      <c r="E576" s="222" t="s">
        <v>3880</v>
      </c>
    </row>
    <row r="577" spans="1:5" x14ac:dyDescent="0.2">
      <c r="A577" s="220" t="s">
        <v>3855</v>
      </c>
      <c r="B577" s="220" t="s">
        <v>2462</v>
      </c>
      <c r="C577" s="220" t="s">
        <v>3283</v>
      </c>
      <c r="D577" s="221" t="s">
        <v>1795</v>
      </c>
      <c r="E577" s="222" t="s">
        <v>3884</v>
      </c>
    </row>
    <row r="578" spans="1:5" x14ac:dyDescent="0.2">
      <c r="A578" s="220" t="s">
        <v>3855</v>
      </c>
      <c r="B578" s="220" t="s">
        <v>1421</v>
      </c>
      <c r="C578" s="220" t="s">
        <v>1422</v>
      </c>
      <c r="D578" s="221" t="s">
        <v>1423</v>
      </c>
      <c r="E578" s="222" t="s">
        <v>3889</v>
      </c>
    </row>
    <row r="579" spans="1:5" x14ac:dyDescent="0.2">
      <c r="A579" s="220" t="s">
        <v>3855</v>
      </c>
      <c r="B579" s="220" t="s">
        <v>1610</v>
      </c>
      <c r="C579" s="220" t="s">
        <v>1611</v>
      </c>
      <c r="D579" s="221" t="s">
        <v>1423</v>
      </c>
      <c r="E579" s="222" t="s">
        <v>3889</v>
      </c>
    </row>
    <row r="580" spans="1:5" x14ac:dyDescent="0.2">
      <c r="A580" s="220" t="s">
        <v>3855</v>
      </c>
      <c r="B580" s="220" t="s">
        <v>1560</v>
      </c>
      <c r="C580" s="220" t="s">
        <v>1561</v>
      </c>
      <c r="D580" s="221" t="s">
        <v>1423</v>
      </c>
      <c r="E580" s="222" t="s">
        <v>3889</v>
      </c>
    </row>
    <row r="581" spans="1:5" x14ac:dyDescent="0.2">
      <c r="A581" s="220" t="s">
        <v>3855</v>
      </c>
      <c r="B581" s="220" t="s">
        <v>1556</v>
      </c>
      <c r="C581" s="220" t="s">
        <v>1557</v>
      </c>
      <c r="D581" s="221" t="s">
        <v>1423</v>
      </c>
      <c r="E581" s="222" t="s">
        <v>3889</v>
      </c>
    </row>
    <row r="582" spans="1:5" x14ac:dyDescent="0.2">
      <c r="A582" s="220" t="s">
        <v>3855</v>
      </c>
      <c r="B582" s="220" t="s">
        <v>1612</v>
      </c>
      <c r="C582" s="220" t="s">
        <v>1613</v>
      </c>
      <c r="D582" s="221" t="s">
        <v>1423</v>
      </c>
      <c r="E582" s="222" t="s">
        <v>3889</v>
      </c>
    </row>
    <row r="583" spans="1:5" x14ac:dyDescent="0.2">
      <c r="A583" s="220" t="s">
        <v>3855</v>
      </c>
      <c r="B583" s="220" t="s">
        <v>1608</v>
      </c>
      <c r="C583" s="220" t="s">
        <v>1609</v>
      </c>
      <c r="D583" s="221" t="s">
        <v>1423</v>
      </c>
      <c r="E583" s="222" t="s">
        <v>3889</v>
      </c>
    </row>
    <row r="584" spans="1:5" x14ac:dyDescent="0.2">
      <c r="A584" s="220" t="s">
        <v>3855</v>
      </c>
      <c r="B584" s="220" t="s">
        <v>1558</v>
      </c>
      <c r="C584" s="220" t="s">
        <v>1559</v>
      </c>
      <c r="D584" s="221" t="s">
        <v>1423</v>
      </c>
      <c r="E584" s="222" t="s">
        <v>3889</v>
      </c>
    </row>
    <row r="585" spans="1:5" x14ac:dyDescent="0.2">
      <c r="A585" s="220" t="s">
        <v>3855</v>
      </c>
      <c r="B585" s="220" t="s">
        <v>1637</v>
      </c>
      <c r="C585" s="220" t="s">
        <v>1562</v>
      </c>
      <c r="D585" s="221" t="s">
        <v>1423</v>
      </c>
      <c r="E585" s="222" t="s">
        <v>3889</v>
      </c>
    </row>
    <row r="586" spans="1:5" x14ac:dyDescent="0.2">
      <c r="A586" s="220" t="s">
        <v>3855</v>
      </c>
      <c r="B586" s="220" t="s">
        <v>1606</v>
      </c>
      <c r="C586" s="220" t="s">
        <v>1607</v>
      </c>
      <c r="D586" s="221" t="s">
        <v>1423</v>
      </c>
      <c r="E586" s="222" t="s">
        <v>3889</v>
      </c>
    </row>
    <row r="587" spans="1:5" x14ac:dyDescent="0.2">
      <c r="A587" s="220" t="s">
        <v>3855</v>
      </c>
      <c r="B587" s="220" t="s">
        <v>1604</v>
      </c>
      <c r="C587" s="220" t="s">
        <v>1605</v>
      </c>
      <c r="D587" s="221" t="s">
        <v>1423</v>
      </c>
      <c r="E587" s="222" t="s">
        <v>3889</v>
      </c>
    </row>
    <row r="588" spans="1:5" x14ac:dyDescent="0.2">
      <c r="A588" s="220" t="s">
        <v>3855</v>
      </c>
      <c r="B588" s="220" t="s">
        <v>1614</v>
      </c>
      <c r="C588" s="220" t="s">
        <v>1615</v>
      </c>
      <c r="D588" s="221" t="s">
        <v>1423</v>
      </c>
      <c r="E588" s="222" t="s">
        <v>3889</v>
      </c>
    </row>
    <row r="589" spans="1:5" x14ac:dyDescent="0.2">
      <c r="A589" s="220" t="s">
        <v>3855</v>
      </c>
      <c r="B589" s="220" t="s">
        <v>2463</v>
      </c>
      <c r="C589" s="220" t="s">
        <v>1389</v>
      </c>
      <c r="D589" s="221" t="s">
        <v>1172</v>
      </c>
      <c r="E589" s="222" t="s">
        <v>3882</v>
      </c>
    </row>
    <row r="590" spans="1:5" x14ac:dyDescent="0.2">
      <c r="A590" s="220" t="s">
        <v>3855</v>
      </c>
      <c r="B590" s="220" t="s">
        <v>2464</v>
      </c>
      <c r="C590" s="220" t="s">
        <v>2278</v>
      </c>
      <c r="D590" s="221" t="s">
        <v>1172</v>
      </c>
      <c r="E590" s="222" t="s">
        <v>3882</v>
      </c>
    </row>
    <row r="591" spans="1:5" x14ac:dyDescent="0.2">
      <c r="A591" s="220" t="s">
        <v>3855</v>
      </c>
      <c r="B591" s="220" t="s">
        <v>2465</v>
      </c>
      <c r="C591" s="220" t="s">
        <v>1388</v>
      </c>
      <c r="D591" s="221" t="s">
        <v>1172</v>
      </c>
      <c r="E591" s="222" t="s">
        <v>3882</v>
      </c>
    </row>
    <row r="592" spans="1:5" x14ac:dyDescent="0.2">
      <c r="A592" s="220" t="s">
        <v>3855</v>
      </c>
      <c r="B592" s="220" t="s">
        <v>2466</v>
      </c>
      <c r="C592" s="220" t="s">
        <v>2279</v>
      </c>
      <c r="D592" s="221" t="s">
        <v>1172</v>
      </c>
      <c r="E592" s="222" t="s">
        <v>3882</v>
      </c>
    </row>
    <row r="593" spans="1:5" x14ac:dyDescent="0.2">
      <c r="A593" s="220" t="s">
        <v>3855</v>
      </c>
      <c r="B593" s="220" t="s">
        <v>3284</v>
      </c>
      <c r="C593" s="220" t="s">
        <v>1405</v>
      </c>
      <c r="D593" s="221" t="s">
        <v>1172</v>
      </c>
      <c r="E593" s="222" t="s">
        <v>3882</v>
      </c>
    </row>
    <row r="594" spans="1:5" x14ac:dyDescent="0.2">
      <c r="A594" s="220" t="s">
        <v>3855</v>
      </c>
      <c r="B594" s="220" t="s">
        <v>2467</v>
      </c>
      <c r="C594" s="220" t="s">
        <v>1174</v>
      </c>
      <c r="D594" s="221" t="s">
        <v>1172</v>
      </c>
      <c r="E594" s="222" t="s">
        <v>3882</v>
      </c>
    </row>
    <row r="595" spans="1:5" x14ac:dyDescent="0.2">
      <c r="A595" s="220" t="s">
        <v>3855</v>
      </c>
      <c r="B595" s="220" t="s">
        <v>2468</v>
      </c>
      <c r="C595" s="220" t="s">
        <v>1398</v>
      </c>
      <c r="D595" s="221" t="s">
        <v>1172</v>
      </c>
      <c r="E595" s="222" t="s">
        <v>3881</v>
      </c>
    </row>
    <row r="596" spans="1:5" x14ac:dyDescent="0.2">
      <c r="A596" s="220" t="s">
        <v>3855</v>
      </c>
      <c r="B596" s="220" t="s">
        <v>2468</v>
      </c>
      <c r="C596" s="220" t="s">
        <v>1398</v>
      </c>
      <c r="D596" s="221" t="s">
        <v>1172</v>
      </c>
      <c r="E596" s="222" t="s">
        <v>3882</v>
      </c>
    </row>
    <row r="597" spans="1:5" x14ac:dyDescent="0.2">
      <c r="A597" s="220" t="s">
        <v>3855</v>
      </c>
      <c r="B597" s="220" t="s">
        <v>2469</v>
      </c>
      <c r="C597" s="220" t="s">
        <v>1171</v>
      </c>
      <c r="D597" s="221" t="s">
        <v>1172</v>
      </c>
      <c r="E597" s="222" t="s">
        <v>3881</v>
      </c>
    </row>
    <row r="598" spans="1:5" x14ac:dyDescent="0.2">
      <c r="A598" s="220" t="s">
        <v>3855</v>
      </c>
      <c r="B598" s="220" t="s">
        <v>2469</v>
      </c>
      <c r="C598" s="220" t="s">
        <v>1171</v>
      </c>
      <c r="D598" s="221" t="s">
        <v>1172</v>
      </c>
      <c r="E598" s="222" t="s">
        <v>3882</v>
      </c>
    </row>
    <row r="599" spans="1:5" x14ac:dyDescent="0.2">
      <c r="A599" s="220" t="s">
        <v>3855</v>
      </c>
      <c r="B599" s="220" t="s">
        <v>2470</v>
      </c>
      <c r="C599" s="220" t="s">
        <v>1173</v>
      </c>
      <c r="D599" s="221" t="s">
        <v>1172</v>
      </c>
      <c r="E599" s="222" t="s">
        <v>3881</v>
      </c>
    </row>
    <row r="600" spans="1:5" x14ac:dyDescent="0.2">
      <c r="A600" s="220" t="s">
        <v>3855</v>
      </c>
      <c r="B600" s="220" t="s">
        <v>2470</v>
      </c>
      <c r="C600" s="220" t="s">
        <v>1173</v>
      </c>
      <c r="D600" s="221" t="s">
        <v>1172</v>
      </c>
      <c r="E600" s="222" t="s">
        <v>3882</v>
      </c>
    </row>
    <row r="601" spans="1:5" x14ac:dyDescent="0.2">
      <c r="A601" s="220" t="s">
        <v>3855</v>
      </c>
      <c r="B601" s="220" t="s">
        <v>3427</v>
      </c>
      <c r="C601" s="220" t="s">
        <v>3428</v>
      </c>
      <c r="D601" s="221" t="s">
        <v>900</v>
      </c>
      <c r="E601" s="222" t="s">
        <v>3884</v>
      </c>
    </row>
    <row r="602" spans="1:5" x14ac:dyDescent="0.2">
      <c r="A602" s="220" t="s">
        <v>3855</v>
      </c>
      <c r="B602" s="220" t="s">
        <v>3427</v>
      </c>
      <c r="C602" s="220" t="s">
        <v>3428</v>
      </c>
      <c r="D602" s="221" t="s">
        <v>900</v>
      </c>
      <c r="E602" s="222" t="s">
        <v>3880</v>
      </c>
    </row>
    <row r="603" spans="1:5" x14ac:dyDescent="0.2">
      <c r="A603" s="220" t="s">
        <v>3855</v>
      </c>
      <c r="B603" s="220" t="s">
        <v>2001</v>
      </c>
      <c r="C603" s="220" t="s">
        <v>3035</v>
      </c>
      <c r="D603" s="221" t="s">
        <v>900</v>
      </c>
      <c r="E603" s="222" t="s">
        <v>3885</v>
      </c>
    </row>
    <row r="604" spans="1:5" x14ac:dyDescent="0.2">
      <c r="A604" s="220" t="s">
        <v>3855</v>
      </c>
      <c r="B604" s="220" t="s">
        <v>897</v>
      </c>
      <c r="C604" s="220" t="s">
        <v>3036</v>
      </c>
      <c r="D604" s="221" t="s">
        <v>900</v>
      </c>
      <c r="E604" s="222" t="s">
        <v>3881</v>
      </c>
    </row>
    <row r="605" spans="1:5" x14ac:dyDescent="0.2">
      <c r="A605" s="220" t="s">
        <v>3855</v>
      </c>
      <c r="B605" s="220" t="s">
        <v>897</v>
      </c>
      <c r="C605" s="220" t="s">
        <v>3036</v>
      </c>
      <c r="D605" s="221" t="s">
        <v>900</v>
      </c>
      <c r="E605" s="222" t="s">
        <v>3882</v>
      </c>
    </row>
    <row r="606" spans="1:5" x14ac:dyDescent="0.2">
      <c r="A606" s="220" t="s">
        <v>3855</v>
      </c>
      <c r="B606" s="220" t="s">
        <v>3642</v>
      </c>
      <c r="C606" s="220" t="s">
        <v>3643</v>
      </c>
      <c r="D606" s="221" t="s">
        <v>900</v>
      </c>
      <c r="E606" s="222" t="s">
        <v>3880</v>
      </c>
    </row>
    <row r="607" spans="1:5" x14ac:dyDescent="0.2">
      <c r="A607" s="220" t="s">
        <v>3855</v>
      </c>
      <c r="B607" s="220" t="s">
        <v>3429</v>
      </c>
      <c r="C607" s="220" t="s">
        <v>3430</v>
      </c>
      <c r="D607" s="221" t="s">
        <v>900</v>
      </c>
      <c r="E607" s="222" t="s">
        <v>3884</v>
      </c>
    </row>
    <row r="608" spans="1:5" x14ac:dyDescent="0.2">
      <c r="A608" s="220" t="s">
        <v>3855</v>
      </c>
      <c r="B608" s="220" t="s">
        <v>3429</v>
      </c>
      <c r="C608" s="220" t="s">
        <v>3430</v>
      </c>
      <c r="D608" s="221" t="s">
        <v>900</v>
      </c>
      <c r="E608" s="222" t="s">
        <v>3882</v>
      </c>
    </row>
    <row r="609" spans="1:5" x14ac:dyDescent="0.2">
      <c r="A609" s="220" t="s">
        <v>3855</v>
      </c>
      <c r="B609" s="220" t="s">
        <v>1184</v>
      </c>
      <c r="C609" s="220" t="s">
        <v>3037</v>
      </c>
      <c r="D609" s="221" t="s">
        <v>900</v>
      </c>
      <c r="E609" s="222" t="s">
        <v>3881</v>
      </c>
    </row>
    <row r="610" spans="1:5" x14ac:dyDescent="0.2">
      <c r="A610" s="220" t="s">
        <v>3855</v>
      </c>
      <c r="B610" s="220" t="s">
        <v>1184</v>
      </c>
      <c r="C610" s="220" t="s">
        <v>3037</v>
      </c>
      <c r="D610" s="221" t="s">
        <v>900</v>
      </c>
      <c r="E610" s="222" t="s">
        <v>3882</v>
      </c>
    </row>
    <row r="611" spans="1:5" x14ac:dyDescent="0.2">
      <c r="A611" s="220" t="s">
        <v>3855</v>
      </c>
      <c r="B611" s="220" t="s">
        <v>3720</v>
      </c>
      <c r="C611" s="220" t="s">
        <v>3721</v>
      </c>
      <c r="D611" s="221" t="s">
        <v>3719</v>
      </c>
      <c r="E611" s="222" t="s">
        <v>3883</v>
      </c>
    </row>
    <row r="612" spans="1:5" x14ac:dyDescent="0.2">
      <c r="A612" s="220" t="s">
        <v>3855</v>
      </c>
      <c r="B612" s="220" t="s">
        <v>3717</v>
      </c>
      <c r="C612" s="220" t="s">
        <v>3718</v>
      </c>
      <c r="D612" s="221" t="s">
        <v>3719</v>
      </c>
      <c r="E612" s="222" t="s">
        <v>3883</v>
      </c>
    </row>
    <row r="613" spans="1:5" x14ac:dyDescent="0.2">
      <c r="A613" s="220" t="s">
        <v>3855</v>
      </c>
      <c r="B613" s="220" t="s">
        <v>2052</v>
      </c>
      <c r="C613" s="220" t="s">
        <v>2053</v>
      </c>
      <c r="D613" s="221" t="s">
        <v>1320</v>
      </c>
      <c r="E613" s="222" t="s">
        <v>3882</v>
      </c>
    </row>
    <row r="614" spans="1:5" x14ac:dyDescent="0.2">
      <c r="A614" s="220" t="s">
        <v>3855</v>
      </c>
      <c r="B614" s="220" t="s">
        <v>2056</v>
      </c>
      <c r="C614" s="220" t="s">
        <v>2057</v>
      </c>
      <c r="D614" s="221" t="s">
        <v>1320</v>
      </c>
      <c r="E614" s="222" t="s">
        <v>3882</v>
      </c>
    </row>
    <row r="615" spans="1:5" x14ac:dyDescent="0.2">
      <c r="A615" s="220" t="s">
        <v>3855</v>
      </c>
      <c r="B615" s="220" t="s">
        <v>2077</v>
      </c>
      <c r="C615" s="220" t="s">
        <v>2078</v>
      </c>
      <c r="D615" s="221" t="s">
        <v>1320</v>
      </c>
      <c r="E615" s="222" t="s">
        <v>3882</v>
      </c>
    </row>
    <row r="616" spans="1:5" x14ac:dyDescent="0.2">
      <c r="A616" s="220" t="s">
        <v>3855</v>
      </c>
      <c r="B616" s="220" t="s">
        <v>2054</v>
      </c>
      <c r="C616" s="220" t="s">
        <v>2055</v>
      </c>
      <c r="D616" s="221" t="s">
        <v>1320</v>
      </c>
      <c r="E616" s="222" t="s">
        <v>3882</v>
      </c>
    </row>
    <row r="617" spans="1:5" x14ac:dyDescent="0.2">
      <c r="A617" s="220" t="s">
        <v>3855</v>
      </c>
      <c r="B617" s="220" t="s">
        <v>1787</v>
      </c>
      <c r="C617" s="220" t="s">
        <v>1788</v>
      </c>
      <c r="D617" s="221" t="s">
        <v>1320</v>
      </c>
      <c r="E617" s="222" t="s">
        <v>3882</v>
      </c>
    </row>
    <row r="618" spans="1:5" x14ac:dyDescent="0.2">
      <c r="A618" s="220" t="s">
        <v>3855</v>
      </c>
      <c r="B618" s="220" t="s">
        <v>1348</v>
      </c>
      <c r="C618" s="220" t="s">
        <v>1349</v>
      </c>
      <c r="D618" s="221" t="s">
        <v>1320</v>
      </c>
      <c r="E618" s="222" t="s">
        <v>3882</v>
      </c>
    </row>
    <row r="619" spans="1:5" x14ac:dyDescent="0.2">
      <c r="A619" s="220" t="s">
        <v>3855</v>
      </c>
      <c r="B619" s="220" t="s">
        <v>1323</v>
      </c>
      <c r="C619" s="220" t="s">
        <v>1324</v>
      </c>
      <c r="D619" s="221" t="s">
        <v>1320</v>
      </c>
      <c r="E619" s="222" t="s">
        <v>3882</v>
      </c>
    </row>
    <row r="620" spans="1:5" x14ac:dyDescent="0.2">
      <c r="A620" s="220" t="s">
        <v>3855</v>
      </c>
      <c r="B620" s="220" t="s">
        <v>1779</v>
      </c>
      <c r="C620" s="220" t="s">
        <v>1780</v>
      </c>
      <c r="D620" s="221" t="s">
        <v>1320</v>
      </c>
      <c r="E620" s="222" t="s">
        <v>3882</v>
      </c>
    </row>
    <row r="621" spans="1:5" x14ac:dyDescent="0.2">
      <c r="A621" s="220" t="s">
        <v>3855</v>
      </c>
      <c r="B621" s="220" t="s">
        <v>1325</v>
      </c>
      <c r="C621" s="220" t="s">
        <v>1326</v>
      </c>
      <c r="D621" s="221" t="s">
        <v>1320</v>
      </c>
      <c r="E621" s="222" t="s">
        <v>3882</v>
      </c>
    </row>
    <row r="622" spans="1:5" x14ac:dyDescent="0.2">
      <c r="A622" s="220" t="s">
        <v>3855</v>
      </c>
      <c r="B622" s="220" t="s">
        <v>1318</v>
      </c>
      <c r="C622" s="220" t="s">
        <v>1319</v>
      </c>
      <c r="D622" s="221" t="s">
        <v>1320</v>
      </c>
      <c r="E622" s="222" t="s">
        <v>3882</v>
      </c>
    </row>
    <row r="623" spans="1:5" x14ac:dyDescent="0.2">
      <c r="A623" s="220" t="s">
        <v>3855</v>
      </c>
      <c r="B623" s="220" t="s">
        <v>1321</v>
      </c>
      <c r="C623" s="220" t="s">
        <v>1322</v>
      </c>
      <c r="D623" s="221" t="s">
        <v>1320</v>
      </c>
      <c r="E623" s="222" t="s">
        <v>3881</v>
      </c>
    </row>
    <row r="624" spans="1:5" x14ac:dyDescent="0.2">
      <c r="A624" s="220" t="s">
        <v>3855</v>
      </c>
      <c r="B624" s="220" t="s">
        <v>1321</v>
      </c>
      <c r="C624" s="220" t="s">
        <v>1322</v>
      </c>
      <c r="D624" s="221" t="s">
        <v>1320</v>
      </c>
      <c r="E624" s="222" t="s">
        <v>3882</v>
      </c>
    </row>
    <row r="625" spans="1:5" x14ac:dyDescent="0.2">
      <c r="A625" s="220" t="s">
        <v>3855</v>
      </c>
      <c r="B625" s="220" t="s">
        <v>3250</v>
      </c>
      <c r="C625" s="220" t="s">
        <v>3251</v>
      </c>
      <c r="D625" s="221" t="s">
        <v>1320</v>
      </c>
      <c r="E625" s="222" t="s">
        <v>3882</v>
      </c>
    </row>
    <row r="626" spans="1:5" x14ac:dyDescent="0.2">
      <c r="A626" s="220" t="s">
        <v>3855</v>
      </c>
      <c r="B626" s="220" t="s">
        <v>3252</v>
      </c>
      <c r="C626" s="220" t="s">
        <v>3253</v>
      </c>
      <c r="D626" s="221" t="s">
        <v>1320</v>
      </c>
      <c r="E626" s="222" t="s">
        <v>3882</v>
      </c>
    </row>
    <row r="627" spans="1:5" x14ac:dyDescent="0.2">
      <c r="A627" s="220" t="s">
        <v>3855</v>
      </c>
      <c r="B627" s="220" t="s">
        <v>3754</v>
      </c>
      <c r="C627" s="220" t="s">
        <v>3755</v>
      </c>
      <c r="D627" s="221" t="s">
        <v>1795</v>
      </c>
      <c r="E627" s="222" t="s">
        <v>3880</v>
      </c>
    </row>
    <row r="628" spans="1:5" x14ac:dyDescent="0.2">
      <c r="A628" s="220" t="s">
        <v>3855</v>
      </c>
      <c r="B628" s="220" t="s">
        <v>3630</v>
      </c>
      <c r="C628" s="220" t="s">
        <v>3631</v>
      </c>
      <c r="D628" s="221" t="s">
        <v>3629</v>
      </c>
      <c r="E628" s="222" t="s">
        <v>3882</v>
      </c>
    </row>
    <row r="629" spans="1:5" x14ac:dyDescent="0.2">
      <c r="A629" s="220" t="s">
        <v>3855</v>
      </c>
      <c r="B629" s="220" t="s">
        <v>3627</v>
      </c>
      <c r="C629" s="220" t="s">
        <v>3628</v>
      </c>
      <c r="D629" s="221" t="s">
        <v>3629</v>
      </c>
      <c r="E629" s="222" t="s">
        <v>3882</v>
      </c>
    </row>
    <row r="630" spans="1:5" x14ac:dyDescent="0.2">
      <c r="A630" s="220" t="s">
        <v>3855</v>
      </c>
      <c r="B630" s="220" t="s">
        <v>2313</v>
      </c>
      <c r="C630" s="220" t="s">
        <v>2314</v>
      </c>
      <c r="D630" s="221" t="s">
        <v>2295</v>
      </c>
      <c r="E630" s="222" t="s">
        <v>3881</v>
      </c>
    </row>
    <row r="631" spans="1:5" x14ac:dyDescent="0.2">
      <c r="A631" s="220" t="s">
        <v>3855</v>
      </c>
      <c r="B631" s="220" t="s">
        <v>2327</v>
      </c>
      <c r="C631" s="220" t="s">
        <v>2328</v>
      </c>
      <c r="D631" s="221" t="s">
        <v>2295</v>
      </c>
      <c r="E631" s="222" t="s">
        <v>3881</v>
      </c>
    </row>
    <row r="632" spans="1:5" x14ac:dyDescent="0.2">
      <c r="A632" s="220" t="s">
        <v>3855</v>
      </c>
      <c r="B632" s="220" t="s">
        <v>2293</v>
      </c>
      <c r="C632" s="220" t="s">
        <v>2294</v>
      </c>
      <c r="D632" s="221" t="s">
        <v>2295</v>
      </c>
      <c r="E632" s="222" t="s">
        <v>3881</v>
      </c>
    </row>
    <row r="633" spans="1:5" x14ac:dyDescent="0.2">
      <c r="A633" s="220" t="s">
        <v>3855</v>
      </c>
      <c r="B633" s="220" t="s">
        <v>3786</v>
      </c>
      <c r="C633" s="220" t="s">
        <v>3285</v>
      </c>
      <c r="D633" s="221" t="s">
        <v>1795</v>
      </c>
      <c r="E633" s="222" t="s">
        <v>3880</v>
      </c>
    </row>
    <row r="634" spans="1:5" x14ac:dyDescent="0.2">
      <c r="A634" s="220" t="s">
        <v>3855</v>
      </c>
      <c r="B634" s="220" t="s">
        <v>3787</v>
      </c>
      <c r="C634" s="220" t="s">
        <v>3286</v>
      </c>
      <c r="D634" s="221" t="s">
        <v>1795</v>
      </c>
      <c r="E634" s="222" t="s">
        <v>3880</v>
      </c>
    </row>
    <row r="635" spans="1:5" x14ac:dyDescent="0.2">
      <c r="A635" s="220" t="s">
        <v>3855</v>
      </c>
      <c r="B635" s="220" t="s">
        <v>3287</v>
      </c>
      <c r="C635" s="220" t="s">
        <v>3288</v>
      </c>
      <c r="D635" s="221" t="s">
        <v>1795</v>
      </c>
      <c r="E635" s="222" t="s">
        <v>3880</v>
      </c>
    </row>
    <row r="636" spans="1:5" x14ac:dyDescent="0.2">
      <c r="A636" s="220" t="s">
        <v>3855</v>
      </c>
      <c r="B636" s="220" t="s">
        <v>3383</v>
      </c>
      <c r="C636" s="220" t="s">
        <v>3384</v>
      </c>
      <c r="D636" s="221" t="s">
        <v>1512</v>
      </c>
      <c r="E636" s="222" t="s">
        <v>3882</v>
      </c>
    </row>
    <row r="637" spans="1:5" x14ac:dyDescent="0.2">
      <c r="A637" s="220" t="s">
        <v>3855</v>
      </c>
      <c r="B637" s="220" t="s">
        <v>3259</v>
      </c>
      <c r="C637" s="220" t="s">
        <v>3260</v>
      </c>
      <c r="D637" s="221" t="s">
        <v>1512</v>
      </c>
      <c r="E637" s="222" t="s">
        <v>3882</v>
      </c>
    </row>
    <row r="638" spans="1:5" x14ac:dyDescent="0.2">
      <c r="A638" s="220" t="s">
        <v>3855</v>
      </c>
      <c r="B638" s="220" t="s">
        <v>3385</v>
      </c>
      <c r="C638" s="220" t="s">
        <v>3386</v>
      </c>
      <c r="D638" s="221" t="s">
        <v>1512</v>
      </c>
      <c r="E638" s="222" t="s">
        <v>3882</v>
      </c>
    </row>
    <row r="639" spans="1:5" x14ac:dyDescent="0.2">
      <c r="A639" s="220" t="s">
        <v>3855</v>
      </c>
      <c r="B639" s="220" t="s">
        <v>1017</v>
      </c>
      <c r="C639" s="220" t="s">
        <v>2911</v>
      </c>
      <c r="D639" s="221" t="s">
        <v>1512</v>
      </c>
      <c r="E639" s="222" t="s">
        <v>3881</v>
      </c>
    </row>
    <row r="640" spans="1:5" x14ac:dyDescent="0.2">
      <c r="A640" s="220" t="s">
        <v>3855</v>
      </c>
      <c r="B640" s="220" t="s">
        <v>1017</v>
      </c>
      <c r="C640" s="220" t="s">
        <v>2911</v>
      </c>
      <c r="D640" s="221" t="s">
        <v>1512</v>
      </c>
      <c r="E640" s="222" t="s">
        <v>3882</v>
      </c>
    </row>
    <row r="641" spans="1:5" x14ac:dyDescent="0.2">
      <c r="A641" s="220" t="s">
        <v>3855</v>
      </c>
      <c r="B641" s="220" t="s">
        <v>3232</v>
      </c>
      <c r="C641" s="220" t="s">
        <v>3233</v>
      </c>
      <c r="D641" s="221" t="s">
        <v>1512</v>
      </c>
      <c r="E641" s="222" t="s">
        <v>3882</v>
      </c>
    </row>
    <row r="642" spans="1:5" x14ac:dyDescent="0.2">
      <c r="A642" s="220" t="s">
        <v>3855</v>
      </c>
      <c r="B642" s="220" t="s">
        <v>1012</v>
      </c>
      <c r="C642" s="220" t="s">
        <v>2910</v>
      </c>
      <c r="D642" s="221" t="s">
        <v>1512</v>
      </c>
      <c r="E642" s="222" t="s">
        <v>3881</v>
      </c>
    </row>
    <row r="643" spans="1:5" x14ac:dyDescent="0.2">
      <c r="A643" s="220" t="s">
        <v>3855</v>
      </c>
      <c r="B643" s="220" t="s">
        <v>1012</v>
      </c>
      <c r="C643" s="220" t="s">
        <v>2910</v>
      </c>
      <c r="D643" s="221" t="s">
        <v>1512</v>
      </c>
      <c r="E643" s="222" t="s">
        <v>3882</v>
      </c>
    </row>
    <row r="644" spans="1:5" x14ac:dyDescent="0.2">
      <c r="A644" s="220" t="s">
        <v>3855</v>
      </c>
      <c r="B644" s="220" t="s">
        <v>583</v>
      </c>
      <c r="C644" s="220" t="s">
        <v>2900</v>
      </c>
      <c r="D644" s="221" t="s">
        <v>1512</v>
      </c>
      <c r="E644" s="222" t="s">
        <v>3881</v>
      </c>
    </row>
    <row r="645" spans="1:5" x14ac:dyDescent="0.2">
      <c r="A645" s="220" t="s">
        <v>3855</v>
      </c>
      <c r="B645" s="220" t="s">
        <v>583</v>
      </c>
      <c r="C645" s="220" t="s">
        <v>2900</v>
      </c>
      <c r="D645" s="221" t="s">
        <v>1512</v>
      </c>
      <c r="E645" s="222" t="s">
        <v>3882</v>
      </c>
    </row>
    <row r="646" spans="1:5" x14ac:dyDescent="0.2">
      <c r="A646" s="220" t="s">
        <v>3855</v>
      </c>
      <c r="B646" s="220" t="s">
        <v>3559</v>
      </c>
      <c r="C646" s="220" t="s">
        <v>3560</v>
      </c>
      <c r="D646" s="221" t="s">
        <v>1512</v>
      </c>
      <c r="E646" s="222" t="s">
        <v>3881</v>
      </c>
    </row>
    <row r="647" spans="1:5" x14ac:dyDescent="0.2">
      <c r="A647" s="220" t="s">
        <v>3855</v>
      </c>
      <c r="B647" s="220" t="s">
        <v>3559</v>
      </c>
      <c r="C647" s="220" t="s">
        <v>3560</v>
      </c>
      <c r="D647" s="221" t="s">
        <v>1512</v>
      </c>
      <c r="E647" s="222" t="s">
        <v>3882</v>
      </c>
    </row>
    <row r="648" spans="1:5" x14ac:dyDescent="0.2">
      <c r="A648" s="220" t="s">
        <v>3855</v>
      </c>
      <c r="B648" s="220" t="s">
        <v>3234</v>
      </c>
      <c r="C648" s="220" t="s">
        <v>3235</v>
      </c>
      <c r="D648" s="221" t="s">
        <v>1512</v>
      </c>
      <c r="E648" s="222" t="s">
        <v>3882</v>
      </c>
    </row>
    <row r="649" spans="1:5" x14ac:dyDescent="0.2">
      <c r="A649" s="220" t="s">
        <v>3855</v>
      </c>
      <c r="B649" s="220" t="s">
        <v>1299</v>
      </c>
      <c r="C649" s="220" t="s">
        <v>2909</v>
      </c>
      <c r="D649" s="221" t="s">
        <v>1512</v>
      </c>
      <c r="E649" s="222" t="s">
        <v>3881</v>
      </c>
    </row>
    <row r="650" spans="1:5" x14ac:dyDescent="0.2">
      <c r="A650" s="220" t="s">
        <v>3855</v>
      </c>
      <c r="B650" s="220" t="s">
        <v>1299</v>
      </c>
      <c r="C650" s="220" t="s">
        <v>2909</v>
      </c>
      <c r="D650" s="221" t="s">
        <v>1512</v>
      </c>
      <c r="E650" s="222" t="s">
        <v>3882</v>
      </c>
    </row>
    <row r="651" spans="1:5" x14ac:dyDescent="0.2">
      <c r="A651" s="220" t="s">
        <v>3855</v>
      </c>
      <c r="B651" s="220" t="s">
        <v>1011</v>
      </c>
      <c r="C651" s="220" t="s">
        <v>2903</v>
      </c>
      <c r="D651" s="221" t="s">
        <v>1512</v>
      </c>
      <c r="E651" s="222" t="s">
        <v>3881</v>
      </c>
    </row>
    <row r="652" spans="1:5" x14ac:dyDescent="0.2">
      <c r="A652" s="220" t="s">
        <v>3855</v>
      </c>
      <c r="B652" s="220" t="s">
        <v>1011</v>
      </c>
      <c r="C652" s="220" t="s">
        <v>2903</v>
      </c>
      <c r="D652" s="221" t="s">
        <v>1512</v>
      </c>
      <c r="E652" s="222" t="s">
        <v>3882</v>
      </c>
    </row>
    <row r="653" spans="1:5" x14ac:dyDescent="0.2">
      <c r="A653" s="220" t="s">
        <v>3855</v>
      </c>
      <c r="B653" s="220" t="s">
        <v>584</v>
      </c>
      <c r="C653" s="220" t="s">
        <v>2918</v>
      </c>
      <c r="D653" s="221" t="s">
        <v>1512</v>
      </c>
      <c r="E653" s="222" t="s">
        <v>3881</v>
      </c>
    </row>
    <row r="654" spans="1:5" x14ac:dyDescent="0.2">
      <c r="A654" s="220" t="s">
        <v>3855</v>
      </c>
      <c r="B654" s="220" t="s">
        <v>584</v>
      </c>
      <c r="C654" s="220" t="s">
        <v>2918</v>
      </c>
      <c r="D654" s="221" t="s">
        <v>1512</v>
      </c>
      <c r="E654" s="222" t="s">
        <v>3882</v>
      </c>
    </row>
    <row r="655" spans="1:5" x14ac:dyDescent="0.2">
      <c r="A655" s="220" t="s">
        <v>3855</v>
      </c>
      <c r="B655" s="220" t="s">
        <v>1796</v>
      </c>
      <c r="C655" s="220" t="s">
        <v>2899</v>
      </c>
      <c r="D655" s="221" t="s">
        <v>1512</v>
      </c>
      <c r="E655" s="222" t="s">
        <v>3881</v>
      </c>
    </row>
    <row r="656" spans="1:5" x14ac:dyDescent="0.2">
      <c r="A656" s="220" t="s">
        <v>3855</v>
      </c>
      <c r="B656" s="220" t="s">
        <v>1796</v>
      </c>
      <c r="C656" s="220" t="s">
        <v>2899</v>
      </c>
      <c r="D656" s="221" t="s">
        <v>1512</v>
      </c>
      <c r="E656" s="222" t="s">
        <v>3882</v>
      </c>
    </row>
    <row r="657" spans="1:5" x14ac:dyDescent="0.2">
      <c r="A657" s="220" t="s">
        <v>3855</v>
      </c>
      <c r="B657" s="220" t="s">
        <v>585</v>
      </c>
      <c r="C657" s="220" t="s">
        <v>2898</v>
      </c>
      <c r="D657" s="221" t="s">
        <v>1512</v>
      </c>
      <c r="E657" s="222" t="s">
        <v>3881</v>
      </c>
    </row>
    <row r="658" spans="1:5" x14ac:dyDescent="0.2">
      <c r="A658" s="220" t="s">
        <v>3855</v>
      </c>
      <c r="B658" s="220" t="s">
        <v>585</v>
      </c>
      <c r="C658" s="220" t="s">
        <v>2898</v>
      </c>
      <c r="D658" s="221" t="s">
        <v>1512</v>
      </c>
      <c r="E658" s="222" t="s">
        <v>3882</v>
      </c>
    </row>
    <row r="659" spans="1:5" x14ac:dyDescent="0.2">
      <c r="A659" s="220" t="s">
        <v>3855</v>
      </c>
      <c r="B659" s="220" t="s">
        <v>1016</v>
      </c>
      <c r="C659" s="220" t="s">
        <v>2913</v>
      </c>
      <c r="D659" s="221" t="s">
        <v>1512</v>
      </c>
      <c r="E659" s="222" t="s">
        <v>3881</v>
      </c>
    </row>
    <row r="660" spans="1:5" x14ac:dyDescent="0.2">
      <c r="A660" s="220" t="s">
        <v>3855</v>
      </c>
      <c r="B660" s="220" t="s">
        <v>1016</v>
      </c>
      <c r="C660" s="220" t="s">
        <v>2913</v>
      </c>
      <c r="D660" s="221" t="s">
        <v>1512</v>
      </c>
      <c r="E660" s="222" t="s">
        <v>3882</v>
      </c>
    </row>
    <row r="661" spans="1:5" x14ac:dyDescent="0.2">
      <c r="A661" s="220" t="s">
        <v>3855</v>
      </c>
      <c r="B661" s="220" t="s">
        <v>695</v>
      </c>
      <c r="C661" s="220" t="s">
        <v>2905</v>
      </c>
      <c r="D661" s="221" t="s">
        <v>1512</v>
      </c>
      <c r="E661" s="222" t="s">
        <v>3882</v>
      </c>
    </row>
    <row r="662" spans="1:5" x14ac:dyDescent="0.2">
      <c r="A662" s="220" t="s">
        <v>3855</v>
      </c>
      <c r="B662" s="220" t="s">
        <v>586</v>
      </c>
      <c r="C662" s="220" t="s">
        <v>2902</v>
      </c>
      <c r="D662" s="221" t="s">
        <v>1512</v>
      </c>
      <c r="E662" s="222" t="s">
        <v>3881</v>
      </c>
    </row>
    <row r="663" spans="1:5" x14ac:dyDescent="0.2">
      <c r="A663" s="220" t="s">
        <v>3855</v>
      </c>
      <c r="B663" s="220" t="s">
        <v>586</v>
      </c>
      <c r="C663" s="220" t="s">
        <v>2902</v>
      </c>
      <c r="D663" s="221" t="s">
        <v>1512</v>
      </c>
      <c r="E663" s="222" t="s">
        <v>3882</v>
      </c>
    </row>
    <row r="664" spans="1:5" x14ac:dyDescent="0.2">
      <c r="A664" s="220" t="s">
        <v>3855</v>
      </c>
      <c r="B664" s="220" t="s">
        <v>586</v>
      </c>
      <c r="C664" s="220" t="s">
        <v>2902</v>
      </c>
      <c r="D664" s="221" t="s">
        <v>1512</v>
      </c>
      <c r="E664" s="222" t="s">
        <v>3885</v>
      </c>
    </row>
    <row r="665" spans="1:5" x14ac:dyDescent="0.2">
      <c r="A665" s="220" t="s">
        <v>3855</v>
      </c>
      <c r="B665" s="220" t="s">
        <v>1018</v>
      </c>
      <c r="C665" s="220" t="s">
        <v>2904</v>
      </c>
      <c r="D665" s="221" t="s">
        <v>1512</v>
      </c>
      <c r="E665" s="222" t="s">
        <v>3882</v>
      </c>
    </row>
    <row r="666" spans="1:5" x14ac:dyDescent="0.2">
      <c r="A666" s="220" t="s">
        <v>3855</v>
      </c>
      <c r="B666" s="220" t="s">
        <v>587</v>
      </c>
      <c r="C666" s="220" t="s">
        <v>2907</v>
      </c>
      <c r="D666" s="221" t="s">
        <v>1512</v>
      </c>
      <c r="E666" s="222" t="s">
        <v>3881</v>
      </c>
    </row>
    <row r="667" spans="1:5" x14ac:dyDescent="0.2">
      <c r="A667" s="220" t="s">
        <v>3855</v>
      </c>
      <c r="B667" s="220" t="s">
        <v>587</v>
      </c>
      <c r="C667" s="220" t="s">
        <v>2907</v>
      </c>
      <c r="D667" s="221" t="s">
        <v>1512</v>
      </c>
      <c r="E667" s="222" t="s">
        <v>3882</v>
      </c>
    </row>
    <row r="668" spans="1:5" x14ac:dyDescent="0.2">
      <c r="A668" s="220" t="s">
        <v>3855</v>
      </c>
      <c r="B668" s="220" t="s">
        <v>1015</v>
      </c>
      <c r="C668" s="220" t="s">
        <v>2895</v>
      </c>
      <c r="D668" s="221" t="s">
        <v>1512</v>
      </c>
      <c r="E668" s="222" t="s">
        <v>3882</v>
      </c>
    </row>
    <row r="669" spans="1:5" x14ac:dyDescent="0.2">
      <c r="A669" s="220" t="s">
        <v>3855</v>
      </c>
      <c r="B669" s="220" t="s">
        <v>2969</v>
      </c>
      <c r="C669" s="220" t="s">
        <v>2908</v>
      </c>
      <c r="D669" s="221" t="s">
        <v>1512</v>
      </c>
      <c r="E669" s="222" t="s">
        <v>3881</v>
      </c>
    </row>
    <row r="670" spans="1:5" x14ac:dyDescent="0.2">
      <c r="A670" s="220" t="s">
        <v>3855</v>
      </c>
      <c r="B670" s="220" t="s">
        <v>2969</v>
      </c>
      <c r="C670" s="220" t="s">
        <v>2908</v>
      </c>
      <c r="D670" s="221" t="s">
        <v>1512</v>
      </c>
      <c r="E670" s="222" t="s">
        <v>3882</v>
      </c>
    </row>
    <row r="671" spans="1:5" x14ac:dyDescent="0.2">
      <c r="A671" s="220" t="s">
        <v>3855</v>
      </c>
      <c r="B671" s="220" t="s">
        <v>588</v>
      </c>
      <c r="C671" s="220" t="s">
        <v>2915</v>
      </c>
      <c r="D671" s="221" t="s">
        <v>1512</v>
      </c>
      <c r="E671" s="222" t="s">
        <v>3881</v>
      </c>
    </row>
    <row r="672" spans="1:5" x14ac:dyDescent="0.2">
      <c r="A672" s="220" t="s">
        <v>3855</v>
      </c>
      <c r="B672" s="220" t="s">
        <v>588</v>
      </c>
      <c r="C672" s="220" t="s">
        <v>2915</v>
      </c>
      <c r="D672" s="221" t="s">
        <v>1512</v>
      </c>
      <c r="E672" s="222" t="s">
        <v>3882</v>
      </c>
    </row>
    <row r="673" spans="1:5" x14ac:dyDescent="0.2">
      <c r="A673" s="220" t="s">
        <v>3855</v>
      </c>
      <c r="B673" s="220" t="s">
        <v>589</v>
      </c>
      <c r="C673" s="220" t="s">
        <v>2917</v>
      </c>
      <c r="D673" s="221" t="s">
        <v>1512</v>
      </c>
      <c r="E673" s="222" t="s">
        <v>3881</v>
      </c>
    </row>
    <row r="674" spans="1:5" x14ac:dyDescent="0.2">
      <c r="A674" s="220" t="s">
        <v>3855</v>
      </c>
      <c r="B674" s="220" t="s">
        <v>589</v>
      </c>
      <c r="C674" s="220" t="s">
        <v>2917</v>
      </c>
      <c r="D674" s="221" t="s">
        <v>1512</v>
      </c>
      <c r="E674" s="222" t="s">
        <v>3882</v>
      </c>
    </row>
    <row r="675" spans="1:5" x14ac:dyDescent="0.2">
      <c r="A675" s="220" t="s">
        <v>3855</v>
      </c>
      <c r="B675" s="220" t="s">
        <v>589</v>
      </c>
      <c r="C675" s="220" t="s">
        <v>2917</v>
      </c>
      <c r="D675" s="221" t="s">
        <v>1512</v>
      </c>
      <c r="E675" s="222" t="s">
        <v>3885</v>
      </c>
    </row>
    <row r="676" spans="1:5" x14ac:dyDescent="0.2">
      <c r="A676" s="220" t="s">
        <v>3855</v>
      </c>
      <c r="B676" s="220" t="s">
        <v>1014</v>
      </c>
      <c r="C676" s="220" t="s">
        <v>2916</v>
      </c>
      <c r="D676" s="221" t="s">
        <v>1512</v>
      </c>
      <c r="E676" s="222" t="s">
        <v>3882</v>
      </c>
    </row>
    <row r="677" spans="1:5" x14ac:dyDescent="0.2">
      <c r="A677" s="220" t="s">
        <v>3855</v>
      </c>
      <c r="B677" s="220" t="s">
        <v>590</v>
      </c>
      <c r="C677" s="220" t="s">
        <v>2901</v>
      </c>
      <c r="D677" s="221" t="s">
        <v>1512</v>
      </c>
      <c r="E677" s="222" t="s">
        <v>3881</v>
      </c>
    </row>
    <row r="678" spans="1:5" x14ac:dyDescent="0.2">
      <c r="A678" s="220" t="s">
        <v>3855</v>
      </c>
      <c r="B678" s="220" t="s">
        <v>590</v>
      </c>
      <c r="C678" s="220" t="s">
        <v>2901</v>
      </c>
      <c r="D678" s="221" t="s">
        <v>1512</v>
      </c>
      <c r="E678" s="222" t="s">
        <v>3882</v>
      </c>
    </row>
    <row r="679" spans="1:5" x14ac:dyDescent="0.2">
      <c r="A679" s="220" t="s">
        <v>3855</v>
      </c>
      <c r="B679" s="220" t="s">
        <v>590</v>
      </c>
      <c r="C679" s="220" t="s">
        <v>2901</v>
      </c>
      <c r="D679" s="221" t="s">
        <v>1512</v>
      </c>
      <c r="E679" s="222" t="s">
        <v>3885</v>
      </c>
    </row>
    <row r="680" spans="1:5" x14ac:dyDescent="0.2">
      <c r="A680" s="220" t="s">
        <v>3855</v>
      </c>
      <c r="B680" s="220" t="s">
        <v>591</v>
      </c>
      <c r="C680" s="220" t="s">
        <v>2919</v>
      </c>
      <c r="D680" s="221" t="s">
        <v>1512</v>
      </c>
      <c r="E680" s="222" t="s">
        <v>3881</v>
      </c>
    </row>
    <row r="681" spans="1:5" x14ac:dyDescent="0.2">
      <c r="A681" s="220" t="s">
        <v>3855</v>
      </c>
      <c r="B681" s="220" t="s">
        <v>591</v>
      </c>
      <c r="C681" s="220" t="s">
        <v>2919</v>
      </c>
      <c r="D681" s="221" t="s">
        <v>1512</v>
      </c>
      <c r="E681" s="222" t="s">
        <v>3882</v>
      </c>
    </row>
    <row r="682" spans="1:5" x14ac:dyDescent="0.2">
      <c r="A682" s="220" t="s">
        <v>3855</v>
      </c>
      <c r="B682" s="220" t="s">
        <v>591</v>
      </c>
      <c r="C682" s="220" t="s">
        <v>2919</v>
      </c>
      <c r="D682" s="221" t="s">
        <v>1512</v>
      </c>
      <c r="E682" s="222" t="s">
        <v>3885</v>
      </c>
    </row>
    <row r="683" spans="1:5" x14ac:dyDescent="0.2">
      <c r="A683" s="220" t="s">
        <v>3855</v>
      </c>
      <c r="B683" s="220" t="s">
        <v>2471</v>
      </c>
      <c r="C683" s="220" t="s">
        <v>2914</v>
      </c>
      <c r="D683" s="221" t="s">
        <v>1512</v>
      </c>
      <c r="E683" s="222" t="s">
        <v>3882</v>
      </c>
    </row>
    <row r="684" spans="1:5" x14ac:dyDescent="0.2">
      <c r="A684" s="220" t="s">
        <v>3855</v>
      </c>
      <c r="B684" s="220" t="s">
        <v>592</v>
      </c>
      <c r="C684" s="220" t="s">
        <v>2906</v>
      </c>
      <c r="D684" s="221" t="s">
        <v>1512</v>
      </c>
      <c r="E684" s="222" t="s">
        <v>3881</v>
      </c>
    </row>
    <row r="685" spans="1:5" x14ac:dyDescent="0.2">
      <c r="A685" s="220" t="s">
        <v>3855</v>
      </c>
      <c r="B685" s="220" t="s">
        <v>592</v>
      </c>
      <c r="C685" s="220" t="s">
        <v>2906</v>
      </c>
      <c r="D685" s="221" t="s">
        <v>1512</v>
      </c>
      <c r="E685" s="222" t="s">
        <v>3882</v>
      </c>
    </row>
    <row r="686" spans="1:5" x14ac:dyDescent="0.2">
      <c r="A686" s="220" t="s">
        <v>3855</v>
      </c>
      <c r="B686" s="220" t="s">
        <v>592</v>
      </c>
      <c r="C686" s="220" t="s">
        <v>2906</v>
      </c>
      <c r="D686" s="221" t="s">
        <v>1512</v>
      </c>
      <c r="E686" s="222" t="s">
        <v>3885</v>
      </c>
    </row>
    <row r="687" spans="1:5" x14ac:dyDescent="0.2">
      <c r="A687" s="220" t="s">
        <v>3855</v>
      </c>
      <c r="B687" s="220" t="s">
        <v>1013</v>
      </c>
      <c r="C687" s="220" t="s">
        <v>2912</v>
      </c>
      <c r="D687" s="221" t="s">
        <v>1512</v>
      </c>
      <c r="E687" s="222" t="s">
        <v>3881</v>
      </c>
    </row>
    <row r="688" spans="1:5" x14ac:dyDescent="0.2">
      <c r="A688" s="220" t="s">
        <v>3855</v>
      </c>
      <c r="B688" s="220" t="s">
        <v>1013</v>
      </c>
      <c r="C688" s="220" t="s">
        <v>2912</v>
      </c>
      <c r="D688" s="221" t="s">
        <v>1512</v>
      </c>
      <c r="E688" s="222" t="s">
        <v>3882</v>
      </c>
    </row>
    <row r="689" spans="1:5" x14ac:dyDescent="0.2">
      <c r="A689" s="220" t="s">
        <v>3855</v>
      </c>
      <c r="B689" s="220" t="s">
        <v>593</v>
      </c>
      <c r="C689" s="220" t="s">
        <v>2896</v>
      </c>
      <c r="D689" s="221" t="s">
        <v>1512</v>
      </c>
      <c r="E689" s="222" t="s">
        <v>3881</v>
      </c>
    </row>
    <row r="690" spans="1:5" x14ac:dyDescent="0.2">
      <c r="A690" s="220" t="s">
        <v>3855</v>
      </c>
      <c r="B690" s="220" t="s">
        <v>593</v>
      </c>
      <c r="C690" s="220" t="s">
        <v>2896</v>
      </c>
      <c r="D690" s="221" t="s">
        <v>1512</v>
      </c>
      <c r="E690" s="222" t="s">
        <v>3882</v>
      </c>
    </row>
    <row r="691" spans="1:5" x14ac:dyDescent="0.2">
      <c r="A691" s="220" t="s">
        <v>3855</v>
      </c>
      <c r="B691" s="220" t="s">
        <v>1009</v>
      </c>
      <c r="C691" s="220" t="s">
        <v>2897</v>
      </c>
      <c r="D691" s="221" t="s">
        <v>1512</v>
      </c>
      <c r="E691" s="222" t="s">
        <v>3881</v>
      </c>
    </row>
    <row r="692" spans="1:5" x14ac:dyDescent="0.2">
      <c r="A692" s="220" t="s">
        <v>3855</v>
      </c>
      <c r="B692" s="220" t="s">
        <v>1009</v>
      </c>
      <c r="C692" s="220" t="s">
        <v>2897</v>
      </c>
      <c r="D692" s="221" t="s">
        <v>1512</v>
      </c>
      <c r="E692" s="222" t="s">
        <v>3884</v>
      </c>
    </row>
    <row r="693" spans="1:5" x14ac:dyDescent="0.2">
      <c r="A693" s="220" t="s">
        <v>3855</v>
      </c>
      <c r="B693" s="220" t="s">
        <v>1009</v>
      </c>
      <c r="C693" s="220" t="s">
        <v>2897</v>
      </c>
      <c r="D693" s="221" t="s">
        <v>1512</v>
      </c>
      <c r="E693" s="222" t="s">
        <v>3882</v>
      </c>
    </row>
    <row r="694" spans="1:5" x14ac:dyDescent="0.2">
      <c r="A694" s="220" t="s">
        <v>3855</v>
      </c>
      <c r="B694" s="220" t="s">
        <v>3236</v>
      </c>
      <c r="C694" s="220" t="s">
        <v>3237</v>
      </c>
      <c r="D694" s="221" t="s">
        <v>1512</v>
      </c>
      <c r="E694" s="222" t="s">
        <v>3882</v>
      </c>
    </row>
    <row r="695" spans="1:5" x14ac:dyDescent="0.2">
      <c r="A695" s="220" t="s">
        <v>3855</v>
      </c>
      <c r="B695" s="220" t="s">
        <v>3557</v>
      </c>
      <c r="C695" s="220" t="s">
        <v>3558</v>
      </c>
      <c r="D695" s="221" t="s">
        <v>1795</v>
      </c>
      <c r="E695" s="222" t="s">
        <v>3880</v>
      </c>
    </row>
    <row r="696" spans="1:5" x14ac:dyDescent="0.2">
      <c r="A696" s="220" t="s">
        <v>3855</v>
      </c>
      <c r="B696" s="220" t="s">
        <v>1751</v>
      </c>
      <c r="C696" s="220" t="s">
        <v>1752</v>
      </c>
      <c r="D696" s="221" t="s">
        <v>1714</v>
      </c>
      <c r="E696" s="222" t="s">
        <v>3881</v>
      </c>
    </row>
    <row r="697" spans="1:5" x14ac:dyDescent="0.2">
      <c r="A697" s="220" t="s">
        <v>3855</v>
      </c>
      <c r="B697" s="220" t="s">
        <v>1751</v>
      </c>
      <c r="C697" s="220" t="s">
        <v>1752</v>
      </c>
      <c r="D697" s="221" t="s">
        <v>1714</v>
      </c>
      <c r="E697" s="222" t="s">
        <v>3884</v>
      </c>
    </row>
    <row r="698" spans="1:5" x14ac:dyDescent="0.2">
      <c r="A698" s="220" t="s">
        <v>3855</v>
      </c>
      <c r="B698" s="220" t="s">
        <v>1687</v>
      </c>
      <c r="C698" s="220" t="s">
        <v>2041</v>
      </c>
      <c r="D698" s="221" t="s">
        <v>1714</v>
      </c>
      <c r="E698" s="222" t="s">
        <v>3881</v>
      </c>
    </row>
    <row r="699" spans="1:5" x14ac:dyDescent="0.2">
      <c r="A699" s="220" t="s">
        <v>3855</v>
      </c>
      <c r="B699" s="220" t="s">
        <v>1687</v>
      </c>
      <c r="C699" s="220" t="s">
        <v>2041</v>
      </c>
      <c r="D699" s="221" t="s">
        <v>1714</v>
      </c>
      <c r="E699" s="222" t="s">
        <v>3884</v>
      </c>
    </row>
    <row r="700" spans="1:5" x14ac:dyDescent="0.2">
      <c r="A700" s="220" t="s">
        <v>3855</v>
      </c>
      <c r="B700" s="220" t="s">
        <v>1991</v>
      </c>
      <c r="C700" s="220" t="s">
        <v>1992</v>
      </c>
      <c r="D700" s="221" t="s">
        <v>1714</v>
      </c>
      <c r="E700" s="222" t="s">
        <v>3881</v>
      </c>
    </row>
    <row r="701" spans="1:5" x14ac:dyDescent="0.2">
      <c r="A701" s="220" t="s">
        <v>3855</v>
      </c>
      <c r="B701" s="220" t="s">
        <v>1991</v>
      </c>
      <c r="C701" s="220" t="s">
        <v>1992</v>
      </c>
      <c r="D701" s="221" t="s">
        <v>1714</v>
      </c>
      <c r="E701" s="222" t="s">
        <v>3882</v>
      </c>
    </row>
    <row r="702" spans="1:5" x14ac:dyDescent="0.2">
      <c r="A702" s="220" t="s">
        <v>3855</v>
      </c>
      <c r="B702" s="220" t="s">
        <v>1991</v>
      </c>
      <c r="C702" s="220" t="s">
        <v>1992</v>
      </c>
      <c r="D702" s="221" t="s">
        <v>1714</v>
      </c>
      <c r="E702" s="222" t="s">
        <v>3885</v>
      </c>
    </row>
    <row r="703" spans="1:5" x14ac:dyDescent="0.2">
      <c r="A703" s="220" t="s">
        <v>3855</v>
      </c>
      <c r="B703" s="220" t="s">
        <v>1644</v>
      </c>
      <c r="C703" s="220" t="s">
        <v>42</v>
      </c>
      <c r="D703" s="221" t="s">
        <v>1714</v>
      </c>
      <c r="E703" s="222" t="s">
        <v>3881</v>
      </c>
    </row>
    <row r="704" spans="1:5" x14ac:dyDescent="0.2">
      <c r="A704" s="220" t="s">
        <v>3855</v>
      </c>
      <c r="B704" s="220" t="s">
        <v>1644</v>
      </c>
      <c r="C704" s="220" t="s">
        <v>42</v>
      </c>
      <c r="D704" s="221" t="s">
        <v>1714</v>
      </c>
      <c r="E704" s="222" t="s">
        <v>3884</v>
      </c>
    </row>
    <row r="705" spans="1:5" x14ac:dyDescent="0.2">
      <c r="A705" s="220" t="s">
        <v>3855</v>
      </c>
      <c r="B705" s="220" t="s">
        <v>2472</v>
      </c>
      <c r="C705" s="220" t="s">
        <v>1350</v>
      </c>
      <c r="D705" s="221" t="s">
        <v>1714</v>
      </c>
      <c r="E705" s="222" t="s">
        <v>3881</v>
      </c>
    </row>
    <row r="706" spans="1:5" x14ac:dyDescent="0.2">
      <c r="A706" s="220" t="s">
        <v>3855</v>
      </c>
      <c r="B706" s="220" t="s">
        <v>2472</v>
      </c>
      <c r="C706" s="220" t="s">
        <v>1350</v>
      </c>
      <c r="D706" s="221" t="s">
        <v>1714</v>
      </c>
      <c r="E706" s="222" t="s">
        <v>3884</v>
      </c>
    </row>
    <row r="707" spans="1:5" x14ac:dyDescent="0.2">
      <c r="A707" s="220" t="s">
        <v>3855</v>
      </c>
      <c r="B707" s="220" t="s">
        <v>2472</v>
      </c>
      <c r="C707" s="220" t="s">
        <v>1350</v>
      </c>
      <c r="D707" s="221" t="s">
        <v>1714</v>
      </c>
      <c r="E707" s="222" t="s">
        <v>3882</v>
      </c>
    </row>
    <row r="708" spans="1:5" x14ac:dyDescent="0.2">
      <c r="A708" s="220" t="s">
        <v>3855</v>
      </c>
      <c r="B708" s="220" t="s">
        <v>1706</v>
      </c>
      <c r="C708" s="220" t="s">
        <v>1397</v>
      </c>
      <c r="D708" s="221" t="s">
        <v>1714</v>
      </c>
      <c r="E708" s="222" t="s">
        <v>3881</v>
      </c>
    </row>
    <row r="709" spans="1:5" x14ac:dyDescent="0.2">
      <c r="A709" s="220" t="s">
        <v>3855</v>
      </c>
      <c r="B709" s="220" t="s">
        <v>3389</v>
      </c>
      <c r="C709" s="220" t="s">
        <v>3390</v>
      </c>
      <c r="D709" s="221" t="s">
        <v>1714</v>
      </c>
      <c r="E709" s="222" t="s">
        <v>3881</v>
      </c>
    </row>
    <row r="710" spans="1:5" x14ac:dyDescent="0.2">
      <c r="A710" s="220" t="s">
        <v>3855</v>
      </c>
      <c r="B710" s="220" t="s">
        <v>3387</v>
      </c>
      <c r="C710" s="220" t="s">
        <v>3388</v>
      </c>
      <c r="D710" s="221" t="s">
        <v>1714</v>
      </c>
      <c r="E710" s="222" t="s">
        <v>3881</v>
      </c>
    </row>
    <row r="711" spans="1:5" x14ac:dyDescent="0.2">
      <c r="A711" s="220" t="s">
        <v>3855</v>
      </c>
      <c r="B711" s="220" t="s">
        <v>2252</v>
      </c>
      <c r="C711" s="220" t="s">
        <v>2253</v>
      </c>
      <c r="D711" s="221" t="s">
        <v>1714</v>
      </c>
      <c r="E711" s="222" t="s">
        <v>3881</v>
      </c>
    </row>
    <row r="712" spans="1:5" x14ac:dyDescent="0.2">
      <c r="A712" s="220" t="s">
        <v>3855</v>
      </c>
      <c r="B712" s="220" t="s">
        <v>2256</v>
      </c>
      <c r="C712" s="220" t="s">
        <v>2257</v>
      </c>
      <c r="D712" s="221" t="s">
        <v>1714</v>
      </c>
      <c r="E712" s="222" t="s">
        <v>3881</v>
      </c>
    </row>
    <row r="713" spans="1:5" x14ac:dyDescent="0.2">
      <c r="A713" s="220" t="s">
        <v>3855</v>
      </c>
      <c r="B713" s="220" t="s">
        <v>2258</v>
      </c>
      <c r="C713" s="220" t="s">
        <v>2259</v>
      </c>
      <c r="D713" s="221" t="s">
        <v>1714</v>
      </c>
      <c r="E713" s="222" t="s">
        <v>3881</v>
      </c>
    </row>
    <row r="714" spans="1:5" x14ac:dyDescent="0.2">
      <c r="A714" s="220" t="s">
        <v>3855</v>
      </c>
      <c r="B714" s="220" t="s">
        <v>2254</v>
      </c>
      <c r="C714" s="220" t="s">
        <v>2255</v>
      </c>
      <c r="D714" s="221" t="s">
        <v>1714</v>
      </c>
      <c r="E714" s="222" t="s">
        <v>3881</v>
      </c>
    </row>
    <row r="715" spans="1:5" x14ac:dyDescent="0.2">
      <c r="A715" s="220" t="s">
        <v>3855</v>
      </c>
      <c r="B715" s="220" t="s">
        <v>2261</v>
      </c>
      <c r="C715" s="220" t="s">
        <v>2262</v>
      </c>
      <c r="D715" s="221" t="s">
        <v>1714</v>
      </c>
      <c r="E715" s="222" t="s">
        <v>3881</v>
      </c>
    </row>
    <row r="716" spans="1:5" x14ac:dyDescent="0.2">
      <c r="A716" s="220" t="s">
        <v>3855</v>
      </c>
      <c r="B716" s="220" t="s">
        <v>1647</v>
      </c>
      <c r="C716" s="220" t="s">
        <v>179</v>
      </c>
      <c r="D716" s="221" t="s">
        <v>1714</v>
      </c>
      <c r="E716" s="222" t="s">
        <v>3881</v>
      </c>
    </row>
    <row r="717" spans="1:5" x14ac:dyDescent="0.2">
      <c r="A717" s="220" t="s">
        <v>3855</v>
      </c>
      <c r="B717" s="220" t="s">
        <v>1647</v>
      </c>
      <c r="C717" s="220" t="s">
        <v>179</v>
      </c>
      <c r="D717" s="221" t="s">
        <v>1714</v>
      </c>
      <c r="E717" s="222" t="s">
        <v>3888</v>
      </c>
    </row>
    <row r="718" spans="1:5" x14ac:dyDescent="0.2">
      <c r="A718" s="220" t="s">
        <v>3855</v>
      </c>
      <c r="B718" s="220" t="s">
        <v>1647</v>
      </c>
      <c r="C718" s="220" t="s">
        <v>179</v>
      </c>
      <c r="D718" s="221" t="s">
        <v>1714</v>
      </c>
      <c r="E718" s="222" t="s">
        <v>3884</v>
      </c>
    </row>
    <row r="719" spans="1:5" x14ac:dyDescent="0.2">
      <c r="A719" s="220" t="s">
        <v>3855</v>
      </c>
      <c r="B719" s="220" t="s">
        <v>1647</v>
      </c>
      <c r="C719" s="220" t="s">
        <v>179</v>
      </c>
      <c r="D719" s="221" t="s">
        <v>1714</v>
      </c>
      <c r="E719" s="222" t="s">
        <v>3882</v>
      </c>
    </row>
    <row r="720" spans="1:5" x14ac:dyDescent="0.2">
      <c r="A720" s="220" t="s">
        <v>3855</v>
      </c>
      <c r="B720" s="220" t="s">
        <v>1666</v>
      </c>
      <c r="C720" s="220" t="s">
        <v>232</v>
      </c>
      <c r="D720" s="221" t="s">
        <v>1714</v>
      </c>
      <c r="E720" s="222" t="s">
        <v>3881</v>
      </c>
    </row>
    <row r="721" spans="1:5" x14ac:dyDescent="0.2">
      <c r="A721" s="220" t="s">
        <v>3855</v>
      </c>
      <c r="B721" s="220" t="s">
        <v>1666</v>
      </c>
      <c r="C721" s="220" t="s">
        <v>232</v>
      </c>
      <c r="D721" s="221" t="s">
        <v>1714</v>
      </c>
      <c r="E721" s="222" t="s">
        <v>3888</v>
      </c>
    </row>
    <row r="722" spans="1:5" x14ac:dyDescent="0.2">
      <c r="A722" s="220" t="s">
        <v>3855</v>
      </c>
      <c r="B722" s="220" t="s">
        <v>1666</v>
      </c>
      <c r="C722" s="220" t="s">
        <v>232</v>
      </c>
      <c r="D722" s="221" t="s">
        <v>1714</v>
      </c>
      <c r="E722" s="222" t="s">
        <v>3884</v>
      </c>
    </row>
    <row r="723" spans="1:5" x14ac:dyDescent="0.2">
      <c r="A723" s="220" t="s">
        <v>3855</v>
      </c>
      <c r="B723" s="220" t="s">
        <v>1666</v>
      </c>
      <c r="C723" s="220" t="s">
        <v>232</v>
      </c>
      <c r="D723" s="221" t="s">
        <v>1714</v>
      </c>
      <c r="E723" s="222" t="s">
        <v>3885</v>
      </c>
    </row>
    <row r="724" spans="1:5" x14ac:dyDescent="0.2">
      <c r="A724" s="220" t="s">
        <v>3855</v>
      </c>
      <c r="B724" s="220" t="s">
        <v>1676</v>
      </c>
      <c r="C724" s="220" t="s">
        <v>865</v>
      </c>
      <c r="D724" s="221" t="s">
        <v>1714</v>
      </c>
      <c r="E724" s="222" t="s">
        <v>3881</v>
      </c>
    </row>
    <row r="725" spans="1:5" x14ac:dyDescent="0.2">
      <c r="A725" s="220" t="s">
        <v>3855</v>
      </c>
      <c r="B725" s="220" t="s">
        <v>1676</v>
      </c>
      <c r="C725" s="220" t="s">
        <v>865</v>
      </c>
      <c r="D725" s="221" t="s">
        <v>1714</v>
      </c>
      <c r="E725" s="222" t="s">
        <v>3882</v>
      </c>
    </row>
    <row r="726" spans="1:5" x14ac:dyDescent="0.2">
      <c r="A726" s="220" t="s">
        <v>3855</v>
      </c>
      <c r="B726" s="220" t="s">
        <v>1646</v>
      </c>
      <c r="C726" s="220" t="s">
        <v>76</v>
      </c>
      <c r="D726" s="221" t="s">
        <v>1714</v>
      </c>
      <c r="E726" s="222" t="s">
        <v>3883</v>
      </c>
    </row>
    <row r="727" spans="1:5" x14ac:dyDescent="0.2">
      <c r="A727" s="220" t="s">
        <v>3855</v>
      </c>
      <c r="B727" s="220" t="s">
        <v>1646</v>
      </c>
      <c r="C727" s="220" t="s">
        <v>76</v>
      </c>
      <c r="D727" s="221" t="s">
        <v>1714</v>
      </c>
      <c r="E727" s="222" t="s">
        <v>3881</v>
      </c>
    </row>
    <row r="728" spans="1:5" x14ac:dyDescent="0.2">
      <c r="A728" s="220" t="s">
        <v>3855</v>
      </c>
      <c r="B728" s="220" t="s">
        <v>1646</v>
      </c>
      <c r="C728" s="220" t="s">
        <v>76</v>
      </c>
      <c r="D728" s="221" t="s">
        <v>1714</v>
      </c>
      <c r="E728" s="222" t="s">
        <v>3884</v>
      </c>
    </row>
    <row r="729" spans="1:5" x14ac:dyDescent="0.2">
      <c r="A729" s="220" t="s">
        <v>3855</v>
      </c>
      <c r="B729" s="220" t="s">
        <v>1682</v>
      </c>
      <c r="C729" s="220" t="s">
        <v>236</v>
      </c>
      <c r="D729" s="221" t="s">
        <v>1714</v>
      </c>
      <c r="E729" s="222" t="s">
        <v>3890</v>
      </c>
    </row>
    <row r="730" spans="1:5" x14ac:dyDescent="0.2">
      <c r="A730" s="220" t="s">
        <v>3855</v>
      </c>
      <c r="B730" s="220" t="s">
        <v>1684</v>
      </c>
      <c r="C730" s="220" t="s">
        <v>974</v>
      </c>
      <c r="D730" s="221" t="s">
        <v>1714</v>
      </c>
      <c r="E730" s="222" t="s">
        <v>3890</v>
      </c>
    </row>
    <row r="731" spans="1:5" x14ac:dyDescent="0.2">
      <c r="A731" s="220" t="s">
        <v>3855</v>
      </c>
      <c r="B731" s="220" t="s">
        <v>1707</v>
      </c>
      <c r="C731" s="220" t="s">
        <v>701</v>
      </c>
      <c r="D731" s="221" t="s">
        <v>1714</v>
      </c>
      <c r="E731" s="222" t="s">
        <v>3890</v>
      </c>
    </row>
    <row r="732" spans="1:5" x14ac:dyDescent="0.2">
      <c r="A732" s="220" t="s">
        <v>3855</v>
      </c>
      <c r="B732" s="220" t="s">
        <v>1694</v>
      </c>
      <c r="C732" s="220" t="s">
        <v>41</v>
      </c>
      <c r="D732" s="221" t="s">
        <v>1714</v>
      </c>
      <c r="E732" s="222" t="s">
        <v>3890</v>
      </c>
    </row>
    <row r="733" spans="1:5" x14ac:dyDescent="0.2">
      <c r="A733" s="220" t="s">
        <v>3855</v>
      </c>
      <c r="B733" s="220" t="s">
        <v>1686</v>
      </c>
      <c r="C733" s="220" t="s">
        <v>43</v>
      </c>
      <c r="D733" s="221" t="s">
        <v>1714</v>
      </c>
      <c r="E733" s="222" t="s">
        <v>3882</v>
      </c>
    </row>
    <row r="734" spans="1:5" x14ac:dyDescent="0.2">
      <c r="A734" s="220" t="s">
        <v>3855</v>
      </c>
      <c r="B734" s="220" t="s">
        <v>1700</v>
      </c>
      <c r="C734" s="220" t="s">
        <v>44</v>
      </c>
      <c r="D734" s="221" t="s">
        <v>1714</v>
      </c>
      <c r="E734" s="222" t="s">
        <v>3881</v>
      </c>
    </row>
    <row r="735" spans="1:5" x14ac:dyDescent="0.2">
      <c r="A735" s="220" t="s">
        <v>3855</v>
      </c>
      <c r="B735" s="220" t="s">
        <v>1700</v>
      </c>
      <c r="C735" s="220" t="s">
        <v>44</v>
      </c>
      <c r="D735" s="221" t="s">
        <v>1714</v>
      </c>
      <c r="E735" s="222" t="s">
        <v>3882</v>
      </c>
    </row>
    <row r="736" spans="1:5" x14ac:dyDescent="0.2">
      <c r="A736" s="220" t="s">
        <v>3855</v>
      </c>
      <c r="B736" s="220" t="s">
        <v>1697</v>
      </c>
      <c r="C736" s="220" t="s">
        <v>737</v>
      </c>
      <c r="D736" s="221" t="s">
        <v>1714</v>
      </c>
      <c r="E736" s="222" t="s">
        <v>3881</v>
      </c>
    </row>
    <row r="737" spans="1:5" x14ac:dyDescent="0.2">
      <c r="A737" s="220" t="s">
        <v>3855</v>
      </c>
      <c r="B737" s="220" t="s">
        <v>3705</v>
      </c>
      <c r="C737" s="220" t="s">
        <v>3706</v>
      </c>
      <c r="D737" s="221" t="s">
        <v>1714</v>
      </c>
      <c r="E737" s="222" t="s">
        <v>3882</v>
      </c>
    </row>
    <row r="738" spans="1:5" x14ac:dyDescent="0.2">
      <c r="A738" s="220" t="s">
        <v>3855</v>
      </c>
      <c r="B738" s="220" t="s">
        <v>1822</v>
      </c>
      <c r="C738" s="220" t="s">
        <v>2048</v>
      </c>
      <c r="D738" s="221" t="s">
        <v>1714</v>
      </c>
      <c r="E738" s="222" t="s">
        <v>3881</v>
      </c>
    </row>
    <row r="739" spans="1:5" x14ac:dyDescent="0.2">
      <c r="A739" s="220" t="s">
        <v>3855</v>
      </c>
      <c r="B739" s="220" t="s">
        <v>1665</v>
      </c>
      <c r="C739" s="220" t="s">
        <v>2040</v>
      </c>
      <c r="D739" s="221" t="s">
        <v>1714</v>
      </c>
      <c r="E739" s="222" t="s">
        <v>3881</v>
      </c>
    </row>
    <row r="740" spans="1:5" x14ac:dyDescent="0.2">
      <c r="A740" s="220" t="s">
        <v>3855</v>
      </c>
      <c r="B740" s="220" t="s">
        <v>1691</v>
      </c>
      <c r="C740" s="220" t="s">
        <v>2045</v>
      </c>
      <c r="D740" s="221" t="s">
        <v>1714</v>
      </c>
      <c r="E740" s="222" t="s">
        <v>3881</v>
      </c>
    </row>
    <row r="741" spans="1:5" x14ac:dyDescent="0.2">
      <c r="A741" s="220" t="s">
        <v>3855</v>
      </c>
      <c r="B741" s="220" t="s">
        <v>1675</v>
      </c>
      <c r="C741" s="220" t="s">
        <v>2044</v>
      </c>
      <c r="D741" s="221" t="s">
        <v>1714</v>
      </c>
      <c r="E741" s="222" t="s">
        <v>3884</v>
      </c>
    </row>
    <row r="742" spans="1:5" x14ac:dyDescent="0.2">
      <c r="A742" s="220" t="s">
        <v>3855</v>
      </c>
      <c r="B742" s="220" t="s">
        <v>1675</v>
      </c>
      <c r="C742" s="220" t="s">
        <v>2044</v>
      </c>
      <c r="D742" s="221" t="s">
        <v>1714</v>
      </c>
      <c r="E742" s="222" t="s">
        <v>3882</v>
      </c>
    </row>
    <row r="743" spans="1:5" x14ac:dyDescent="0.2">
      <c r="A743" s="220" t="s">
        <v>3855</v>
      </c>
      <c r="B743" s="220" t="s">
        <v>1654</v>
      </c>
      <c r="C743" s="220" t="s">
        <v>763</v>
      </c>
      <c r="D743" s="221" t="s">
        <v>1714</v>
      </c>
      <c r="E743" s="222" t="s">
        <v>3884</v>
      </c>
    </row>
    <row r="744" spans="1:5" x14ac:dyDescent="0.2">
      <c r="A744" s="220" t="s">
        <v>3855</v>
      </c>
      <c r="B744" s="220" t="s">
        <v>1654</v>
      </c>
      <c r="C744" s="220" t="s">
        <v>763</v>
      </c>
      <c r="D744" s="221" t="s">
        <v>1714</v>
      </c>
      <c r="E744" s="222" t="s">
        <v>3882</v>
      </c>
    </row>
    <row r="745" spans="1:5" x14ac:dyDescent="0.2">
      <c r="A745" s="220" t="s">
        <v>3855</v>
      </c>
      <c r="B745" s="220" t="s">
        <v>2473</v>
      </c>
      <c r="C745" s="220" t="s">
        <v>2302</v>
      </c>
      <c r="D745" s="221" t="s">
        <v>1714</v>
      </c>
      <c r="E745" s="222" t="s">
        <v>3882</v>
      </c>
    </row>
    <row r="746" spans="1:5" x14ac:dyDescent="0.2">
      <c r="A746" s="220" t="s">
        <v>3855</v>
      </c>
      <c r="B746" s="220" t="s">
        <v>1903</v>
      </c>
      <c r="C746" s="220" t="s">
        <v>1904</v>
      </c>
      <c r="D746" s="221" t="s">
        <v>1714</v>
      </c>
      <c r="E746" s="222" t="s">
        <v>3881</v>
      </c>
    </row>
    <row r="747" spans="1:5" x14ac:dyDescent="0.2">
      <c r="A747" s="220" t="s">
        <v>3855</v>
      </c>
      <c r="B747" s="220" t="s">
        <v>1903</v>
      </c>
      <c r="C747" s="220" t="s">
        <v>1904</v>
      </c>
      <c r="D747" s="221" t="s">
        <v>1714</v>
      </c>
      <c r="E747" s="222" t="s">
        <v>3884</v>
      </c>
    </row>
    <row r="748" spans="1:5" x14ac:dyDescent="0.2">
      <c r="A748" s="220" t="s">
        <v>3855</v>
      </c>
      <c r="B748" s="220" t="s">
        <v>1903</v>
      </c>
      <c r="C748" s="220" t="s">
        <v>1904</v>
      </c>
      <c r="D748" s="221" t="s">
        <v>1714</v>
      </c>
      <c r="E748" s="222" t="s">
        <v>3882</v>
      </c>
    </row>
    <row r="749" spans="1:5" x14ac:dyDescent="0.2">
      <c r="A749" s="220" t="s">
        <v>3855</v>
      </c>
      <c r="B749" s="220" t="s">
        <v>1662</v>
      </c>
      <c r="C749" s="220" t="s">
        <v>2043</v>
      </c>
      <c r="D749" s="221" t="s">
        <v>1714</v>
      </c>
      <c r="E749" s="222" t="s">
        <v>3881</v>
      </c>
    </row>
    <row r="750" spans="1:5" x14ac:dyDescent="0.2">
      <c r="A750" s="220" t="s">
        <v>3855</v>
      </c>
      <c r="B750" s="220" t="s">
        <v>1662</v>
      </c>
      <c r="C750" s="220" t="s">
        <v>2043</v>
      </c>
      <c r="D750" s="221" t="s">
        <v>1714</v>
      </c>
      <c r="E750" s="222" t="s">
        <v>3882</v>
      </c>
    </row>
    <row r="751" spans="1:5" x14ac:dyDescent="0.2">
      <c r="A751" s="220" t="s">
        <v>3855</v>
      </c>
      <c r="B751" s="220" t="s">
        <v>1655</v>
      </c>
      <c r="C751" s="220" t="s">
        <v>2042</v>
      </c>
      <c r="D751" s="221" t="s">
        <v>1714</v>
      </c>
      <c r="E751" s="222" t="s">
        <v>3881</v>
      </c>
    </row>
    <row r="752" spans="1:5" x14ac:dyDescent="0.2">
      <c r="A752" s="220" t="s">
        <v>3855</v>
      </c>
      <c r="B752" s="220" t="s">
        <v>1655</v>
      </c>
      <c r="C752" s="220" t="s">
        <v>2042</v>
      </c>
      <c r="D752" s="221" t="s">
        <v>1714</v>
      </c>
      <c r="E752" s="222" t="s">
        <v>3882</v>
      </c>
    </row>
    <row r="753" spans="1:5" x14ac:dyDescent="0.2">
      <c r="A753" s="220" t="s">
        <v>3855</v>
      </c>
      <c r="B753" s="220" t="s">
        <v>3707</v>
      </c>
      <c r="C753" s="220" t="s">
        <v>3708</v>
      </c>
      <c r="D753" s="221" t="s">
        <v>1714</v>
      </c>
      <c r="E753" s="222" t="s">
        <v>3881</v>
      </c>
    </row>
    <row r="754" spans="1:5" x14ac:dyDescent="0.2">
      <c r="A754" s="220" t="s">
        <v>3855</v>
      </c>
      <c r="B754" s="220" t="s">
        <v>1683</v>
      </c>
      <c r="C754" s="220" t="s">
        <v>2046</v>
      </c>
      <c r="D754" s="221" t="s">
        <v>1714</v>
      </c>
      <c r="E754" s="222" t="s">
        <v>3881</v>
      </c>
    </row>
    <row r="755" spans="1:5" x14ac:dyDescent="0.2">
      <c r="A755" s="220" t="s">
        <v>3855</v>
      </c>
      <c r="B755" s="220" t="s">
        <v>1683</v>
      </c>
      <c r="C755" s="220" t="s">
        <v>2046</v>
      </c>
      <c r="D755" s="221" t="s">
        <v>1714</v>
      </c>
      <c r="E755" s="222" t="s">
        <v>3884</v>
      </c>
    </row>
    <row r="756" spans="1:5" x14ac:dyDescent="0.2">
      <c r="A756" s="220" t="s">
        <v>3855</v>
      </c>
      <c r="B756" s="220" t="s">
        <v>1683</v>
      </c>
      <c r="C756" s="220" t="s">
        <v>2046</v>
      </c>
      <c r="D756" s="221" t="s">
        <v>1714</v>
      </c>
      <c r="E756" s="222" t="s">
        <v>3882</v>
      </c>
    </row>
    <row r="757" spans="1:5" x14ac:dyDescent="0.2">
      <c r="A757" s="220" t="s">
        <v>3855</v>
      </c>
      <c r="B757" s="220" t="s">
        <v>3722</v>
      </c>
      <c r="C757" s="220" t="s">
        <v>3723</v>
      </c>
      <c r="D757" s="221" t="s">
        <v>1714</v>
      </c>
      <c r="E757" s="222" t="s">
        <v>3882</v>
      </c>
    </row>
    <row r="758" spans="1:5" x14ac:dyDescent="0.2">
      <c r="A758" s="220" t="s">
        <v>3855</v>
      </c>
      <c r="B758" s="220" t="s">
        <v>1887</v>
      </c>
      <c r="C758" s="220" t="s">
        <v>1888</v>
      </c>
      <c r="D758" s="221" t="s">
        <v>1714</v>
      </c>
      <c r="E758" s="222" t="s">
        <v>3881</v>
      </c>
    </row>
    <row r="759" spans="1:5" x14ac:dyDescent="0.2">
      <c r="A759" s="220" t="s">
        <v>3855</v>
      </c>
      <c r="B759" s="220" t="s">
        <v>1887</v>
      </c>
      <c r="C759" s="220" t="s">
        <v>1888</v>
      </c>
      <c r="D759" s="221" t="s">
        <v>1714</v>
      </c>
      <c r="E759" s="222" t="s">
        <v>3882</v>
      </c>
    </row>
    <row r="760" spans="1:5" x14ac:dyDescent="0.2">
      <c r="A760" s="220" t="s">
        <v>3855</v>
      </c>
      <c r="B760" s="220" t="s">
        <v>2070</v>
      </c>
      <c r="C760" s="220" t="s">
        <v>2071</v>
      </c>
      <c r="D760" s="221" t="s">
        <v>1714</v>
      </c>
      <c r="E760" s="222" t="s">
        <v>3884</v>
      </c>
    </row>
    <row r="761" spans="1:5" x14ac:dyDescent="0.2">
      <c r="A761" s="220" t="s">
        <v>3855</v>
      </c>
      <c r="B761" s="220" t="s">
        <v>2070</v>
      </c>
      <c r="C761" s="220" t="s">
        <v>2071</v>
      </c>
      <c r="D761" s="221" t="s">
        <v>1714</v>
      </c>
      <c r="E761" s="222" t="s">
        <v>3882</v>
      </c>
    </row>
    <row r="762" spans="1:5" x14ac:dyDescent="0.2">
      <c r="A762" s="220" t="s">
        <v>3855</v>
      </c>
      <c r="B762" s="220" t="s">
        <v>3724</v>
      </c>
      <c r="C762" s="220" t="s">
        <v>3725</v>
      </c>
      <c r="D762" s="221" t="s">
        <v>1714</v>
      </c>
      <c r="E762" s="222" t="s">
        <v>3882</v>
      </c>
    </row>
    <row r="763" spans="1:5" x14ac:dyDescent="0.2">
      <c r="A763" s="220" t="s">
        <v>3855</v>
      </c>
      <c r="B763" s="220" t="s">
        <v>1690</v>
      </c>
      <c r="C763" s="220" t="s">
        <v>2047</v>
      </c>
      <c r="D763" s="221" t="s">
        <v>1714</v>
      </c>
      <c r="E763" s="222" t="s">
        <v>3881</v>
      </c>
    </row>
    <row r="764" spans="1:5" x14ac:dyDescent="0.2">
      <c r="A764" s="220" t="s">
        <v>3855</v>
      </c>
      <c r="B764" s="220" t="s">
        <v>1690</v>
      </c>
      <c r="C764" s="220" t="s">
        <v>2047</v>
      </c>
      <c r="D764" s="221" t="s">
        <v>1714</v>
      </c>
      <c r="E764" s="222" t="s">
        <v>3884</v>
      </c>
    </row>
    <row r="765" spans="1:5" x14ac:dyDescent="0.2">
      <c r="A765" s="220" t="s">
        <v>3855</v>
      </c>
      <c r="B765" s="220" t="s">
        <v>1690</v>
      </c>
      <c r="C765" s="220" t="s">
        <v>2047</v>
      </c>
      <c r="D765" s="221" t="s">
        <v>1714</v>
      </c>
      <c r="E765" s="222" t="s">
        <v>3882</v>
      </c>
    </row>
    <row r="766" spans="1:5" x14ac:dyDescent="0.2">
      <c r="A766" s="220" t="s">
        <v>3855</v>
      </c>
      <c r="B766" s="220" t="s">
        <v>1658</v>
      </c>
      <c r="C766" s="220" t="s">
        <v>180</v>
      </c>
      <c r="D766" s="221" t="s">
        <v>1714</v>
      </c>
      <c r="E766" s="222" t="s">
        <v>3881</v>
      </c>
    </row>
    <row r="767" spans="1:5" x14ac:dyDescent="0.2">
      <c r="A767" s="220" t="s">
        <v>3855</v>
      </c>
      <c r="B767" s="220" t="s">
        <v>1658</v>
      </c>
      <c r="C767" s="220" t="s">
        <v>180</v>
      </c>
      <c r="D767" s="221" t="s">
        <v>1714</v>
      </c>
      <c r="E767" s="222" t="s">
        <v>3884</v>
      </c>
    </row>
    <row r="768" spans="1:5" x14ac:dyDescent="0.2">
      <c r="A768" s="220" t="s">
        <v>3855</v>
      </c>
      <c r="B768" s="220" t="s">
        <v>1658</v>
      </c>
      <c r="C768" s="220" t="s">
        <v>180</v>
      </c>
      <c r="D768" s="221" t="s">
        <v>1714</v>
      </c>
      <c r="E768" s="222" t="s">
        <v>3885</v>
      </c>
    </row>
    <row r="769" spans="1:5" x14ac:dyDescent="0.2">
      <c r="A769" s="220" t="s">
        <v>3855</v>
      </c>
      <c r="B769" s="220" t="s">
        <v>1673</v>
      </c>
      <c r="C769" s="220" t="s">
        <v>486</v>
      </c>
      <c r="D769" s="221" t="s">
        <v>1714</v>
      </c>
      <c r="E769" s="222" t="s">
        <v>3881</v>
      </c>
    </row>
    <row r="770" spans="1:5" x14ac:dyDescent="0.2">
      <c r="A770" s="220" t="s">
        <v>3855</v>
      </c>
      <c r="B770" s="220" t="s">
        <v>1673</v>
      </c>
      <c r="C770" s="220" t="s">
        <v>486</v>
      </c>
      <c r="D770" s="221" t="s">
        <v>1714</v>
      </c>
      <c r="E770" s="222" t="s">
        <v>3884</v>
      </c>
    </row>
    <row r="771" spans="1:5" x14ac:dyDescent="0.2">
      <c r="A771" s="220" t="s">
        <v>3855</v>
      </c>
      <c r="B771" s="220" t="s">
        <v>1673</v>
      </c>
      <c r="C771" s="220" t="s">
        <v>486</v>
      </c>
      <c r="D771" s="221" t="s">
        <v>1714</v>
      </c>
      <c r="E771" s="222" t="s">
        <v>3882</v>
      </c>
    </row>
    <row r="772" spans="1:5" x14ac:dyDescent="0.2">
      <c r="A772" s="220" t="s">
        <v>3855</v>
      </c>
      <c r="B772" s="220" t="s">
        <v>1703</v>
      </c>
      <c r="C772" s="220" t="s">
        <v>183</v>
      </c>
      <c r="D772" s="221" t="s">
        <v>1714</v>
      </c>
      <c r="E772" s="222" t="s">
        <v>3881</v>
      </c>
    </row>
    <row r="773" spans="1:5" x14ac:dyDescent="0.2">
      <c r="A773" s="220" t="s">
        <v>3855</v>
      </c>
      <c r="B773" s="220" t="s">
        <v>1703</v>
      </c>
      <c r="C773" s="220" t="s">
        <v>183</v>
      </c>
      <c r="D773" s="221" t="s">
        <v>1714</v>
      </c>
      <c r="E773" s="222" t="s">
        <v>3884</v>
      </c>
    </row>
    <row r="774" spans="1:5" x14ac:dyDescent="0.2">
      <c r="A774" s="220" t="s">
        <v>3855</v>
      </c>
      <c r="B774" s="220" t="s">
        <v>2068</v>
      </c>
      <c r="C774" s="220" t="s">
        <v>2069</v>
      </c>
      <c r="D774" s="221" t="s">
        <v>1714</v>
      </c>
      <c r="E774" s="222" t="s">
        <v>3881</v>
      </c>
    </row>
    <row r="775" spans="1:5" x14ac:dyDescent="0.2">
      <c r="A775" s="220" t="s">
        <v>3855</v>
      </c>
      <c r="B775" s="220" t="s">
        <v>2068</v>
      </c>
      <c r="C775" s="220" t="s">
        <v>2069</v>
      </c>
      <c r="D775" s="221" t="s">
        <v>1714</v>
      </c>
      <c r="E775" s="222" t="s">
        <v>3882</v>
      </c>
    </row>
    <row r="776" spans="1:5" x14ac:dyDescent="0.2">
      <c r="A776" s="220" t="s">
        <v>3855</v>
      </c>
      <c r="B776" s="220" t="s">
        <v>1692</v>
      </c>
      <c r="C776" s="220" t="s">
        <v>185</v>
      </c>
      <c r="D776" s="221" t="s">
        <v>1714</v>
      </c>
      <c r="E776" s="222" t="s">
        <v>3881</v>
      </c>
    </row>
    <row r="777" spans="1:5" x14ac:dyDescent="0.2">
      <c r="A777" s="220" t="s">
        <v>3855</v>
      </c>
      <c r="B777" s="220" t="s">
        <v>1692</v>
      </c>
      <c r="C777" s="220" t="s">
        <v>185</v>
      </c>
      <c r="D777" s="221" t="s">
        <v>1714</v>
      </c>
      <c r="E777" s="222" t="s">
        <v>3884</v>
      </c>
    </row>
    <row r="778" spans="1:5" x14ac:dyDescent="0.2">
      <c r="A778" s="220" t="s">
        <v>3855</v>
      </c>
      <c r="B778" s="220" t="s">
        <v>2072</v>
      </c>
      <c r="C778" s="220" t="s">
        <v>2073</v>
      </c>
      <c r="D778" s="221" t="s">
        <v>1714</v>
      </c>
      <c r="E778" s="222" t="s">
        <v>3882</v>
      </c>
    </row>
    <row r="779" spans="1:5" x14ac:dyDescent="0.2">
      <c r="A779" s="220" t="s">
        <v>3855</v>
      </c>
      <c r="B779" s="220" t="s">
        <v>1671</v>
      </c>
      <c r="C779" s="220" t="s">
        <v>182</v>
      </c>
      <c r="D779" s="221" t="s">
        <v>1714</v>
      </c>
      <c r="E779" s="222" t="s">
        <v>3886</v>
      </c>
    </row>
    <row r="780" spans="1:5" x14ac:dyDescent="0.2">
      <c r="A780" s="220" t="s">
        <v>3855</v>
      </c>
      <c r="B780" s="220" t="s">
        <v>1671</v>
      </c>
      <c r="C780" s="220" t="s">
        <v>182</v>
      </c>
      <c r="D780" s="221" t="s">
        <v>1714</v>
      </c>
      <c r="E780" s="222" t="s">
        <v>3881</v>
      </c>
    </row>
    <row r="781" spans="1:5" x14ac:dyDescent="0.2">
      <c r="A781" s="220" t="s">
        <v>3855</v>
      </c>
      <c r="B781" s="220" t="s">
        <v>1671</v>
      </c>
      <c r="C781" s="220" t="s">
        <v>182</v>
      </c>
      <c r="D781" s="221" t="s">
        <v>1714</v>
      </c>
      <c r="E781" s="222" t="s">
        <v>3884</v>
      </c>
    </row>
    <row r="782" spans="1:5" x14ac:dyDescent="0.2">
      <c r="A782" s="220" t="s">
        <v>3855</v>
      </c>
      <c r="B782" s="220" t="s">
        <v>2474</v>
      </c>
      <c r="C782" s="220" t="s">
        <v>2301</v>
      </c>
      <c r="D782" s="221" t="s">
        <v>1714</v>
      </c>
      <c r="E782" s="222" t="s">
        <v>3882</v>
      </c>
    </row>
    <row r="783" spans="1:5" x14ac:dyDescent="0.2">
      <c r="A783" s="220" t="s">
        <v>3855</v>
      </c>
      <c r="B783" s="220" t="s">
        <v>3744</v>
      </c>
      <c r="C783" s="220" t="s">
        <v>3745</v>
      </c>
      <c r="D783" s="221" t="s">
        <v>1714</v>
      </c>
      <c r="E783" s="222" t="s">
        <v>3882</v>
      </c>
    </row>
    <row r="784" spans="1:5" x14ac:dyDescent="0.2">
      <c r="A784" s="220" t="s">
        <v>3855</v>
      </c>
      <c r="B784" s="220" t="s">
        <v>3814</v>
      </c>
      <c r="C784" s="220" t="s">
        <v>3815</v>
      </c>
      <c r="D784" s="221" t="s">
        <v>1714</v>
      </c>
      <c r="E784" s="222" t="s">
        <v>3881</v>
      </c>
    </row>
    <row r="785" spans="1:5" x14ac:dyDescent="0.2">
      <c r="A785" s="220" t="s">
        <v>3855</v>
      </c>
      <c r="B785" s="220" t="s">
        <v>1711</v>
      </c>
      <c r="C785" s="220" t="s">
        <v>1630</v>
      </c>
      <c r="D785" s="221" t="s">
        <v>1714</v>
      </c>
      <c r="E785" s="222" t="s">
        <v>3881</v>
      </c>
    </row>
    <row r="786" spans="1:5" x14ac:dyDescent="0.2">
      <c r="A786" s="220" t="s">
        <v>3855</v>
      </c>
      <c r="B786" s="220" t="s">
        <v>1696</v>
      </c>
      <c r="C786" s="220" t="s">
        <v>181</v>
      </c>
      <c r="D786" s="221" t="s">
        <v>1714</v>
      </c>
      <c r="E786" s="222" t="s">
        <v>3881</v>
      </c>
    </row>
    <row r="787" spans="1:5" x14ac:dyDescent="0.2">
      <c r="A787" s="220" t="s">
        <v>3855</v>
      </c>
      <c r="B787" s="220" t="s">
        <v>3812</v>
      </c>
      <c r="C787" s="220" t="s">
        <v>3813</v>
      </c>
      <c r="D787" s="221" t="s">
        <v>1714</v>
      </c>
      <c r="E787" s="222" t="s">
        <v>3882</v>
      </c>
    </row>
    <row r="788" spans="1:5" x14ac:dyDescent="0.2">
      <c r="A788" s="220" t="s">
        <v>3855</v>
      </c>
      <c r="B788" s="220" t="s">
        <v>2930</v>
      </c>
      <c r="C788" s="220" t="s">
        <v>2931</v>
      </c>
      <c r="D788" s="221" t="s">
        <v>1714</v>
      </c>
      <c r="E788" s="222" t="s">
        <v>3881</v>
      </c>
    </row>
    <row r="789" spans="1:5" x14ac:dyDescent="0.2">
      <c r="A789" s="220" t="s">
        <v>3855</v>
      </c>
      <c r="B789" s="220" t="s">
        <v>2930</v>
      </c>
      <c r="C789" s="220" t="s">
        <v>2931</v>
      </c>
      <c r="D789" s="221" t="s">
        <v>1714</v>
      </c>
      <c r="E789" s="222" t="s">
        <v>3884</v>
      </c>
    </row>
    <row r="790" spans="1:5" x14ac:dyDescent="0.2">
      <c r="A790" s="220" t="s">
        <v>3855</v>
      </c>
      <c r="B790" s="220" t="s">
        <v>2930</v>
      </c>
      <c r="C790" s="220" t="s">
        <v>2931</v>
      </c>
      <c r="D790" s="221" t="s">
        <v>1714</v>
      </c>
      <c r="E790" s="222" t="s">
        <v>3882</v>
      </c>
    </row>
    <row r="791" spans="1:5" x14ac:dyDescent="0.2">
      <c r="A791" s="220" t="s">
        <v>3855</v>
      </c>
      <c r="B791" s="220" t="s">
        <v>1656</v>
      </c>
      <c r="C791" s="220" t="s">
        <v>777</v>
      </c>
      <c r="D791" s="221" t="s">
        <v>1714</v>
      </c>
      <c r="E791" s="222" t="s">
        <v>3881</v>
      </c>
    </row>
    <row r="792" spans="1:5" x14ac:dyDescent="0.2">
      <c r="A792" s="220" t="s">
        <v>3855</v>
      </c>
      <c r="B792" s="220" t="s">
        <v>1656</v>
      </c>
      <c r="C792" s="220" t="s">
        <v>777</v>
      </c>
      <c r="D792" s="221" t="s">
        <v>1714</v>
      </c>
      <c r="E792" s="222" t="s">
        <v>3882</v>
      </c>
    </row>
    <row r="793" spans="1:5" x14ac:dyDescent="0.2">
      <c r="A793" s="220" t="s">
        <v>3855</v>
      </c>
      <c r="B793" s="220" t="s">
        <v>1693</v>
      </c>
      <c r="C793" s="220" t="s">
        <v>1242</v>
      </c>
      <c r="D793" s="221" t="s">
        <v>1714</v>
      </c>
      <c r="E793" s="222" t="s">
        <v>3882</v>
      </c>
    </row>
    <row r="794" spans="1:5" x14ac:dyDescent="0.2">
      <c r="A794" s="220" t="s">
        <v>3855</v>
      </c>
      <c r="B794" s="220" t="s">
        <v>1652</v>
      </c>
      <c r="C794" s="220" t="s">
        <v>2038</v>
      </c>
      <c r="D794" s="221" t="s">
        <v>1714</v>
      </c>
      <c r="E794" s="222" t="s">
        <v>3881</v>
      </c>
    </row>
    <row r="795" spans="1:5" x14ac:dyDescent="0.2">
      <c r="A795" s="220" t="s">
        <v>3855</v>
      </c>
      <c r="B795" s="220" t="s">
        <v>1652</v>
      </c>
      <c r="C795" s="220" t="s">
        <v>2038</v>
      </c>
      <c r="D795" s="221" t="s">
        <v>1714</v>
      </c>
      <c r="E795" s="222" t="s">
        <v>3884</v>
      </c>
    </row>
    <row r="796" spans="1:5" x14ac:dyDescent="0.2">
      <c r="A796" s="220" t="s">
        <v>3855</v>
      </c>
      <c r="B796" s="220" t="s">
        <v>1652</v>
      </c>
      <c r="C796" s="220" t="s">
        <v>2038</v>
      </c>
      <c r="D796" s="221" t="s">
        <v>1714</v>
      </c>
      <c r="E796" s="222" t="s">
        <v>3882</v>
      </c>
    </row>
    <row r="797" spans="1:5" x14ac:dyDescent="0.2">
      <c r="A797" s="220" t="s">
        <v>3855</v>
      </c>
      <c r="B797" s="220" t="s">
        <v>1669</v>
      </c>
      <c r="C797" s="220" t="s">
        <v>2039</v>
      </c>
      <c r="D797" s="221" t="s">
        <v>1714</v>
      </c>
      <c r="E797" s="222" t="s">
        <v>3881</v>
      </c>
    </row>
    <row r="798" spans="1:5" x14ac:dyDescent="0.2">
      <c r="A798" s="220" t="s">
        <v>3855</v>
      </c>
      <c r="B798" s="220" t="s">
        <v>1669</v>
      </c>
      <c r="C798" s="220" t="s">
        <v>2039</v>
      </c>
      <c r="D798" s="221" t="s">
        <v>1714</v>
      </c>
      <c r="E798" s="222" t="s">
        <v>3884</v>
      </c>
    </row>
    <row r="799" spans="1:5" x14ac:dyDescent="0.2">
      <c r="A799" s="220" t="s">
        <v>3855</v>
      </c>
      <c r="B799" s="220" t="s">
        <v>2475</v>
      </c>
      <c r="C799" s="220" t="s">
        <v>741</v>
      </c>
      <c r="D799" s="221" t="s">
        <v>1714</v>
      </c>
      <c r="E799" s="222" t="s">
        <v>3881</v>
      </c>
    </row>
    <row r="800" spans="1:5" x14ac:dyDescent="0.2">
      <c r="A800" s="220" t="s">
        <v>3855</v>
      </c>
      <c r="B800" s="220" t="s">
        <v>2475</v>
      </c>
      <c r="C800" s="220" t="s">
        <v>741</v>
      </c>
      <c r="D800" s="221" t="s">
        <v>1714</v>
      </c>
      <c r="E800" s="222" t="s">
        <v>3884</v>
      </c>
    </row>
    <row r="801" spans="1:5" x14ac:dyDescent="0.2">
      <c r="A801" s="220" t="s">
        <v>3855</v>
      </c>
      <c r="B801" s="220" t="s">
        <v>3816</v>
      </c>
      <c r="C801" s="220" t="s">
        <v>3817</v>
      </c>
      <c r="D801" s="221" t="s">
        <v>1714</v>
      </c>
      <c r="E801" s="222" t="s">
        <v>3881</v>
      </c>
    </row>
    <row r="802" spans="1:5" x14ac:dyDescent="0.2">
      <c r="A802" s="220" t="s">
        <v>3855</v>
      </c>
      <c r="B802" s="220" t="s">
        <v>3816</v>
      </c>
      <c r="C802" s="220" t="s">
        <v>3817</v>
      </c>
      <c r="D802" s="221" t="s">
        <v>1714</v>
      </c>
      <c r="E802" s="222" t="s">
        <v>3884</v>
      </c>
    </row>
    <row r="803" spans="1:5" x14ac:dyDescent="0.2">
      <c r="A803" s="220" t="s">
        <v>3855</v>
      </c>
      <c r="B803" s="220" t="s">
        <v>3816</v>
      </c>
      <c r="C803" s="220" t="s">
        <v>3817</v>
      </c>
      <c r="D803" s="221" t="s">
        <v>1714</v>
      </c>
      <c r="E803" s="222" t="s">
        <v>3882</v>
      </c>
    </row>
    <row r="804" spans="1:5" x14ac:dyDescent="0.2">
      <c r="A804" s="220" t="s">
        <v>3855</v>
      </c>
      <c r="B804" s="220" t="s">
        <v>1678</v>
      </c>
      <c r="C804" s="220" t="s">
        <v>154</v>
      </c>
      <c r="D804" s="221" t="s">
        <v>1714</v>
      </c>
      <c r="E804" s="222" t="s">
        <v>3883</v>
      </c>
    </row>
    <row r="805" spans="1:5" x14ac:dyDescent="0.2">
      <c r="A805" s="220" t="s">
        <v>3855</v>
      </c>
      <c r="B805" s="220" t="s">
        <v>1678</v>
      </c>
      <c r="C805" s="220" t="s">
        <v>154</v>
      </c>
      <c r="D805" s="221" t="s">
        <v>1714</v>
      </c>
      <c r="E805" s="222" t="s">
        <v>3881</v>
      </c>
    </row>
    <row r="806" spans="1:5" x14ac:dyDescent="0.2">
      <c r="A806" s="220" t="s">
        <v>3855</v>
      </c>
      <c r="B806" s="220" t="s">
        <v>1678</v>
      </c>
      <c r="C806" s="220" t="s">
        <v>154</v>
      </c>
      <c r="D806" s="221" t="s">
        <v>1714</v>
      </c>
      <c r="E806" s="222" t="s">
        <v>3884</v>
      </c>
    </row>
    <row r="807" spans="1:5" x14ac:dyDescent="0.2">
      <c r="A807" s="220" t="s">
        <v>3855</v>
      </c>
      <c r="B807" s="220" t="s">
        <v>1678</v>
      </c>
      <c r="C807" s="220" t="s">
        <v>154</v>
      </c>
      <c r="D807" s="221" t="s">
        <v>1714</v>
      </c>
      <c r="E807" s="222" t="s">
        <v>3882</v>
      </c>
    </row>
    <row r="808" spans="1:5" x14ac:dyDescent="0.2">
      <c r="A808" s="220" t="s">
        <v>3855</v>
      </c>
      <c r="B808" s="220" t="s">
        <v>1659</v>
      </c>
      <c r="C808" s="220" t="s">
        <v>160</v>
      </c>
      <c r="D808" s="221" t="s">
        <v>1714</v>
      </c>
      <c r="E808" s="222" t="s">
        <v>3883</v>
      </c>
    </row>
    <row r="809" spans="1:5" x14ac:dyDescent="0.2">
      <c r="A809" s="220" t="s">
        <v>3855</v>
      </c>
      <c r="B809" s="220" t="s">
        <v>1659</v>
      </c>
      <c r="C809" s="220" t="s">
        <v>160</v>
      </c>
      <c r="D809" s="221" t="s">
        <v>1714</v>
      </c>
      <c r="E809" s="222" t="s">
        <v>3881</v>
      </c>
    </row>
    <row r="810" spans="1:5" x14ac:dyDescent="0.2">
      <c r="A810" s="220" t="s">
        <v>3855</v>
      </c>
      <c r="B810" s="220" t="s">
        <v>1659</v>
      </c>
      <c r="C810" s="220" t="s">
        <v>160</v>
      </c>
      <c r="D810" s="221" t="s">
        <v>1714</v>
      </c>
      <c r="E810" s="222" t="s">
        <v>3884</v>
      </c>
    </row>
    <row r="811" spans="1:5" x14ac:dyDescent="0.2">
      <c r="A811" s="220" t="s">
        <v>3855</v>
      </c>
      <c r="B811" s="220" t="s">
        <v>1668</v>
      </c>
      <c r="C811" s="220" t="s">
        <v>158</v>
      </c>
      <c r="D811" s="221" t="s">
        <v>1714</v>
      </c>
      <c r="E811" s="222" t="s">
        <v>3883</v>
      </c>
    </row>
    <row r="812" spans="1:5" x14ac:dyDescent="0.2">
      <c r="A812" s="220" t="s">
        <v>3855</v>
      </c>
      <c r="B812" s="220" t="s">
        <v>1668</v>
      </c>
      <c r="C812" s="220" t="s">
        <v>158</v>
      </c>
      <c r="D812" s="221" t="s">
        <v>1714</v>
      </c>
      <c r="E812" s="222" t="s">
        <v>3881</v>
      </c>
    </row>
    <row r="813" spans="1:5" x14ac:dyDescent="0.2">
      <c r="A813" s="220" t="s">
        <v>3855</v>
      </c>
      <c r="B813" s="220" t="s">
        <v>1668</v>
      </c>
      <c r="C813" s="220" t="s">
        <v>158</v>
      </c>
      <c r="D813" s="221" t="s">
        <v>1714</v>
      </c>
      <c r="E813" s="222" t="s">
        <v>3884</v>
      </c>
    </row>
    <row r="814" spans="1:5" x14ac:dyDescent="0.2">
      <c r="A814" s="220" t="s">
        <v>3855</v>
      </c>
      <c r="B814" s="220" t="s">
        <v>1702</v>
      </c>
      <c r="C814" s="220" t="s">
        <v>153</v>
      </c>
      <c r="D814" s="221" t="s">
        <v>1714</v>
      </c>
      <c r="E814" s="222" t="s">
        <v>3883</v>
      </c>
    </row>
    <row r="815" spans="1:5" x14ac:dyDescent="0.2">
      <c r="A815" s="220" t="s">
        <v>3855</v>
      </c>
      <c r="B815" s="220" t="s">
        <v>1702</v>
      </c>
      <c r="C815" s="220" t="s">
        <v>153</v>
      </c>
      <c r="D815" s="221" t="s">
        <v>1714</v>
      </c>
      <c r="E815" s="222" t="s">
        <v>3881</v>
      </c>
    </row>
    <row r="816" spans="1:5" x14ac:dyDescent="0.2">
      <c r="A816" s="220" t="s">
        <v>3855</v>
      </c>
      <c r="B816" s="220" t="s">
        <v>1702</v>
      </c>
      <c r="C816" s="220" t="s">
        <v>153</v>
      </c>
      <c r="D816" s="221" t="s">
        <v>1714</v>
      </c>
      <c r="E816" s="222" t="s">
        <v>3884</v>
      </c>
    </row>
    <row r="817" spans="1:5" x14ac:dyDescent="0.2">
      <c r="A817" s="220" t="s">
        <v>3855</v>
      </c>
      <c r="B817" s="220" t="s">
        <v>1681</v>
      </c>
      <c r="C817" s="220" t="s">
        <v>152</v>
      </c>
      <c r="D817" s="221" t="s">
        <v>1714</v>
      </c>
      <c r="E817" s="222" t="s">
        <v>3883</v>
      </c>
    </row>
    <row r="818" spans="1:5" x14ac:dyDescent="0.2">
      <c r="A818" s="220" t="s">
        <v>3855</v>
      </c>
      <c r="B818" s="220" t="s">
        <v>1681</v>
      </c>
      <c r="C818" s="220" t="s">
        <v>152</v>
      </c>
      <c r="D818" s="221" t="s">
        <v>1714</v>
      </c>
      <c r="E818" s="222" t="s">
        <v>3881</v>
      </c>
    </row>
    <row r="819" spans="1:5" x14ac:dyDescent="0.2">
      <c r="A819" s="220" t="s">
        <v>3855</v>
      </c>
      <c r="B819" s="220" t="s">
        <v>1681</v>
      </c>
      <c r="C819" s="220" t="s">
        <v>152</v>
      </c>
      <c r="D819" s="221" t="s">
        <v>1714</v>
      </c>
      <c r="E819" s="222" t="s">
        <v>3884</v>
      </c>
    </row>
    <row r="820" spans="1:5" x14ac:dyDescent="0.2">
      <c r="A820" s="220" t="s">
        <v>3855</v>
      </c>
      <c r="B820" s="220" t="s">
        <v>1660</v>
      </c>
      <c r="C820" s="220" t="s">
        <v>151</v>
      </c>
      <c r="D820" s="221" t="s">
        <v>1714</v>
      </c>
      <c r="E820" s="222" t="s">
        <v>3883</v>
      </c>
    </row>
    <row r="821" spans="1:5" x14ac:dyDescent="0.2">
      <c r="A821" s="220" t="s">
        <v>3855</v>
      </c>
      <c r="B821" s="220" t="s">
        <v>1660</v>
      </c>
      <c r="C821" s="220" t="s">
        <v>151</v>
      </c>
      <c r="D821" s="221" t="s">
        <v>1714</v>
      </c>
      <c r="E821" s="222" t="s">
        <v>3884</v>
      </c>
    </row>
    <row r="822" spans="1:5" x14ac:dyDescent="0.2">
      <c r="A822" s="220" t="s">
        <v>3855</v>
      </c>
      <c r="B822" s="220" t="s">
        <v>1670</v>
      </c>
      <c r="C822" s="220" t="s">
        <v>150</v>
      </c>
      <c r="D822" s="221" t="s">
        <v>1714</v>
      </c>
      <c r="E822" s="222" t="s">
        <v>3883</v>
      </c>
    </row>
    <row r="823" spans="1:5" x14ac:dyDescent="0.2">
      <c r="A823" s="220" t="s">
        <v>3855</v>
      </c>
      <c r="B823" s="220" t="s">
        <v>1670</v>
      </c>
      <c r="C823" s="220" t="s">
        <v>150</v>
      </c>
      <c r="D823" s="221" t="s">
        <v>1714</v>
      </c>
      <c r="E823" s="222" t="s">
        <v>3881</v>
      </c>
    </row>
    <row r="824" spans="1:5" x14ac:dyDescent="0.2">
      <c r="A824" s="220" t="s">
        <v>3855</v>
      </c>
      <c r="B824" s="220" t="s">
        <v>1670</v>
      </c>
      <c r="C824" s="220" t="s">
        <v>150</v>
      </c>
      <c r="D824" s="221" t="s">
        <v>1714</v>
      </c>
      <c r="E824" s="222" t="s">
        <v>3884</v>
      </c>
    </row>
    <row r="825" spans="1:5" x14ac:dyDescent="0.2">
      <c r="A825" s="220" t="s">
        <v>3855</v>
      </c>
      <c r="B825" s="220" t="s">
        <v>1661</v>
      </c>
      <c r="C825" s="220" t="s">
        <v>144</v>
      </c>
      <c r="D825" s="221" t="s">
        <v>1714</v>
      </c>
      <c r="E825" s="222" t="s">
        <v>3883</v>
      </c>
    </row>
    <row r="826" spans="1:5" x14ac:dyDescent="0.2">
      <c r="A826" s="220" t="s">
        <v>3855</v>
      </c>
      <c r="B826" s="220" t="s">
        <v>1661</v>
      </c>
      <c r="C826" s="220" t="s">
        <v>144</v>
      </c>
      <c r="D826" s="221" t="s">
        <v>1714</v>
      </c>
      <c r="E826" s="222" t="s">
        <v>3881</v>
      </c>
    </row>
    <row r="827" spans="1:5" x14ac:dyDescent="0.2">
      <c r="A827" s="220" t="s">
        <v>3855</v>
      </c>
      <c r="B827" s="220" t="s">
        <v>1661</v>
      </c>
      <c r="C827" s="220" t="s">
        <v>144</v>
      </c>
      <c r="D827" s="221" t="s">
        <v>1714</v>
      </c>
      <c r="E827" s="222" t="s">
        <v>3884</v>
      </c>
    </row>
    <row r="828" spans="1:5" x14ac:dyDescent="0.2">
      <c r="A828" s="220" t="s">
        <v>3855</v>
      </c>
      <c r="B828" s="220" t="s">
        <v>1661</v>
      </c>
      <c r="C828" s="220" t="s">
        <v>144</v>
      </c>
      <c r="D828" s="221" t="s">
        <v>1714</v>
      </c>
      <c r="E828" s="222" t="s">
        <v>3882</v>
      </c>
    </row>
    <row r="829" spans="1:5" x14ac:dyDescent="0.2">
      <c r="A829" s="220" t="s">
        <v>3855</v>
      </c>
      <c r="B829" s="220" t="s">
        <v>1709</v>
      </c>
      <c r="C829" s="220" t="s">
        <v>145</v>
      </c>
      <c r="D829" s="221" t="s">
        <v>1714</v>
      </c>
      <c r="E829" s="222" t="s">
        <v>3883</v>
      </c>
    </row>
    <row r="830" spans="1:5" x14ac:dyDescent="0.2">
      <c r="A830" s="220" t="s">
        <v>3855</v>
      </c>
      <c r="B830" s="220" t="s">
        <v>1709</v>
      </c>
      <c r="C830" s="220" t="s">
        <v>145</v>
      </c>
      <c r="D830" s="221" t="s">
        <v>1714</v>
      </c>
      <c r="E830" s="222" t="s">
        <v>3881</v>
      </c>
    </row>
    <row r="831" spans="1:5" x14ac:dyDescent="0.2">
      <c r="A831" s="220" t="s">
        <v>3855</v>
      </c>
      <c r="B831" s="220" t="s">
        <v>1709</v>
      </c>
      <c r="C831" s="220" t="s">
        <v>145</v>
      </c>
      <c r="D831" s="221" t="s">
        <v>1714</v>
      </c>
      <c r="E831" s="222" t="s">
        <v>3884</v>
      </c>
    </row>
    <row r="832" spans="1:5" x14ac:dyDescent="0.2">
      <c r="A832" s="220" t="s">
        <v>3855</v>
      </c>
      <c r="B832" s="220" t="s">
        <v>1667</v>
      </c>
      <c r="C832" s="220" t="s">
        <v>156</v>
      </c>
      <c r="D832" s="221" t="s">
        <v>1714</v>
      </c>
      <c r="E832" s="222" t="s">
        <v>3883</v>
      </c>
    </row>
    <row r="833" spans="1:5" x14ac:dyDescent="0.2">
      <c r="A833" s="220" t="s">
        <v>3855</v>
      </c>
      <c r="B833" s="220" t="s">
        <v>1667</v>
      </c>
      <c r="C833" s="220" t="s">
        <v>156</v>
      </c>
      <c r="D833" s="221" t="s">
        <v>1714</v>
      </c>
      <c r="E833" s="222" t="s">
        <v>3881</v>
      </c>
    </row>
    <row r="834" spans="1:5" x14ac:dyDescent="0.2">
      <c r="A834" s="220" t="s">
        <v>3855</v>
      </c>
      <c r="B834" s="220" t="s">
        <v>1667</v>
      </c>
      <c r="C834" s="220" t="s">
        <v>156</v>
      </c>
      <c r="D834" s="221" t="s">
        <v>1714</v>
      </c>
      <c r="E834" s="222" t="s">
        <v>3884</v>
      </c>
    </row>
    <row r="835" spans="1:5" x14ac:dyDescent="0.2">
      <c r="A835" s="220" t="s">
        <v>3855</v>
      </c>
      <c r="B835" s="220" t="s">
        <v>1689</v>
      </c>
      <c r="C835" s="220" t="s">
        <v>149</v>
      </c>
      <c r="D835" s="221" t="s">
        <v>1714</v>
      </c>
      <c r="E835" s="222" t="s">
        <v>3883</v>
      </c>
    </row>
    <row r="836" spans="1:5" x14ac:dyDescent="0.2">
      <c r="A836" s="220" t="s">
        <v>3855</v>
      </c>
      <c r="B836" s="220" t="s">
        <v>1689</v>
      </c>
      <c r="C836" s="220" t="s">
        <v>149</v>
      </c>
      <c r="D836" s="221" t="s">
        <v>1714</v>
      </c>
      <c r="E836" s="222" t="s">
        <v>3884</v>
      </c>
    </row>
    <row r="837" spans="1:5" x14ac:dyDescent="0.2">
      <c r="A837" s="220" t="s">
        <v>3855</v>
      </c>
      <c r="B837" s="220" t="s">
        <v>1685</v>
      </c>
      <c r="C837" s="220" t="s">
        <v>159</v>
      </c>
      <c r="D837" s="221" t="s">
        <v>1714</v>
      </c>
      <c r="E837" s="222" t="s">
        <v>3883</v>
      </c>
    </row>
    <row r="838" spans="1:5" x14ac:dyDescent="0.2">
      <c r="A838" s="220" t="s">
        <v>3855</v>
      </c>
      <c r="B838" s="220" t="s">
        <v>1685</v>
      </c>
      <c r="C838" s="220" t="s">
        <v>159</v>
      </c>
      <c r="D838" s="221" t="s">
        <v>1714</v>
      </c>
      <c r="E838" s="222" t="s">
        <v>3881</v>
      </c>
    </row>
    <row r="839" spans="1:5" x14ac:dyDescent="0.2">
      <c r="A839" s="220" t="s">
        <v>3855</v>
      </c>
      <c r="B839" s="220" t="s">
        <v>1685</v>
      </c>
      <c r="C839" s="220" t="s">
        <v>159</v>
      </c>
      <c r="D839" s="221" t="s">
        <v>1714</v>
      </c>
      <c r="E839" s="222" t="s">
        <v>3884</v>
      </c>
    </row>
    <row r="840" spans="1:5" x14ac:dyDescent="0.2">
      <c r="A840" s="220" t="s">
        <v>3855</v>
      </c>
      <c r="B840" s="220" t="s">
        <v>1677</v>
      </c>
      <c r="C840" s="220" t="s">
        <v>148</v>
      </c>
      <c r="D840" s="221" t="s">
        <v>1714</v>
      </c>
      <c r="E840" s="222" t="s">
        <v>3883</v>
      </c>
    </row>
    <row r="841" spans="1:5" x14ac:dyDescent="0.2">
      <c r="A841" s="220" t="s">
        <v>3855</v>
      </c>
      <c r="B841" s="220" t="s">
        <v>1677</v>
      </c>
      <c r="C841" s="220" t="s">
        <v>148</v>
      </c>
      <c r="D841" s="221" t="s">
        <v>1714</v>
      </c>
      <c r="E841" s="222" t="s">
        <v>3881</v>
      </c>
    </row>
    <row r="842" spans="1:5" x14ac:dyDescent="0.2">
      <c r="A842" s="220" t="s">
        <v>3855</v>
      </c>
      <c r="B842" s="220" t="s">
        <v>1677</v>
      </c>
      <c r="C842" s="220" t="s">
        <v>148</v>
      </c>
      <c r="D842" s="221" t="s">
        <v>1714</v>
      </c>
      <c r="E842" s="222" t="s">
        <v>3884</v>
      </c>
    </row>
    <row r="843" spans="1:5" x14ac:dyDescent="0.2">
      <c r="A843" s="220" t="s">
        <v>3855</v>
      </c>
      <c r="B843" s="220" t="s">
        <v>1677</v>
      </c>
      <c r="C843" s="220" t="s">
        <v>148</v>
      </c>
      <c r="D843" s="221" t="s">
        <v>1714</v>
      </c>
      <c r="E843" s="222" t="s">
        <v>3882</v>
      </c>
    </row>
    <row r="844" spans="1:5" x14ac:dyDescent="0.2">
      <c r="A844" s="220" t="s">
        <v>3855</v>
      </c>
      <c r="B844" s="220" t="s">
        <v>1672</v>
      </c>
      <c r="C844" s="220" t="s">
        <v>147</v>
      </c>
      <c r="D844" s="221" t="s">
        <v>1714</v>
      </c>
      <c r="E844" s="222" t="s">
        <v>3883</v>
      </c>
    </row>
    <row r="845" spans="1:5" x14ac:dyDescent="0.2">
      <c r="A845" s="220" t="s">
        <v>3855</v>
      </c>
      <c r="B845" s="220" t="s">
        <v>1672</v>
      </c>
      <c r="C845" s="220" t="s">
        <v>147</v>
      </c>
      <c r="D845" s="221" t="s">
        <v>1714</v>
      </c>
      <c r="E845" s="222" t="s">
        <v>3881</v>
      </c>
    </row>
    <row r="846" spans="1:5" x14ac:dyDescent="0.2">
      <c r="A846" s="220" t="s">
        <v>3855</v>
      </c>
      <c r="B846" s="220" t="s">
        <v>1672</v>
      </c>
      <c r="C846" s="220" t="s">
        <v>147</v>
      </c>
      <c r="D846" s="221" t="s">
        <v>1714</v>
      </c>
      <c r="E846" s="222" t="s">
        <v>3884</v>
      </c>
    </row>
    <row r="847" spans="1:5" x14ac:dyDescent="0.2">
      <c r="A847" s="220" t="s">
        <v>3855</v>
      </c>
      <c r="B847" s="220" t="s">
        <v>1674</v>
      </c>
      <c r="C847" s="220" t="s">
        <v>157</v>
      </c>
      <c r="D847" s="221" t="s">
        <v>1714</v>
      </c>
      <c r="E847" s="222" t="s">
        <v>3883</v>
      </c>
    </row>
    <row r="848" spans="1:5" x14ac:dyDescent="0.2">
      <c r="A848" s="220" t="s">
        <v>3855</v>
      </c>
      <c r="B848" s="220" t="s">
        <v>1674</v>
      </c>
      <c r="C848" s="220" t="s">
        <v>157</v>
      </c>
      <c r="D848" s="221" t="s">
        <v>1714</v>
      </c>
      <c r="E848" s="222" t="s">
        <v>3881</v>
      </c>
    </row>
    <row r="849" spans="1:5" x14ac:dyDescent="0.2">
      <c r="A849" s="220" t="s">
        <v>3855</v>
      </c>
      <c r="B849" s="220" t="s">
        <v>1674</v>
      </c>
      <c r="C849" s="220" t="s">
        <v>157</v>
      </c>
      <c r="D849" s="221" t="s">
        <v>1714</v>
      </c>
      <c r="E849" s="222" t="s">
        <v>3884</v>
      </c>
    </row>
    <row r="850" spans="1:5" x14ac:dyDescent="0.2">
      <c r="A850" s="220" t="s">
        <v>3855</v>
      </c>
      <c r="B850" s="220" t="s">
        <v>1674</v>
      </c>
      <c r="C850" s="220" t="s">
        <v>157</v>
      </c>
      <c r="D850" s="221" t="s">
        <v>1714</v>
      </c>
      <c r="E850" s="222" t="s">
        <v>3882</v>
      </c>
    </row>
    <row r="851" spans="1:5" x14ac:dyDescent="0.2">
      <c r="A851" s="220" t="s">
        <v>3855</v>
      </c>
      <c r="B851" s="220" t="s">
        <v>1688</v>
      </c>
      <c r="C851" s="220" t="s">
        <v>146</v>
      </c>
      <c r="D851" s="221" t="s">
        <v>1714</v>
      </c>
      <c r="E851" s="222" t="s">
        <v>3883</v>
      </c>
    </row>
    <row r="852" spans="1:5" x14ac:dyDescent="0.2">
      <c r="A852" s="220" t="s">
        <v>3855</v>
      </c>
      <c r="B852" s="220" t="s">
        <v>1688</v>
      </c>
      <c r="C852" s="220" t="s">
        <v>146</v>
      </c>
      <c r="D852" s="221" t="s">
        <v>1714</v>
      </c>
      <c r="E852" s="222" t="s">
        <v>3884</v>
      </c>
    </row>
    <row r="853" spans="1:5" x14ac:dyDescent="0.2">
      <c r="A853" s="220" t="s">
        <v>3855</v>
      </c>
      <c r="B853" s="220" t="s">
        <v>1657</v>
      </c>
      <c r="C853" s="220" t="s">
        <v>11</v>
      </c>
      <c r="D853" s="221" t="s">
        <v>1714</v>
      </c>
      <c r="E853" s="222" t="s">
        <v>3883</v>
      </c>
    </row>
    <row r="854" spans="1:5" x14ac:dyDescent="0.2">
      <c r="A854" s="220" t="s">
        <v>3855</v>
      </c>
      <c r="B854" s="220" t="s">
        <v>1657</v>
      </c>
      <c r="C854" s="220" t="s">
        <v>11</v>
      </c>
      <c r="D854" s="221" t="s">
        <v>1714</v>
      </c>
      <c r="E854" s="222" t="s">
        <v>3884</v>
      </c>
    </row>
    <row r="855" spans="1:5" x14ac:dyDescent="0.2">
      <c r="A855" s="220" t="s">
        <v>3855</v>
      </c>
      <c r="B855" s="220" t="s">
        <v>1701</v>
      </c>
      <c r="C855" s="220" t="s">
        <v>155</v>
      </c>
      <c r="D855" s="221" t="s">
        <v>1714</v>
      </c>
      <c r="E855" s="222" t="s">
        <v>3883</v>
      </c>
    </row>
    <row r="856" spans="1:5" x14ac:dyDescent="0.2">
      <c r="A856" s="220" t="s">
        <v>3855</v>
      </c>
      <c r="B856" s="220" t="s">
        <v>1701</v>
      </c>
      <c r="C856" s="220" t="s">
        <v>155</v>
      </c>
      <c r="D856" s="221" t="s">
        <v>1714</v>
      </c>
      <c r="E856" s="222" t="s">
        <v>3881</v>
      </c>
    </row>
    <row r="857" spans="1:5" x14ac:dyDescent="0.2">
      <c r="A857" s="220" t="s">
        <v>3855</v>
      </c>
      <c r="B857" s="220" t="s">
        <v>1701</v>
      </c>
      <c r="C857" s="220" t="s">
        <v>155</v>
      </c>
      <c r="D857" s="221" t="s">
        <v>1714</v>
      </c>
      <c r="E857" s="222" t="s">
        <v>3884</v>
      </c>
    </row>
    <row r="858" spans="1:5" x14ac:dyDescent="0.2">
      <c r="A858" s="220" t="s">
        <v>3855</v>
      </c>
      <c r="B858" s="220" t="s">
        <v>1648</v>
      </c>
      <c r="C858" s="220" t="s">
        <v>178</v>
      </c>
      <c r="D858" s="221" t="s">
        <v>1714</v>
      </c>
      <c r="E858" s="222" t="s">
        <v>3881</v>
      </c>
    </row>
    <row r="859" spans="1:5" x14ac:dyDescent="0.2">
      <c r="A859" s="220" t="s">
        <v>3855</v>
      </c>
      <c r="B859" s="220" t="s">
        <v>1648</v>
      </c>
      <c r="C859" s="220" t="s">
        <v>178</v>
      </c>
      <c r="D859" s="221" t="s">
        <v>1714</v>
      </c>
      <c r="E859" s="222" t="s">
        <v>3884</v>
      </c>
    </row>
    <row r="860" spans="1:5" x14ac:dyDescent="0.2">
      <c r="A860" s="220" t="s">
        <v>3855</v>
      </c>
      <c r="B860" s="220" t="s">
        <v>1648</v>
      </c>
      <c r="C860" s="220" t="s">
        <v>178</v>
      </c>
      <c r="D860" s="221" t="s">
        <v>1714</v>
      </c>
      <c r="E860" s="222" t="s">
        <v>3882</v>
      </c>
    </row>
    <row r="861" spans="1:5" x14ac:dyDescent="0.2">
      <c r="A861" s="220" t="s">
        <v>3855</v>
      </c>
      <c r="B861" s="220" t="s">
        <v>1679</v>
      </c>
      <c r="C861" s="220" t="s">
        <v>184</v>
      </c>
      <c r="D861" s="221" t="s">
        <v>1714</v>
      </c>
      <c r="E861" s="222" t="s">
        <v>3882</v>
      </c>
    </row>
    <row r="862" spans="1:5" x14ac:dyDescent="0.2">
      <c r="A862" s="220" t="s">
        <v>3855</v>
      </c>
      <c r="B862" s="220" t="s">
        <v>1679</v>
      </c>
      <c r="C862" s="220" t="s">
        <v>184</v>
      </c>
      <c r="D862" s="221" t="s">
        <v>1714</v>
      </c>
      <c r="E862" s="222" t="s">
        <v>3885</v>
      </c>
    </row>
    <row r="863" spans="1:5" x14ac:dyDescent="0.2">
      <c r="A863" s="220" t="s">
        <v>3855</v>
      </c>
      <c r="B863" s="220" t="s">
        <v>1663</v>
      </c>
      <c r="C863" s="220" t="s">
        <v>177</v>
      </c>
      <c r="D863" s="221" t="s">
        <v>1714</v>
      </c>
      <c r="E863" s="222" t="s">
        <v>3882</v>
      </c>
    </row>
    <row r="864" spans="1:5" x14ac:dyDescent="0.2">
      <c r="A864" s="220" t="s">
        <v>3855</v>
      </c>
      <c r="B864" s="220" t="s">
        <v>1663</v>
      </c>
      <c r="C864" s="220" t="s">
        <v>177</v>
      </c>
      <c r="D864" s="221" t="s">
        <v>1714</v>
      </c>
      <c r="E864" s="222" t="s">
        <v>3885</v>
      </c>
    </row>
    <row r="865" spans="1:5" x14ac:dyDescent="0.2">
      <c r="A865" s="220" t="s">
        <v>3855</v>
      </c>
      <c r="B865" s="220" t="s">
        <v>1699</v>
      </c>
      <c r="C865" s="220" t="s">
        <v>1083</v>
      </c>
      <c r="D865" s="221" t="s">
        <v>1714</v>
      </c>
      <c r="E865" s="222" t="s">
        <v>3881</v>
      </c>
    </row>
    <row r="866" spans="1:5" x14ac:dyDescent="0.2">
      <c r="A866" s="220" t="s">
        <v>3855</v>
      </c>
      <c r="B866" s="220" t="s">
        <v>1695</v>
      </c>
      <c r="C866" s="220" t="s">
        <v>1351</v>
      </c>
      <c r="D866" s="221" t="s">
        <v>1714</v>
      </c>
      <c r="E866" s="222" t="s">
        <v>3881</v>
      </c>
    </row>
    <row r="867" spans="1:5" x14ac:dyDescent="0.2">
      <c r="A867" s="220" t="s">
        <v>3855</v>
      </c>
      <c r="B867" s="220" t="s">
        <v>2879</v>
      </c>
      <c r="C867" s="220" t="s">
        <v>2880</v>
      </c>
      <c r="D867" s="221" t="s">
        <v>1714</v>
      </c>
      <c r="E867" s="222" t="s">
        <v>3881</v>
      </c>
    </row>
    <row r="868" spans="1:5" x14ac:dyDescent="0.2">
      <c r="A868" s="220" t="s">
        <v>3855</v>
      </c>
      <c r="B868" s="220" t="s">
        <v>2943</v>
      </c>
      <c r="C868" s="220" t="s">
        <v>2944</v>
      </c>
      <c r="D868" s="221" t="s">
        <v>1714</v>
      </c>
      <c r="E868" s="222" t="s">
        <v>3881</v>
      </c>
    </row>
    <row r="869" spans="1:5" x14ac:dyDescent="0.2">
      <c r="A869" s="220" t="s">
        <v>3855</v>
      </c>
      <c r="B869" s="220" t="s">
        <v>1966</v>
      </c>
      <c r="C869" s="220" t="s">
        <v>1967</v>
      </c>
      <c r="D869" s="221" t="s">
        <v>1714</v>
      </c>
      <c r="E869" s="222" t="s">
        <v>3881</v>
      </c>
    </row>
    <row r="870" spans="1:5" x14ac:dyDescent="0.2">
      <c r="A870" s="220" t="s">
        <v>3855</v>
      </c>
      <c r="B870" s="220" t="s">
        <v>1970</v>
      </c>
      <c r="C870" s="220" t="s">
        <v>1971</v>
      </c>
      <c r="D870" s="221" t="s">
        <v>1714</v>
      </c>
      <c r="E870" s="222" t="s">
        <v>3881</v>
      </c>
    </row>
    <row r="871" spans="1:5" x14ac:dyDescent="0.2">
      <c r="A871" s="220" t="s">
        <v>3855</v>
      </c>
      <c r="B871" s="220" t="s">
        <v>1994</v>
      </c>
      <c r="C871" s="220" t="s">
        <v>1995</v>
      </c>
      <c r="D871" s="221" t="s">
        <v>1714</v>
      </c>
      <c r="E871" s="222" t="s">
        <v>3881</v>
      </c>
    </row>
    <row r="872" spans="1:5" x14ac:dyDescent="0.2">
      <c r="A872" s="220" t="s">
        <v>3855</v>
      </c>
      <c r="B872" s="220" t="s">
        <v>1968</v>
      </c>
      <c r="C872" s="220" t="s">
        <v>1969</v>
      </c>
      <c r="D872" s="221" t="s">
        <v>1714</v>
      </c>
      <c r="E872" s="222" t="s">
        <v>3881</v>
      </c>
    </row>
    <row r="873" spans="1:5" x14ac:dyDescent="0.2">
      <c r="A873" s="220" t="s">
        <v>3855</v>
      </c>
      <c r="B873" s="220" t="s">
        <v>1964</v>
      </c>
      <c r="C873" s="220" t="s">
        <v>1965</v>
      </c>
      <c r="D873" s="221" t="s">
        <v>1714</v>
      </c>
      <c r="E873" s="222" t="s">
        <v>3881</v>
      </c>
    </row>
    <row r="874" spans="1:5" x14ac:dyDescent="0.2">
      <c r="A874" s="220" t="s">
        <v>3855</v>
      </c>
      <c r="B874" s="220" t="s">
        <v>2866</v>
      </c>
      <c r="C874" s="220" t="s">
        <v>2342</v>
      </c>
      <c r="D874" s="221" t="s">
        <v>1714</v>
      </c>
      <c r="E874" s="222" t="s">
        <v>3881</v>
      </c>
    </row>
    <row r="875" spans="1:5" x14ac:dyDescent="0.2">
      <c r="A875" s="220" t="s">
        <v>3855</v>
      </c>
      <c r="B875" s="220" t="s">
        <v>2476</v>
      </c>
      <c r="C875" s="220" t="s">
        <v>1034</v>
      </c>
      <c r="D875" s="221" t="s">
        <v>411</v>
      </c>
      <c r="E875" s="222" t="s">
        <v>3881</v>
      </c>
    </row>
    <row r="876" spans="1:5" x14ac:dyDescent="0.2">
      <c r="A876" s="220" t="s">
        <v>3855</v>
      </c>
      <c r="B876" s="220" t="s">
        <v>2476</v>
      </c>
      <c r="C876" s="220" t="s">
        <v>1034</v>
      </c>
      <c r="D876" s="221" t="s">
        <v>411</v>
      </c>
      <c r="E876" s="222" t="s">
        <v>3884</v>
      </c>
    </row>
    <row r="877" spans="1:5" x14ac:dyDescent="0.2">
      <c r="A877" s="220" t="s">
        <v>3855</v>
      </c>
      <c r="B877" s="220" t="s">
        <v>2476</v>
      </c>
      <c r="C877" s="220" t="s">
        <v>1034</v>
      </c>
      <c r="D877" s="221" t="s">
        <v>411</v>
      </c>
      <c r="E877" s="222" t="s">
        <v>3882</v>
      </c>
    </row>
    <row r="878" spans="1:5" x14ac:dyDescent="0.2">
      <c r="A878" s="220" t="s">
        <v>3855</v>
      </c>
      <c r="B878" s="220" t="s">
        <v>1108</v>
      </c>
      <c r="C878" s="220" t="s">
        <v>921</v>
      </c>
      <c r="D878" s="221" t="s">
        <v>411</v>
      </c>
      <c r="E878" s="222" t="s">
        <v>3881</v>
      </c>
    </row>
    <row r="879" spans="1:5" x14ac:dyDescent="0.2">
      <c r="A879" s="220" t="s">
        <v>3855</v>
      </c>
      <c r="B879" s="220" t="s">
        <v>1108</v>
      </c>
      <c r="C879" s="220" t="s">
        <v>921</v>
      </c>
      <c r="D879" s="221" t="s">
        <v>411</v>
      </c>
      <c r="E879" s="222" t="s">
        <v>3884</v>
      </c>
    </row>
    <row r="880" spans="1:5" x14ac:dyDescent="0.2">
      <c r="A880" s="220" t="s">
        <v>3855</v>
      </c>
      <c r="B880" s="220" t="s">
        <v>1108</v>
      </c>
      <c r="C880" s="220" t="s">
        <v>921</v>
      </c>
      <c r="D880" s="221" t="s">
        <v>411</v>
      </c>
      <c r="E880" s="222" t="s">
        <v>3882</v>
      </c>
    </row>
    <row r="881" spans="1:5" x14ac:dyDescent="0.2">
      <c r="A881" s="220" t="s">
        <v>3855</v>
      </c>
      <c r="B881" s="220" t="s">
        <v>1862</v>
      </c>
      <c r="C881" s="220" t="s">
        <v>1863</v>
      </c>
      <c r="D881" s="221" t="s">
        <v>411</v>
      </c>
      <c r="E881" s="222" t="s">
        <v>3881</v>
      </c>
    </row>
    <row r="882" spans="1:5" x14ac:dyDescent="0.2">
      <c r="A882" s="220" t="s">
        <v>3855</v>
      </c>
      <c r="B882" s="220" t="s">
        <v>1109</v>
      </c>
      <c r="C882" s="220" t="s">
        <v>958</v>
      </c>
      <c r="D882" s="221" t="s">
        <v>411</v>
      </c>
      <c r="E882" s="222" t="s">
        <v>3881</v>
      </c>
    </row>
    <row r="883" spans="1:5" x14ac:dyDescent="0.2">
      <c r="A883" s="220" t="s">
        <v>3855</v>
      </c>
      <c r="B883" s="220" t="s">
        <v>1109</v>
      </c>
      <c r="C883" s="220" t="s">
        <v>958</v>
      </c>
      <c r="D883" s="221" t="s">
        <v>411</v>
      </c>
      <c r="E883" s="222" t="s">
        <v>3884</v>
      </c>
    </row>
    <row r="884" spans="1:5" x14ac:dyDescent="0.2">
      <c r="A884" s="220" t="s">
        <v>3855</v>
      </c>
      <c r="B884" s="220" t="s">
        <v>615</v>
      </c>
      <c r="C884" s="220" t="s">
        <v>297</v>
      </c>
      <c r="D884" s="221" t="s">
        <v>411</v>
      </c>
      <c r="E884" s="222" t="s">
        <v>3883</v>
      </c>
    </row>
    <row r="885" spans="1:5" x14ac:dyDescent="0.2">
      <c r="A885" s="220" t="s">
        <v>3855</v>
      </c>
      <c r="B885" s="220" t="s">
        <v>615</v>
      </c>
      <c r="C885" s="220" t="s">
        <v>297</v>
      </c>
      <c r="D885" s="221" t="s">
        <v>411</v>
      </c>
      <c r="E885" s="222" t="s">
        <v>3881</v>
      </c>
    </row>
    <row r="886" spans="1:5" x14ac:dyDescent="0.2">
      <c r="A886" s="220" t="s">
        <v>3855</v>
      </c>
      <c r="B886" s="220" t="s">
        <v>615</v>
      </c>
      <c r="C886" s="220" t="s">
        <v>297</v>
      </c>
      <c r="D886" s="221" t="s">
        <v>411</v>
      </c>
      <c r="E886" s="222" t="s">
        <v>3882</v>
      </c>
    </row>
    <row r="887" spans="1:5" x14ac:dyDescent="0.2">
      <c r="A887" s="220" t="s">
        <v>3855</v>
      </c>
      <c r="B887" s="220" t="s">
        <v>2477</v>
      </c>
      <c r="C887" s="220" t="s">
        <v>1035</v>
      </c>
      <c r="D887" s="221" t="s">
        <v>411</v>
      </c>
      <c r="E887" s="222" t="s">
        <v>3886</v>
      </c>
    </row>
    <row r="888" spans="1:5" x14ac:dyDescent="0.2">
      <c r="A888" s="220" t="s">
        <v>3855</v>
      </c>
      <c r="B888" s="220" t="s">
        <v>2477</v>
      </c>
      <c r="C888" s="220" t="s">
        <v>1035</v>
      </c>
      <c r="D888" s="221" t="s">
        <v>411</v>
      </c>
      <c r="E888" s="222" t="s">
        <v>3881</v>
      </c>
    </row>
    <row r="889" spans="1:5" x14ac:dyDescent="0.2">
      <c r="A889" s="220" t="s">
        <v>3855</v>
      </c>
      <c r="B889" s="220" t="s">
        <v>2477</v>
      </c>
      <c r="C889" s="220" t="s">
        <v>1035</v>
      </c>
      <c r="D889" s="221" t="s">
        <v>411</v>
      </c>
      <c r="E889" s="222" t="s">
        <v>3884</v>
      </c>
    </row>
    <row r="890" spans="1:5" x14ac:dyDescent="0.2">
      <c r="A890" s="220" t="s">
        <v>3855</v>
      </c>
      <c r="B890" s="220" t="s">
        <v>2477</v>
      </c>
      <c r="C890" s="220" t="s">
        <v>1035</v>
      </c>
      <c r="D890" s="221" t="s">
        <v>411</v>
      </c>
      <c r="E890" s="222" t="s">
        <v>3882</v>
      </c>
    </row>
    <row r="891" spans="1:5" x14ac:dyDescent="0.2">
      <c r="A891" s="220" t="s">
        <v>3855</v>
      </c>
      <c r="B891" s="220" t="s">
        <v>2478</v>
      </c>
      <c r="C891" s="220" t="s">
        <v>1634</v>
      </c>
      <c r="D891" s="221" t="s">
        <v>411</v>
      </c>
      <c r="E891" s="222" t="s">
        <v>3881</v>
      </c>
    </row>
    <row r="892" spans="1:5" x14ac:dyDescent="0.2">
      <c r="A892" s="220" t="s">
        <v>3855</v>
      </c>
      <c r="B892" s="220" t="s">
        <v>2478</v>
      </c>
      <c r="C892" s="220" t="s">
        <v>1634</v>
      </c>
      <c r="D892" s="221" t="s">
        <v>411</v>
      </c>
      <c r="E892" s="222" t="s">
        <v>3884</v>
      </c>
    </row>
    <row r="893" spans="1:5" x14ac:dyDescent="0.2">
      <c r="A893" s="220" t="s">
        <v>3855</v>
      </c>
      <c r="B893" s="220" t="s">
        <v>2478</v>
      </c>
      <c r="C893" s="220" t="s">
        <v>1634</v>
      </c>
      <c r="D893" s="221" t="s">
        <v>411</v>
      </c>
      <c r="E893" s="222" t="s">
        <v>3882</v>
      </c>
    </row>
    <row r="894" spans="1:5" x14ac:dyDescent="0.2">
      <c r="A894" s="220" t="s">
        <v>3855</v>
      </c>
      <c r="B894" s="220" t="s">
        <v>1110</v>
      </c>
      <c r="C894" s="220" t="s">
        <v>954</v>
      </c>
      <c r="D894" s="221" t="s">
        <v>411</v>
      </c>
      <c r="E894" s="222" t="s">
        <v>3881</v>
      </c>
    </row>
    <row r="895" spans="1:5" x14ac:dyDescent="0.2">
      <c r="A895" s="220" t="s">
        <v>3855</v>
      </c>
      <c r="B895" s="220" t="s">
        <v>2102</v>
      </c>
      <c r="C895" s="220" t="s">
        <v>2103</v>
      </c>
      <c r="D895" s="221" t="s">
        <v>411</v>
      </c>
      <c r="E895" s="222" t="s">
        <v>3881</v>
      </c>
    </row>
    <row r="896" spans="1:5" x14ac:dyDescent="0.2">
      <c r="A896" s="220" t="s">
        <v>3855</v>
      </c>
      <c r="B896" s="220" t="s">
        <v>2102</v>
      </c>
      <c r="C896" s="220" t="s">
        <v>2103</v>
      </c>
      <c r="D896" s="221" t="s">
        <v>411</v>
      </c>
      <c r="E896" s="222" t="s">
        <v>3884</v>
      </c>
    </row>
    <row r="897" spans="1:5" x14ac:dyDescent="0.2">
      <c r="A897" s="220" t="s">
        <v>3855</v>
      </c>
      <c r="B897" s="220" t="s">
        <v>2102</v>
      </c>
      <c r="C897" s="220" t="s">
        <v>2103</v>
      </c>
      <c r="D897" s="221" t="s">
        <v>411</v>
      </c>
      <c r="E897" s="222" t="s">
        <v>3882</v>
      </c>
    </row>
    <row r="898" spans="1:5" x14ac:dyDescent="0.2">
      <c r="A898" s="220" t="s">
        <v>3855</v>
      </c>
      <c r="B898" s="220" t="s">
        <v>1111</v>
      </c>
      <c r="C898" s="220" t="s">
        <v>913</v>
      </c>
      <c r="D898" s="221" t="s">
        <v>411</v>
      </c>
      <c r="E898" s="222" t="s">
        <v>3881</v>
      </c>
    </row>
    <row r="899" spans="1:5" x14ac:dyDescent="0.2">
      <c r="A899" s="220" t="s">
        <v>3855</v>
      </c>
      <c r="B899" s="220" t="s">
        <v>1111</v>
      </c>
      <c r="C899" s="220" t="s">
        <v>913</v>
      </c>
      <c r="D899" s="221" t="s">
        <v>411</v>
      </c>
      <c r="E899" s="222" t="s">
        <v>3882</v>
      </c>
    </row>
    <row r="900" spans="1:5" x14ac:dyDescent="0.2">
      <c r="A900" s="220" t="s">
        <v>3855</v>
      </c>
      <c r="B900" s="220" t="s">
        <v>3831</v>
      </c>
      <c r="C900" s="220" t="s">
        <v>298</v>
      </c>
      <c r="D900" s="221" t="s">
        <v>411</v>
      </c>
      <c r="E900" s="222" t="s">
        <v>3883</v>
      </c>
    </row>
    <row r="901" spans="1:5" x14ac:dyDescent="0.2">
      <c r="A901" s="220" t="s">
        <v>3855</v>
      </c>
      <c r="B901" s="220" t="s">
        <v>3831</v>
      </c>
      <c r="C901" s="220" t="s">
        <v>298</v>
      </c>
      <c r="D901" s="221" t="s">
        <v>411</v>
      </c>
      <c r="E901" s="222" t="s">
        <v>3881</v>
      </c>
    </row>
    <row r="902" spans="1:5" x14ac:dyDescent="0.2">
      <c r="A902" s="220" t="s">
        <v>3855</v>
      </c>
      <c r="B902" s="220" t="s">
        <v>3831</v>
      </c>
      <c r="C902" s="220" t="s">
        <v>298</v>
      </c>
      <c r="D902" s="221" t="s">
        <v>411</v>
      </c>
      <c r="E902" s="222" t="s">
        <v>3888</v>
      </c>
    </row>
    <row r="903" spans="1:5" x14ac:dyDescent="0.2">
      <c r="A903" s="220" t="s">
        <v>3855</v>
      </c>
      <c r="B903" s="220" t="s">
        <v>3831</v>
      </c>
      <c r="C903" s="220" t="s">
        <v>298</v>
      </c>
      <c r="D903" s="221" t="s">
        <v>411</v>
      </c>
      <c r="E903" s="222" t="s">
        <v>3884</v>
      </c>
    </row>
    <row r="904" spans="1:5" x14ac:dyDescent="0.2">
      <c r="A904" s="220" t="s">
        <v>3855</v>
      </c>
      <c r="B904" s="220" t="s">
        <v>3831</v>
      </c>
      <c r="C904" s="220" t="s">
        <v>298</v>
      </c>
      <c r="D904" s="221" t="s">
        <v>411</v>
      </c>
      <c r="E904" s="222" t="s">
        <v>3882</v>
      </c>
    </row>
    <row r="905" spans="1:5" x14ac:dyDescent="0.2">
      <c r="A905" s="220" t="s">
        <v>3855</v>
      </c>
      <c r="B905" s="220" t="s">
        <v>3831</v>
      </c>
      <c r="C905" s="220" t="s">
        <v>298</v>
      </c>
      <c r="D905" s="221" t="s">
        <v>411</v>
      </c>
      <c r="E905" s="222" t="s">
        <v>3890</v>
      </c>
    </row>
    <row r="906" spans="1:5" x14ac:dyDescent="0.2">
      <c r="A906" s="220" t="s">
        <v>3855</v>
      </c>
      <c r="B906" s="220" t="s">
        <v>3824</v>
      </c>
      <c r="C906" s="220" t="s">
        <v>3825</v>
      </c>
      <c r="D906" s="221" t="s">
        <v>411</v>
      </c>
      <c r="E906" s="222" t="s">
        <v>3883</v>
      </c>
    </row>
    <row r="907" spans="1:5" x14ac:dyDescent="0.2">
      <c r="A907" s="220" t="s">
        <v>3855</v>
      </c>
      <c r="B907" s="220" t="s">
        <v>3824</v>
      </c>
      <c r="C907" s="220" t="s">
        <v>3825</v>
      </c>
      <c r="D907" s="221" t="s">
        <v>411</v>
      </c>
      <c r="E907" s="222" t="s">
        <v>3882</v>
      </c>
    </row>
    <row r="908" spans="1:5" x14ac:dyDescent="0.2">
      <c r="A908" s="220" t="s">
        <v>3855</v>
      </c>
      <c r="B908" s="220" t="s">
        <v>3127</v>
      </c>
      <c r="C908" s="220" t="s">
        <v>719</v>
      </c>
      <c r="D908" s="221" t="s">
        <v>411</v>
      </c>
      <c r="E908" s="222" t="s">
        <v>3886</v>
      </c>
    </row>
    <row r="909" spans="1:5" x14ac:dyDescent="0.2">
      <c r="A909" s="220" t="s">
        <v>3855</v>
      </c>
      <c r="B909" s="220" t="s">
        <v>3127</v>
      </c>
      <c r="C909" s="220" t="s">
        <v>719</v>
      </c>
      <c r="D909" s="221" t="s">
        <v>411</v>
      </c>
      <c r="E909" s="222" t="s">
        <v>3883</v>
      </c>
    </row>
    <row r="910" spans="1:5" x14ac:dyDescent="0.2">
      <c r="A910" s="220" t="s">
        <v>3855</v>
      </c>
      <c r="B910" s="220" t="s">
        <v>3127</v>
      </c>
      <c r="C910" s="220" t="s">
        <v>719</v>
      </c>
      <c r="D910" s="221" t="s">
        <v>411</v>
      </c>
      <c r="E910" s="222" t="s">
        <v>3881</v>
      </c>
    </row>
    <row r="911" spans="1:5" x14ac:dyDescent="0.2">
      <c r="A911" s="220" t="s">
        <v>3855</v>
      </c>
      <c r="B911" s="220" t="s">
        <v>3127</v>
      </c>
      <c r="C911" s="220" t="s">
        <v>719</v>
      </c>
      <c r="D911" s="221" t="s">
        <v>411</v>
      </c>
      <c r="E911" s="222" t="s">
        <v>3884</v>
      </c>
    </row>
    <row r="912" spans="1:5" x14ac:dyDescent="0.2">
      <c r="A912" s="220" t="s">
        <v>3855</v>
      </c>
      <c r="B912" s="220" t="s">
        <v>3127</v>
      </c>
      <c r="C912" s="220" t="s">
        <v>719</v>
      </c>
      <c r="D912" s="221" t="s">
        <v>411</v>
      </c>
      <c r="E912" s="222" t="s">
        <v>3882</v>
      </c>
    </row>
    <row r="913" spans="1:5" x14ac:dyDescent="0.2">
      <c r="A913" s="220" t="s">
        <v>3855</v>
      </c>
      <c r="B913" s="220" t="s">
        <v>3128</v>
      </c>
      <c r="C913" s="220" t="s">
        <v>939</v>
      </c>
      <c r="D913" s="221" t="s">
        <v>411</v>
      </c>
      <c r="E913" s="222" t="s">
        <v>3886</v>
      </c>
    </row>
    <row r="914" spans="1:5" x14ac:dyDescent="0.2">
      <c r="A914" s="220" t="s">
        <v>3855</v>
      </c>
      <c r="B914" s="220" t="s">
        <v>3128</v>
      </c>
      <c r="C914" s="220" t="s">
        <v>939</v>
      </c>
      <c r="D914" s="221" t="s">
        <v>411</v>
      </c>
      <c r="E914" s="222" t="s">
        <v>3881</v>
      </c>
    </row>
    <row r="915" spans="1:5" x14ac:dyDescent="0.2">
      <c r="A915" s="220" t="s">
        <v>3855</v>
      </c>
      <c r="B915" s="220" t="s">
        <v>3128</v>
      </c>
      <c r="C915" s="220" t="s">
        <v>939</v>
      </c>
      <c r="D915" s="221" t="s">
        <v>411</v>
      </c>
      <c r="E915" s="222" t="s">
        <v>3884</v>
      </c>
    </row>
    <row r="916" spans="1:5" x14ac:dyDescent="0.2">
      <c r="A916" s="220" t="s">
        <v>3855</v>
      </c>
      <c r="B916" s="220" t="s">
        <v>3128</v>
      </c>
      <c r="C916" s="220" t="s">
        <v>939</v>
      </c>
      <c r="D916" s="221" t="s">
        <v>411</v>
      </c>
      <c r="E916" s="222" t="s">
        <v>3882</v>
      </c>
    </row>
    <row r="917" spans="1:5" x14ac:dyDescent="0.2">
      <c r="A917" s="220" t="s">
        <v>3855</v>
      </c>
      <c r="B917" s="220" t="s">
        <v>2037</v>
      </c>
      <c r="C917" s="220" t="s">
        <v>304</v>
      </c>
      <c r="D917" s="221" t="s">
        <v>411</v>
      </c>
      <c r="E917" s="222" t="s">
        <v>3883</v>
      </c>
    </row>
    <row r="918" spans="1:5" x14ac:dyDescent="0.2">
      <c r="A918" s="220" t="s">
        <v>3855</v>
      </c>
      <c r="B918" s="220" t="s">
        <v>2037</v>
      </c>
      <c r="C918" s="220" t="s">
        <v>304</v>
      </c>
      <c r="D918" s="221" t="s">
        <v>411</v>
      </c>
      <c r="E918" s="222" t="s">
        <v>3881</v>
      </c>
    </row>
    <row r="919" spans="1:5" x14ac:dyDescent="0.2">
      <c r="A919" s="220" t="s">
        <v>3855</v>
      </c>
      <c r="B919" s="220" t="s">
        <v>2037</v>
      </c>
      <c r="C919" s="220" t="s">
        <v>304</v>
      </c>
      <c r="D919" s="221" t="s">
        <v>411</v>
      </c>
      <c r="E919" s="222" t="s">
        <v>3888</v>
      </c>
    </row>
    <row r="920" spans="1:5" x14ac:dyDescent="0.2">
      <c r="A920" s="220" t="s">
        <v>3855</v>
      </c>
      <c r="B920" s="220" t="s">
        <v>2037</v>
      </c>
      <c r="C920" s="220" t="s">
        <v>304</v>
      </c>
      <c r="D920" s="221" t="s">
        <v>411</v>
      </c>
      <c r="E920" s="222" t="s">
        <v>3884</v>
      </c>
    </row>
    <row r="921" spans="1:5" x14ac:dyDescent="0.2">
      <c r="A921" s="220" t="s">
        <v>3855</v>
      </c>
      <c r="B921" s="220" t="s">
        <v>2037</v>
      </c>
      <c r="C921" s="220" t="s">
        <v>304</v>
      </c>
      <c r="D921" s="221" t="s">
        <v>411</v>
      </c>
      <c r="E921" s="222" t="s">
        <v>3882</v>
      </c>
    </row>
    <row r="922" spans="1:5" x14ac:dyDescent="0.2">
      <c r="A922" s="220" t="s">
        <v>3855</v>
      </c>
      <c r="B922" s="220" t="s">
        <v>2037</v>
      </c>
      <c r="C922" s="220" t="s">
        <v>304</v>
      </c>
      <c r="D922" s="221" t="s">
        <v>411</v>
      </c>
      <c r="E922" s="222" t="s">
        <v>3885</v>
      </c>
    </row>
    <row r="923" spans="1:5" x14ac:dyDescent="0.2">
      <c r="A923" s="220" t="s">
        <v>3855</v>
      </c>
      <c r="B923" s="220" t="s">
        <v>2037</v>
      </c>
      <c r="C923" s="220" t="s">
        <v>304</v>
      </c>
      <c r="D923" s="221" t="s">
        <v>411</v>
      </c>
      <c r="E923" s="222" t="s">
        <v>3890</v>
      </c>
    </row>
    <row r="924" spans="1:5" x14ac:dyDescent="0.2">
      <c r="A924" s="220" t="s">
        <v>3855</v>
      </c>
      <c r="B924" s="220" t="s">
        <v>2479</v>
      </c>
      <c r="C924" s="220" t="s">
        <v>113</v>
      </c>
      <c r="D924" s="221" t="s">
        <v>411</v>
      </c>
      <c r="E924" s="222" t="s">
        <v>3883</v>
      </c>
    </row>
    <row r="925" spans="1:5" x14ac:dyDescent="0.2">
      <c r="A925" s="220" t="s">
        <v>3855</v>
      </c>
      <c r="B925" s="220" t="s">
        <v>2479</v>
      </c>
      <c r="C925" s="220" t="s">
        <v>113</v>
      </c>
      <c r="D925" s="221" t="s">
        <v>411</v>
      </c>
      <c r="E925" s="222" t="s">
        <v>3881</v>
      </c>
    </row>
    <row r="926" spans="1:5" x14ac:dyDescent="0.2">
      <c r="A926" s="220" t="s">
        <v>3855</v>
      </c>
      <c r="B926" s="220" t="s">
        <v>2479</v>
      </c>
      <c r="C926" s="220" t="s">
        <v>113</v>
      </c>
      <c r="D926" s="221" t="s">
        <v>411</v>
      </c>
      <c r="E926" s="222" t="s">
        <v>3884</v>
      </c>
    </row>
    <row r="927" spans="1:5" x14ac:dyDescent="0.2">
      <c r="A927" s="220" t="s">
        <v>3855</v>
      </c>
      <c r="B927" s="220" t="s">
        <v>2479</v>
      </c>
      <c r="C927" s="220" t="s">
        <v>113</v>
      </c>
      <c r="D927" s="221" t="s">
        <v>411</v>
      </c>
      <c r="E927" s="222" t="s">
        <v>3882</v>
      </c>
    </row>
    <row r="928" spans="1:5" x14ac:dyDescent="0.2">
      <c r="A928" s="220" t="s">
        <v>3855</v>
      </c>
      <c r="B928" s="220" t="s">
        <v>2479</v>
      </c>
      <c r="C928" s="220" t="s">
        <v>113</v>
      </c>
      <c r="D928" s="221" t="s">
        <v>411</v>
      </c>
      <c r="E928" s="222" t="s">
        <v>3885</v>
      </c>
    </row>
    <row r="929" spans="1:5" x14ac:dyDescent="0.2">
      <c r="A929" s="220" t="s">
        <v>3855</v>
      </c>
      <c r="B929" s="220" t="s">
        <v>1935</v>
      </c>
      <c r="C929" s="220" t="s">
        <v>303</v>
      </c>
      <c r="D929" s="221" t="s">
        <v>411</v>
      </c>
      <c r="E929" s="222" t="s">
        <v>3883</v>
      </c>
    </row>
    <row r="930" spans="1:5" x14ac:dyDescent="0.2">
      <c r="A930" s="220" t="s">
        <v>3855</v>
      </c>
      <c r="B930" s="220" t="s">
        <v>1935</v>
      </c>
      <c r="C930" s="220" t="s">
        <v>303</v>
      </c>
      <c r="D930" s="221" t="s">
        <v>411</v>
      </c>
      <c r="E930" s="222" t="s">
        <v>3881</v>
      </c>
    </row>
    <row r="931" spans="1:5" x14ac:dyDescent="0.2">
      <c r="A931" s="220" t="s">
        <v>3855</v>
      </c>
      <c r="B931" s="220" t="s">
        <v>1935</v>
      </c>
      <c r="C931" s="220" t="s">
        <v>303</v>
      </c>
      <c r="D931" s="221" t="s">
        <v>411</v>
      </c>
      <c r="E931" s="222" t="s">
        <v>3888</v>
      </c>
    </row>
    <row r="932" spans="1:5" x14ac:dyDescent="0.2">
      <c r="A932" s="220" t="s">
        <v>3855</v>
      </c>
      <c r="B932" s="220" t="s">
        <v>1935</v>
      </c>
      <c r="C932" s="220" t="s">
        <v>303</v>
      </c>
      <c r="D932" s="221" t="s">
        <v>411</v>
      </c>
      <c r="E932" s="222" t="s">
        <v>3884</v>
      </c>
    </row>
    <row r="933" spans="1:5" x14ac:dyDescent="0.2">
      <c r="A933" s="220" t="s">
        <v>3855</v>
      </c>
      <c r="B933" s="220" t="s">
        <v>1935</v>
      </c>
      <c r="C933" s="220" t="s">
        <v>303</v>
      </c>
      <c r="D933" s="221" t="s">
        <v>411</v>
      </c>
      <c r="E933" s="222" t="s">
        <v>3882</v>
      </c>
    </row>
    <row r="934" spans="1:5" x14ac:dyDescent="0.2">
      <c r="A934" s="220" t="s">
        <v>3855</v>
      </c>
      <c r="B934" s="220" t="s">
        <v>1935</v>
      </c>
      <c r="C934" s="220" t="s">
        <v>303</v>
      </c>
      <c r="D934" s="221" t="s">
        <v>411</v>
      </c>
      <c r="E934" s="222" t="s">
        <v>3885</v>
      </c>
    </row>
    <row r="935" spans="1:5" x14ac:dyDescent="0.2">
      <c r="A935" s="220" t="s">
        <v>3855</v>
      </c>
      <c r="B935" s="220" t="s">
        <v>1935</v>
      </c>
      <c r="C935" s="220" t="s">
        <v>303</v>
      </c>
      <c r="D935" s="221" t="s">
        <v>411</v>
      </c>
      <c r="E935" s="222" t="s">
        <v>3890</v>
      </c>
    </row>
    <row r="936" spans="1:5" x14ac:dyDescent="0.2">
      <c r="A936" s="220" t="s">
        <v>3855</v>
      </c>
      <c r="B936" s="220" t="s">
        <v>1942</v>
      </c>
      <c r="C936" s="220" t="s">
        <v>116</v>
      </c>
      <c r="D936" s="221" t="s">
        <v>411</v>
      </c>
      <c r="E936" s="222" t="s">
        <v>3883</v>
      </c>
    </row>
    <row r="937" spans="1:5" x14ac:dyDescent="0.2">
      <c r="A937" s="220" t="s">
        <v>3855</v>
      </c>
      <c r="B937" s="220" t="s">
        <v>1942</v>
      </c>
      <c r="C937" s="220" t="s">
        <v>116</v>
      </c>
      <c r="D937" s="221" t="s">
        <v>411</v>
      </c>
      <c r="E937" s="222" t="s">
        <v>3881</v>
      </c>
    </row>
    <row r="938" spans="1:5" x14ac:dyDescent="0.2">
      <c r="A938" s="220" t="s">
        <v>3855</v>
      </c>
      <c r="B938" s="220" t="s">
        <v>1942</v>
      </c>
      <c r="C938" s="220" t="s">
        <v>116</v>
      </c>
      <c r="D938" s="221" t="s">
        <v>411</v>
      </c>
      <c r="E938" s="222" t="s">
        <v>3884</v>
      </c>
    </row>
    <row r="939" spans="1:5" x14ac:dyDescent="0.2">
      <c r="A939" s="220" t="s">
        <v>3855</v>
      </c>
      <c r="B939" s="220" t="s">
        <v>1942</v>
      </c>
      <c r="C939" s="220" t="s">
        <v>116</v>
      </c>
      <c r="D939" s="221" t="s">
        <v>411</v>
      </c>
      <c r="E939" s="222" t="s">
        <v>3882</v>
      </c>
    </row>
    <row r="940" spans="1:5" x14ac:dyDescent="0.2">
      <c r="A940" s="220" t="s">
        <v>3855</v>
      </c>
      <c r="B940" s="220" t="s">
        <v>1942</v>
      </c>
      <c r="C940" s="220" t="s">
        <v>116</v>
      </c>
      <c r="D940" s="221" t="s">
        <v>411</v>
      </c>
      <c r="E940" s="222" t="s">
        <v>3885</v>
      </c>
    </row>
    <row r="941" spans="1:5" x14ac:dyDescent="0.2">
      <c r="A941" s="220" t="s">
        <v>3855</v>
      </c>
      <c r="B941" s="220" t="s">
        <v>2480</v>
      </c>
      <c r="C941" s="220" t="s">
        <v>1051</v>
      </c>
      <c r="D941" s="221" t="s">
        <v>411</v>
      </c>
      <c r="E941" s="222" t="s">
        <v>3883</v>
      </c>
    </row>
    <row r="942" spans="1:5" x14ac:dyDescent="0.2">
      <c r="A942" s="220" t="s">
        <v>3855</v>
      </c>
      <c r="B942" s="220" t="s">
        <v>2480</v>
      </c>
      <c r="C942" s="220" t="s">
        <v>1051</v>
      </c>
      <c r="D942" s="221" t="s">
        <v>411</v>
      </c>
      <c r="E942" s="222" t="s">
        <v>3881</v>
      </c>
    </row>
    <row r="943" spans="1:5" x14ac:dyDescent="0.2">
      <c r="A943" s="220" t="s">
        <v>3855</v>
      </c>
      <c r="B943" s="220" t="s">
        <v>2480</v>
      </c>
      <c r="C943" s="220" t="s">
        <v>1051</v>
      </c>
      <c r="D943" s="221" t="s">
        <v>411</v>
      </c>
      <c r="E943" s="222" t="s">
        <v>3882</v>
      </c>
    </row>
    <row r="944" spans="1:5" x14ac:dyDescent="0.2">
      <c r="A944" s="220" t="s">
        <v>3855</v>
      </c>
      <c r="B944" s="220" t="s">
        <v>2480</v>
      </c>
      <c r="C944" s="220" t="s">
        <v>1051</v>
      </c>
      <c r="D944" s="221" t="s">
        <v>411</v>
      </c>
      <c r="E944" s="222" t="s">
        <v>3885</v>
      </c>
    </row>
    <row r="945" spans="1:5" x14ac:dyDescent="0.2">
      <c r="A945" s="220" t="s">
        <v>3855</v>
      </c>
      <c r="B945" s="220" t="s">
        <v>1938</v>
      </c>
      <c r="C945" s="220" t="s">
        <v>1411</v>
      </c>
      <c r="D945" s="221" t="s">
        <v>411</v>
      </c>
      <c r="E945" s="222" t="s">
        <v>3886</v>
      </c>
    </row>
    <row r="946" spans="1:5" x14ac:dyDescent="0.2">
      <c r="A946" s="220" t="s">
        <v>3855</v>
      </c>
      <c r="B946" s="220" t="s">
        <v>1938</v>
      </c>
      <c r="C946" s="220" t="s">
        <v>1411</v>
      </c>
      <c r="D946" s="221" t="s">
        <v>411</v>
      </c>
      <c r="E946" s="222" t="s">
        <v>3881</v>
      </c>
    </row>
    <row r="947" spans="1:5" x14ac:dyDescent="0.2">
      <c r="A947" s="220" t="s">
        <v>3855</v>
      </c>
      <c r="B947" s="220" t="s">
        <v>1938</v>
      </c>
      <c r="C947" s="220" t="s">
        <v>1411</v>
      </c>
      <c r="D947" s="221" t="s">
        <v>411</v>
      </c>
      <c r="E947" s="222" t="s">
        <v>3884</v>
      </c>
    </row>
    <row r="948" spans="1:5" x14ac:dyDescent="0.2">
      <c r="A948" s="220" t="s">
        <v>3855</v>
      </c>
      <c r="B948" s="220" t="s">
        <v>1938</v>
      </c>
      <c r="C948" s="220" t="s">
        <v>1411</v>
      </c>
      <c r="D948" s="221" t="s">
        <v>411</v>
      </c>
      <c r="E948" s="222" t="s">
        <v>3882</v>
      </c>
    </row>
    <row r="949" spans="1:5" x14ac:dyDescent="0.2">
      <c r="A949" s="220" t="s">
        <v>3855</v>
      </c>
      <c r="B949" s="220" t="s">
        <v>2481</v>
      </c>
      <c r="C949" s="220" t="s">
        <v>1410</v>
      </c>
      <c r="D949" s="221" t="s">
        <v>411</v>
      </c>
      <c r="E949" s="222" t="s">
        <v>3881</v>
      </c>
    </row>
    <row r="950" spans="1:5" x14ac:dyDescent="0.2">
      <c r="A950" s="220" t="s">
        <v>3855</v>
      </c>
      <c r="B950" s="220" t="s">
        <v>2481</v>
      </c>
      <c r="C950" s="220" t="s">
        <v>1410</v>
      </c>
      <c r="D950" s="221" t="s">
        <v>411</v>
      </c>
      <c r="E950" s="222" t="s">
        <v>3884</v>
      </c>
    </row>
    <row r="951" spans="1:5" x14ac:dyDescent="0.2">
      <c r="A951" s="220" t="s">
        <v>3855</v>
      </c>
      <c r="B951" s="220" t="s">
        <v>2481</v>
      </c>
      <c r="C951" s="220" t="s">
        <v>1410</v>
      </c>
      <c r="D951" s="221" t="s">
        <v>411</v>
      </c>
      <c r="E951" s="222" t="s">
        <v>3882</v>
      </c>
    </row>
    <row r="952" spans="1:5" x14ac:dyDescent="0.2">
      <c r="A952" s="220" t="s">
        <v>3855</v>
      </c>
      <c r="B952" s="220" t="s">
        <v>2482</v>
      </c>
      <c r="C952" s="220" t="s">
        <v>683</v>
      </c>
      <c r="D952" s="221" t="s">
        <v>411</v>
      </c>
      <c r="E952" s="222" t="s">
        <v>3886</v>
      </c>
    </row>
    <row r="953" spans="1:5" x14ac:dyDescent="0.2">
      <c r="A953" s="220" t="s">
        <v>3855</v>
      </c>
      <c r="B953" s="220" t="s">
        <v>2482</v>
      </c>
      <c r="C953" s="220" t="s">
        <v>683</v>
      </c>
      <c r="D953" s="221" t="s">
        <v>411</v>
      </c>
      <c r="E953" s="222" t="s">
        <v>3881</v>
      </c>
    </row>
    <row r="954" spans="1:5" x14ac:dyDescent="0.2">
      <c r="A954" s="220" t="s">
        <v>3855</v>
      </c>
      <c r="B954" s="220" t="s">
        <v>2482</v>
      </c>
      <c r="C954" s="220" t="s">
        <v>683</v>
      </c>
      <c r="D954" s="221" t="s">
        <v>411</v>
      </c>
      <c r="E954" s="222" t="s">
        <v>3884</v>
      </c>
    </row>
    <row r="955" spans="1:5" x14ac:dyDescent="0.2">
      <c r="A955" s="220" t="s">
        <v>3855</v>
      </c>
      <c r="B955" s="220" t="s">
        <v>2482</v>
      </c>
      <c r="C955" s="220" t="s">
        <v>683</v>
      </c>
      <c r="D955" s="221" t="s">
        <v>411</v>
      </c>
      <c r="E955" s="222" t="s">
        <v>3885</v>
      </c>
    </row>
    <row r="956" spans="1:5" x14ac:dyDescent="0.2">
      <c r="A956" s="220" t="s">
        <v>3855</v>
      </c>
      <c r="B956" s="220" t="s">
        <v>1600</v>
      </c>
      <c r="C956" s="220" t="s">
        <v>1601</v>
      </c>
      <c r="D956" s="221" t="s">
        <v>411</v>
      </c>
      <c r="E956" s="222" t="s">
        <v>3881</v>
      </c>
    </row>
    <row r="957" spans="1:5" x14ac:dyDescent="0.2">
      <c r="A957" s="220" t="s">
        <v>3855</v>
      </c>
      <c r="B957" s="220" t="s">
        <v>1600</v>
      </c>
      <c r="C957" s="220" t="s">
        <v>1601</v>
      </c>
      <c r="D957" s="221" t="s">
        <v>411</v>
      </c>
      <c r="E957" s="222" t="s">
        <v>3882</v>
      </c>
    </row>
    <row r="958" spans="1:5" x14ac:dyDescent="0.2">
      <c r="A958" s="220" t="s">
        <v>3855</v>
      </c>
      <c r="B958" s="220" t="s">
        <v>1600</v>
      </c>
      <c r="C958" s="220" t="s">
        <v>1601</v>
      </c>
      <c r="D958" s="221" t="s">
        <v>411</v>
      </c>
      <c r="E958" s="222" t="s">
        <v>3885</v>
      </c>
    </row>
    <row r="959" spans="1:5" x14ac:dyDescent="0.2">
      <c r="A959" s="220" t="s">
        <v>3855</v>
      </c>
      <c r="B959" s="220" t="s">
        <v>2483</v>
      </c>
      <c r="C959" s="220" t="s">
        <v>124</v>
      </c>
      <c r="D959" s="221" t="s">
        <v>411</v>
      </c>
      <c r="E959" s="222" t="s">
        <v>3883</v>
      </c>
    </row>
    <row r="960" spans="1:5" x14ac:dyDescent="0.2">
      <c r="A960" s="220" t="s">
        <v>3855</v>
      </c>
      <c r="B960" s="220" t="s">
        <v>2483</v>
      </c>
      <c r="C960" s="220" t="s">
        <v>124</v>
      </c>
      <c r="D960" s="221" t="s">
        <v>411</v>
      </c>
      <c r="E960" s="222" t="s">
        <v>3881</v>
      </c>
    </row>
    <row r="961" spans="1:5" x14ac:dyDescent="0.2">
      <c r="A961" s="220" t="s">
        <v>3855</v>
      </c>
      <c r="B961" s="220" t="s">
        <v>2483</v>
      </c>
      <c r="C961" s="220" t="s">
        <v>124</v>
      </c>
      <c r="D961" s="221" t="s">
        <v>411</v>
      </c>
      <c r="E961" s="222" t="s">
        <v>3884</v>
      </c>
    </row>
    <row r="962" spans="1:5" x14ac:dyDescent="0.2">
      <c r="A962" s="220" t="s">
        <v>3855</v>
      </c>
      <c r="B962" s="220" t="s">
        <v>2483</v>
      </c>
      <c r="C962" s="220" t="s">
        <v>124</v>
      </c>
      <c r="D962" s="221" t="s">
        <v>411</v>
      </c>
      <c r="E962" s="222" t="s">
        <v>3882</v>
      </c>
    </row>
    <row r="963" spans="1:5" x14ac:dyDescent="0.2">
      <c r="A963" s="220" t="s">
        <v>3855</v>
      </c>
      <c r="B963" s="220" t="s">
        <v>2483</v>
      </c>
      <c r="C963" s="220" t="s">
        <v>124</v>
      </c>
      <c r="D963" s="221" t="s">
        <v>411</v>
      </c>
      <c r="E963" s="222" t="s">
        <v>3885</v>
      </c>
    </row>
    <row r="964" spans="1:5" x14ac:dyDescent="0.2">
      <c r="A964" s="220" t="s">
        <v>3855</v>
      </c>
      <c r="B964" s="220" t="s">
        <v>1939</v>
      </c>
      <c r="C964" s="220" t="s">
        <v>699</v>
      </c>
      <c r="D964" s="221" t="s">
        <v>411</v>
      </c>
      <c r="E964" s="222" t="s">
        <v>3883</v>
      </c>
    </row>
    <row r="965" spans="1:5" x14ac:dyDescent="0.2">
      <c r="A965" s="220" t="s">
        <v>3855</v>
      </c>
      <c r="B965" s="220" t="s">
        <v>1939</v>
      </c>
      <c r="C965" s="220" t="s">
        <v>699</v>
      </c>
      <c r="D965" s="221" t="s">
        <v>411</v>
      </c>
      <c r="E965" s="222" t="s">
        <v>3881</v>
      </c>
    </row>
    <row r="966" spans="1:5" x14ac:dyDescent="0.2">
      <c r="A966" s="220" t="s">
        <v>3855</v>
      </c>
      <c r="B966" s="220" t="s">
        <v>1939</v>
      </c>
      <c r="C966" s="220" t="s">
        <v>699</v>
      </c>
      <c r="D966" s="221" t="s">
        <v>411</v>
      </c>
      <c r="E966" s="222" t="s">
        <v>3884</v>
      </c>
    </row>
    <row r="967" spans="1:5" x14ac:dyDescent="0.2">
      <c r="A967" s="220" t="s">
        <v>3855</v>
      </c>
      <c r="B967" s="220" t="s">
        <v>1939</v>
      </c>
      <c r="C967" s="220" t="s">
        <v>699</v>
      </c>
      <c r="D967" s="221" t="s">
        <v>411</v>
      </c>
      <c r="E967" s="222" t="s">
        <v>3882</v>
      </c>
    </row>
    <row r="968" spans="1:5" x14ac:dyDescent="0.2">
      <c r="A968" s="220" t="s">
        <v>3855</v>
      </c>
      <c r="B968" s="220" t="s">
        <v>1939</v>
      </c>
      <c r="C968" s="220" t="s">
        <v>699</v>
      </c>
      <c r="D968" s="221" t="s">
        <v>411</v>
      </c>
      <c r="E968" s="222" t="s">
        <v>3885</v>
      </c>
    </row>
    <row r="969" spans="1:5" x14ac:dyDescent="0.2">
      <c r="A969" s="220" t="s">
        <v>3855</v>
      </c>
      <c r="B969" s="220" t="s">
        <v>2484</v>
      </c>
      <c r="C969" s="220" t="s">
        <v>723</v>
      </c>
      <c r="D969" s="221" t="s">
        <v>411</v>
      </c>
      <c r="E969" s="222" t="s">
        <v>3883</v>
      </c>
    </row>
    <row r="970" spans="1:5" x14ac:dyDescent="0.2">
      <c r="A970" s="220" t="s">
        <v>3855</v>
      </c>
      <c r="B970" s="220" t="s">
        <v>2484</v>
      </c>
      <c r="C970" s="220" t="s">
        <v>723</v>
      </c>
      <c r="D970" s="221" t="s">
        <v>411</v>
      </c>
      <c r="E970" s="222" t="s">
        <v>3881</v>
      </c>
    </row>
    <row r="971" spans="1:5" x14ac:dyDescent="0.2">
      <c r="A971" s="220" t="s">
        <v>3855</v>
      </c>
      <c r="B971" s="220" t="s">
        <v>2484</v>
      </c>
      <c r="C971" s="220" t="s">
        <v>723</v>
      </c>
      <c r="D971" s="221" t="s">
        <v>411</v>
      </c>
      <c r="E971" s="222" t="s">
        <v>3884</v>
      </c>
    </row>
    <row r="972" spans="1:5" x14ac:dyDescent="0.2">
      <c r="A972" s="220" t="s">
        <v>3855</v>
      </c>
      <c r="B972" s="220" t="s">
        <v>2484</v>
      </c>
      <c r="C972" s="220" t="s">
        <v>723</v>
      </c>
      <c r="D972" s="221" t="s">
        <v>411</v>
      </c>
      <c r="E972" s="222" t="s">
        <v>3882</v>
      </c>
    </row>
    <row r="973" spans="1:5" x14ac:dyDescent="0.2">
      <c r="A973" s="220" t="s">
        <v>3855</v>
      </c>
      <c r="B973" s="220" t="s">
        <v>2484</v>
      </c>
      <c r="C973" s="220" t="s">
        <v>723</v>
      </c>
      <c r="D973" s="221" t="s">
        <v>411</v>
      </c>
      <c r="E973" s="222" t="s">
        <v>3885</v>
      </c>
    </row>
    <row r="974" spans="1:5" x14ac:dyDescent="0.2">
      <c r="A974" s="220" t="s">
        <v>3855</v>
      </c>
      <c r="B974" s="220" t="s">
        <v>1112</v>
      </c>
      <c r="C974" s="220" t="s">
        <v>944</v>
      </c>
      <c r="D974" s="221" t="s">
        <v>411</v>
      </c>
      <c r="E974" s="222" t="s">
        <v>3886</v>
      </c>
    </row>
    <row r="975" spans="1:5" x14ac:dyDescent="0.2">
      <c r="A975" s="220" t="s">
        <v>3855</v>
      </c>
      <c r="B975" s="220" t="s">
        <v>1112</v>
      </c>
      <c r="C975" s="220" t="s">
        <v>944</v>
      </c>
      <c r="D975" s="221" t="s">
        <v>411</v>
      </c>
      <c r="E975" s="222" t="s">
        <v>3881</v>
      </c>
    </row>
    <row r="976" spans="1:5" x14ac:dyDescent="0.2">
      <c r="A976" s="220" t="s">
        <v>3855</v>
      </c>
      <c r="B976" s="220" t="s">
        <v>1112</v>
      </c>
      <c r="C976" s="220" t="s">
        <v>944</v>
      </c>
      <c r="D976" s="221" t="s">
        <v>411</v>
      </c>
      <c r="E976" s="222" t="s">
        <v>3884</v>
      </c>
    </row>
    <row r="977" spans="1:5" x14ac:dyDescent="0.2">
      <c r="A977" s="220" t="s">
        <v>3855</v>
      </c>
      <c r="B977" s="220" t="s">
        <v>1112</v>
      </c>
      <c r="C977" s="220" t="s">
        <v>944</v>
      </c>
      <c r="D977" s="221" t="s">
        <v>411</v>
      </c>
      <c r="E977" s="222" t="s">
        <v>3882</v>
      </c>
    </row>
    <row r="978" spans="1:5" x14ac:dyDescent="0.2">
      <c r="A978" s="220" t="s">
        <v>3855</v>
      </c>
      <c r="B978" s="220" t="s">
        <v>1112</v>
      </c>
      <c r="C978" s="220" t="s">
        <v>944</v>
      </c>
      <c r="D978" s="221" t="s">
        <v>411</v>
      </c>
      <c r="E978" s="222" t="s">
        <v>3885</v>
      </c>
    </row>
    <row r="979" spans="1:5" x14ac:dyDescent="0.2">
      <c r="A979" s="220" t="s">
        <v>3855</v>
      </c>
      <c r="B979" s="220" t="s">
        <v>2485</v>
      </c>
      <c r="C979" s="220" t="s">
        <v>119</v>
      </c>
      <c r="D979" s="221" t="s">
        <v>411</v>
      </c>
      <c r="E979" s="222" t="s">
        <v>3881</v>
      </c>
    </row>
    <row r="980" spans="1:5" x14ac:dyDescent="0.2">
      <c r="A980" s="220" t="s">
        <v>3855</v>
      </c>
      <c r="B980" s="220" t="s">
        <v>2485</v>
      </c>
      <c r="C980" s="220" t="s">
        <v>119</v>
      </c>
      <c r="D980" s="221" t="s">
        <v>411</v>
      </c>
      <c r="E980" s="222" t="s">
        <v>3884</v>
      </c>
    </row>
    <row r="981" spans="1:5" x14ac:dyDescent="0.2">
      <c r="A981" s="220" t="s">
        <v>3855</v>
      </c>
      <c r="B981" s="220" t="s">
        <v>2485</v>
      </c>
      <c r="C981" s="220" t="s">
        <v>119</v>
      </c>
      <c r="D981" s="221" t="s">
        <v>411</v>
      </c>
      <c r="E981" s="222" t="s">
        <v>3882</v>
      </c>
    </row>
    <row r="982" spans="1:5" x14ac:dyDescent="0.2">
      <c r="A982" s="220" t="s">
        <v>3855</v>
      </c>
      <c r="B982" s="220" t="s">
        <v>2486</v>
      </c>
      <c r="C982" s="220" t="s">
        <v>698</v>
      </c>
      <c r="D982" s="221" t="s">
        <v>411</v>
      </c>
      <c r="E982" s="222" t="s">
        <v>3886</v>
      </c>
    </row>
    <row r="983" spans="1:5" x14ac:dyDescent="0.2">
      <c r="A983" s="220" t="s">
        <v>3855</v>
      </c>
      <c r="B983" s="220" t="s">
        <v>2486</v>
      </c>
      <c r="C983" s="220" t="s">
        <v>698</v>
      </c>
      <c r="D983" s="221" t="s">
        <v>411</v>
      </c>
      <c r="E983" s="222" t="s">
        <v>3883</v>
      </c>
    </row>
    <row r="984" spans="1:5" x14ac:dyDescent="0.2">
      <c r="A984" s="220" t="s">
        <v>3855</v>
      </c>
      <c r="B984" s="220" t="s">
        <v>2486</v>
      </c>
      <c r="C984" s="220" t="s">
        <v>698</v>
      </c>
      <c r="D984" s="221" t="s">
        <v>411</v>
      </c>
      <c r="E984" s="222" t="s">
        <v>3881</v>
      </c>
    </row>
    <row r="985" spans="1:5" x14ac:dyDescent="0.2">
      <c r="A985" s="220" t="s">
        <v>3855</v>
      </c>
      <c r="B985" s="220" t="s">
        <v>2486</v>
      </c>
      <c r="C985" s="220" t="s">
        <v>698</v>
      </c>
      <c r="D985" s="221" t="s">
        <v>411</v>
      </c>
      <c r="E985" s="222" t="s">
        <v>3888</v>
      </c>
    </row>
    <row r="986" spans="1:5" x14ac:dyDescent="0.2">
      <c r="A986" s="220" t="s">
        <v>3855</v>
      </c>
      <c r="B986" s="220" t="s">
        <v>2486</v>
      </c>
      <c r="C986" s="220" t="s">
        <v>698</v>
      </c>
      <c r="D986" s="221" t="s">
        <v>411</v>
      </c>
      <c r="E986" s="222" t="s">
        <v>3884</v>
      </c>
    </row>
    <row r="987" spans="1:5" x14ac:dyDescent="0.2">
      <c r="A987" s="220" t="s">
        <v>3855</v>
      </c>
      <c r="B987" s="220" t="s">
        <v>2486</v>
      </c>
      <c r="C987" s="220" t="s">
        <v>698</v>
      </c>
      <c r="D987" s="221" t="s">
        <v>411</v>
      </c>
      <c r="E987" s="222" t="s">
        <v>3882</v>
      </c>
    </row>
    <row r="988" spans="1:5" x14ac:dyDescent="0.2">
      <c r="A988" s="220" t="s">
        <v>3855</v>
      </c>
      <c r="B988" s="220" t="s">
        <v>2058</v>
      </c>
      <c r="C988" s="220" t="s">
        <v>2059</v>
      </c>
      <c r="D988" s="221" t="s">
        <v>411</v>
      </c>
      <c r="E988" s="222" t="s">
        <v>3884</v>
      </c>
    </row>
    <row r="989" spans="1:5" x14ac:dyDescent="0.2">
      <c r="A989" s="220" t="s">
        <v>3855</v>
      </c>
      <c r="B989" s="220" t="s">
        <v>2058</v>
      </c>
      <c r="C989" s="220" t="s">
        <v>2059</v>
      </c>
      <c r="D989" s="221" t="s">
        <v>411</v>
      </c>
      <c r="E989" s="222" t="s">
        <v>3882</v>
      </c>
    </row>
    <row r="990" spans="1:5" x14ac:dyDescent="0.2">
      <c r="A990" s="220" t="s">
        <v>3855</v>
      </c>
      <c r="B990" s="220" t="s">
        <v>2487</v>
      </c>
      <c r="C990" s="220" t="s">
        <v>413</v>
      </c>
      <c r="D990" s="221" t="s">
        <v>411</v>
      </c>
      <c r="E990" s="222" t="s">
        <v>3881</v>
      </c>
    </row>
    <row r="991" spans="1:5" x14ac:dyDescent="0.2">
      <c r="A991" s="220" t="s">
        <v>3855</v>
      </c>
      <c r="B991" s="220" t="s">
        <v>2487</v>
      </c>
      <c r="C991" s="220" t="s">
        <v>413</v>
      </c>
      <c r="D991" s="221" t="s">
        <v>411</v>
      </c>
      <c r="E991" s="222" t="s">
        <v>3884</v>
      </c>
    </row>
    <row r="992" spans="1:5" x14ac:dyDescent="0.2">
      <c r="A992" s="220" t="s">
        <v>3855</v>
      </c>
      <c r="B992" s="220" t="s">
        <v>2487</v>
      </c>
      <c r="C992" s="220" t="s">
        <v>413</v>
      </c>
      <c r="D992" s="221" t="s">
        <v>411</v>
      </c>
      <c r="E992" s="222" t="s">
        <v>3882</v>
      </c>
    </row>
    <row r="993" spans="1:5" x14ac:dyDescent="0.2">
      <c r="A993" s="220" t="s">
        <v>3855</v>
      </c>
      <c r="B993" s="220" t="s">
        <v>1936</v>
      </c>
      <c r="C993" s="220" t="s">
        <v>711</v>
      </c>
      <c r="D993" s="221" t="s">
        <v>411</v>
      </c>
      <c r="E993" s="222" t="s">
        <v>3883</v>
      </c>
    </row>
    <row r="994" spans="1:5" x14ac:dyDescent="0.2">
      <c r="A994" s="220" t="s">
        <v>3855</v>
      </c>
      <c r="B994" s="220" t="s">
        <v>1936</v>
      </c>
      <c r="C994" s="220" t="s">
        <v>711</v>
      </c>
      <c r="D994" s="221" t="s">
        <v>411</v>
      </c>
      <c r="E994" s="222" t="s">
        <v>3881</v>
      </c>
    </row>
    <row r="995" spans="1:5" x14ac:dyDescent="0.2">
      <c r="A995" s="220" t="s">
        <v>3855</v>
      </c>
      <c r="B995" s="220" t="s">
        <v>1936</v>
      </c>
      <c r="C995" s="220" t="s">
        <v>711</v>
      </c>
      <c r="D995" s="221" t="s">
        <v>411</v>
      </c>
      <c r="E995" s="222" t="s">
        <v>3884</v>
      </c>
    </row>
    <row r="996" spans="1:5" x14ac:dyDescent="0.2">
      <c r="A996" s="220" t="s">
        <v>3855</v>
      </c>
      <c r="B996" s="220" t="s">
        <v>1936</v>
      </c>
      <c r="C996" s="220" t="s">
        <v>711</v>
      </c>
      <c r="D996" s="221" t="s">
        <v>411</v>
      </c>
      <c r="E996" s="222" t="s">
        <v>3882</v>
      </c>
    </row>
    <row r="997" spans="1:5" x14ac:dyDescent="0.2">
      <c r="A997" s="220" t="s">
        <v>3855</v>
      </c>
      <c r="B997" s="220" t="s">
        <v>3868</v>
      </c>
      <c r="C997" s="220" t="s">
        <v>3869</v>
      </c>
      <c r="D997" s="221" t="s">
        <v>411</v>
      </c>
      <c r="E997" s="222" t="s">
        <v>3883</v>
      </c>
    </row>
    <row r="998" spans="1:5" x14ac:dyDescent="0.2">
      <c r="A998" s="220" t="s">
        <v>3855</v>
      </c>
      <c r="B998" s="220" t="s">
        <v>3868</v>
      </c>
      <c r="C998" s="220" t="s">
        <v>3869</v>
      </c>
      <c r="D998" s="221" t="s">
        <v>411</v>
      </c>
      <c r="E998" s="222" t="s">
        <v>3882</v>
      </c>
    </row>
    <row r="999" spans="1:5" x14ac:dyDescent="0.2">
      <c r="A999" s="220" t="s">
        <v>3855</v>
      </c>
      <c r="B999" s="220" t="s">
        <v>1113</v>
      </c>
      <c r="C999" s="220" t="s">
        <v>947</v>
      </c>
      <c r="D999" s="221" t="s">
        <v>411</v>
      </c>
      <c r="E999" s="222" t="s">
        <v>3881</v>
      </c>
    </row>
    <row r="1000" spans="1:5" x14ac:dyDescent="0.2">
      <c r="A1000" s="220" t="s">
        <v>3855</v>
      </c>
      <c r="B1000" s="220" t="s">
        <v>1113</v>
      </c>
      <c r="C1000" s="220" t="s">
        <v>947</v>
      </c>
      <c r="D1000" s="221" t="s">
        <v>411</v>
      </c>
      <c r="E1000" s="222" t="s">
        <v>3884</v>
      </c>
    </row>
    <row r="1001" spans="1:5" x14ac:dyDescent="0.2">
      <c r="A1001" s="220" t="s">
        <v>3855</v>
      </c>
      <c r="B1001" s="220" t="s">
        <v>1113</v>
      </c>
      <c r="C1001" s="220" t="s">
        <v>947</v>
      </c>
      <c r="D1001" s="221" t="s">
        <v>411</v>
      </c>
      <c r="E1001" s="222" t="s">
        <v>3882</v>
      </c>
    </row>
    <row r="1002" spans="1:5" x14ac:dyDescent="0.2">
      <c r="A1002" s="220" t="s">
        <v>3855</v>
      </c>
      <c r="B1002" s="220" t="s">
        <v>2488</v>
      </c>
      <c r="C1002" s="220" t="s">
        <v>1781</v>
      </c>
      <c r="D1002" s="221" t="s">
        <v>411</v>
      </c>
      <c r="E1002" s="222" t="s">
        <v>3886</v>
      </c>
    </row>
    <row r="1003" spans="1:5" x14ac:dyDescent="0.2">
      <c r="A1003" s="220" t="s">
        <v>3855</v>
      </c>
      <c r="B1003" s="220" t="s">
        <v>2488</v>
      </c>
      <c r="C1003" s="220" t="s">
        <v>1781</v>
      </c>
      <c r="D1003" s="221" t="s">
        <v>411</v>
      </c>
      <c r="E1003" s="222" t="s">
        <v>3881</v>
      </c>
    </row>
    <row r="1004" spans="1:5" x14ac:dyDescent="0.2">
      <c r="A1004" s="220" t="s">
        <v>3855</v>
      </c>
      <c r="B1004" s="220" t="s">
        <v>2488</v>
      </c>
      <c r="C1004" s="220" t="s">
        <v>1781</v>
      </c>
      <c r="D1004" s="221" t="s">
        <v>411</v>
      </c>
      <c r="E1004" s="222" t="s">
        <v>3884</v>
      </c>
    </row>
    <row r="1005" spans="1:5" x14ac:dyDescent="0.2">
      <c r="A1005" s="220" t="s">
        <v>3855</v>
      </c>
      <c r="B1005" s="220" t="s">
        <v>2488</v>
      </c>
      <c r="C1005" s="220" t="s">
        <v>1781</v>
      </c>
      <c r="D1005" s="221" t="s">
        <v>411</v>
      </c>
      <c r="E1005" s="222" t="s">
        <v>3882</v>
      </c>
    </row>
    <row r="1006" spans="1:5" x14ac:dyDescent="0.2">
      <c r="A1006" s="220" t="s">
        <v>3855</v>
      </c>
      <c r="B1006" s="220" t="s">
        <v>1826</v>
      </c>
      <c r="C1006" s="220" t="s">
        <v>1827</v>
      </c>
      <c r="D1006" s="221" t="s">
        <v>411</v>
      </c>
      <c r="E1006" s="222" t="s">
        <v>3881</v>
      </c>
    </row>
    <row r="1007" spans="1:5" x14ac:dyDescent="0.2">
      <c r="A1007" s="220" t="s">
        <v>3855</v>
      </c>
      <c r="B1007" s="220" t="s">
        <v>1826</v>
      </c>
      <c r="C1007" s="220" t="s">
        <v>1827</v>
      </c>
      <c r="D1007" s="221" t="s">
        <v>411</v>
      </c>
      <c r="E1007" s="222" t="s">
        <v>3884</v>
      </c>
    </row>
    <row r="1008" spans="1:5" x14ac:dyDescent="0.2">
      <c r="A1008" s="220" t="s">
        <v>3855</v>
      </c>
      <c r="B1008" s="220" t="s">
        <v>1826</v>
      </c>
      <c r="C1008" s="220" t="s">
        <v>1827</v>
      </c>
      <c r="D1008" s="221" t="s">
        <v>411</v>
      </c>
      <c r="E1008" s="222" t="s">
        <v>3882</v>
      </c>
    </row>
    <row r="1009" spans="1:5" x14ac:dyDescent="0.2">
      <c r="A1009" s="220" t="s">
        <v>3855</v>
      </c>
      <c r="B1009" s="220" t="s">
        <v>2489</v>
      </c>
      <c r="C1009" s="220" t="s">
        <v>1032</v>
      </c>
      <c r="D1009" s="221" t="s">
        <v>411</v>
      </c>
      <c r="E1009" s="222" t="s">
        <v>3886</v>
      </c>
    </row>
    <row r="1010" spans="1:5" x14ac:dyDescent="0.2">
      <c r="A1010" s="220" t="s">
        <v>3855</v>
      </c>
      <c r="B1010" s="220" t="s">
        <v>2489</v>
      </c>
      <c r="C1010" s="220" t="s">
        <v>1032</v>
      </c>
      <c r="D1010" s="221" t="s">
        <v>411</v>
      </c>
      <c r="E1010" s="222" t="s">
        <v>3881</v>
      </c>
    </row>
    <row r="1011" spans="1:5" x14ac:dyDescent="0.2">
      <c r="A1011" s="220" t="s">
        <v>3855</v>
      </c>
      <c r="B1011" s="220" t="s">
        <v>2489</v>
      </c>
      <c r="C1011" s="220" t="s">
        <v>1032</v>
      </c>
      <c r="D1011" s="221" t="s">
        <v>411</v>
      </c>
      <c r="E1011" s="222" t="s">
        <v>3884</v>
      </c>
    </row>
    <row r="1012" spans="1:5" x14ac:dyDescent="0.2">
      <c r="A1012" s="220" t="s">
        <v>3855</v>
      </c>
      <c r="B1012" s="220" t="s">
        <v>2489</v>
      </c>
      <c r="C1012" s="220" t="s">
        <v>1032</v>
      </c>
      <c r="D1012" s="221" t="s">
        <v>411</v>
      </c>
      <c r="E1012" s="222" t="s">
        <v>3882</v>
      </c>
    </row>
    <row r="1013" spans="1:5" x14ac:dyDescent="0.2">
      <c r="A1013" s="220" t="s">
        <v>3855</v>
      </c>
      <c r="B1013" s="220" t="s">
        <v>3129</v>
      </c>
      <c r="C1013" s="220" t="s">
        <v>299</v>
      </c>
      <c r="D1013" s="221" t="s">
        <v>411</v>
      </c>
      <c r="E1013" s="222" t="s">
        <v>3883</v>
      </c>
    </row>
    <row r="1014" spans="1:5" x14ac:dyDescent="0.2">
      <c r="A1014" s="220" t="s">
        <v>3855</v>
      </c>
      <c r="B1014" s="220" t="s">
        <v>3129</v>
      </c>
      <c r="C1014" s="220" t="s">
        <v>299</v>
      </c>
      <c r="D1014" s="221" t="s">
        <v>411</v>
      </c>
      <c r="E1014" s="222" t="s">
        <v>3881</v>
      </c>
    </row>
    <row r="1015" spans="1:5" x14ac:dyDescent="0.2">
      <c r="A1015" s="220" t="s">
        <v>3855</v>
      </c>
      <c r="B1015" s="220" t="s">
        <v>3129</v>
      </c>
      <c r="C1015" s="220" t="s">
        <v>299</v>
      </c>
      <c r="D1015" s="221" t="s">
        <v>411</v>
      </c>
      <c r="E1015" s="222" t="s">
        <v>3888</v>
      </c>
    </row>
    <row r="1016" spans="1:5" x14ac:dyDescent="0.2">
      <c r="A1016" s="220" t="s">
        <v>3855</v>
      </c>
      <c r="B1016" s="220" t="s">
        <v>3129</v>
      </c>
      <c r="C1016" s="220" t="s">
        <v>299</v>
      </c>
      <c r="D1016" s="221" t="s">
        <v>411</v>
      </c>
      <c r="E1016" s="222" t="s">
        <v>3884</v>
      </c>
    </row>
    <row r="1017" spans="1:5" x14ac:dyDescent="0.2">
      <c r="A1017" s="220" t="s">
        <v>3855</v>
      </c>
      <c r="B1017" s="220" t="s">
        <v>3129</v>
      </c>
      <c r="C1017" s="220" t="s">
        <v>299</v>
      </c>
      <c r="D1017" s="221" t="s">
        <v>411</v>
      </c>
      <c r="E1017" s="222" t="s">
        <v>3882</v>
      </c>
    </row>
    <row r="1018" spans="1:5" x14ac:dyDescent="0.2">
      <c r="A1018" s="220" t="s">
        <v>3855</v>
      </c>
      <c r="B1018" s="220" t="s">
        <v>3129</v>
      </c>
      <c r="C1018" s="220" t="s">
        <v>299</v>
      </c>
      <c r="D1018" s="221" t="s">
        <v>411</v>
      </c>
      <c r="E1018" s="222" t="s">
        <v>3885</v>
      </c>
    </row>
    <row r="1019" spans="1:5" x14ac:dyDescent="0.2">
      <c r="A1019" s="220" t="s">
        <v>3855</v>
      </c>
      <c r="B1019" s="220" t="s">
        <v>1632</v>
      </c>
      <c r="C1019" s="220" t="s">
        <v>1633</v>
      </c>
      <c r="D1019" s="221" t="s">
        <v>411</v>
      </c>
      <c r="E1019" s="222" t="s">
        <v>3881</v>
      </c>
    </row>
    <row r="1020" spans="1:5" x14ac:dyDescent="0.2">
      <c r="A1020" s="220" t="s">
        <v>3855</v>
      </c>
      <c r="B1020" s="220" t="s">
        <v>1632</v>
      </c>
      <c r="C1020" s="220" t="s">
        <v>1633</v>
      </c>
      <c r="D1020" s="221" t="s">
        <v>411</v>
      </c>
      <c r="E1020" s="222" t="s">
        <v>3884</v>
      </c>
    </row>
    <row r="1021" spans="1:5" x14ac:dyDescent="0.2">
      <c r="A1021" s="220" t="s">
        <v>3855</v>
      </c>
      <c r="B1021" s="220" t="s">
        <v>691</v>
      </c>
      <c r="C1021" s="220" t="s">
        <v>427</v>
      </c>
      <c r="D1021" s="221" t="s">
        <v>411</v>
      </c>
      <c r="E1021" s="222" t="s">
        <v>3883</v>
      </c>
    </row>
    <row r="1022" spans="1:5" x14ac:dyDescent="0.2">
      <c r="A1022" s="220" t="s">
        <v>3855</v>
      </c>
      <c r="B1022" s="220" t="s">
        <v>691</v>
      </c>
      <c r="C1022" s="220" t="s">
        <v>427</v>
      </c>
      <c r="D1022" s="221" t="s">
        <v>411</v>
      </c>
      <c r="E1022" s="222" t="s">
        <v>3881</v>
      </c>
    </row>
    <row r="1023" spans="1:5" x14ac:dyDescent="0.2">
      <c r="A1023" s="220" t="s">
        <v>3855</v>
      </c>
      <c r="B1023" s="220" t="s">
        <v>691</v>
      </c>
      <c r="C1023" s="220" t="s">
        <v>427</v>
      </c>
      <c r="D1023" s="221" t="s">
        <v>411</v>
      </c>
      <c r="E1023" s="222" t="s">
        <v>3884</v>
      </c>
    </row>
    <row r="1024" spans="1:5" x14ac:dyDescent="0.2">
      <c r="A1024" s="220" t="s">
        <v>3855</v>
      </c>
      <c r="B1024" s="220" t="s">
        <v>691</v>
      </c>
      <c r="C1024" s="220" t="s">
        <v>427</v>
      </c>
      <c r="D1024" s="221" t="s">
        <v>411</v>
      </c>
      <c r="E1024" s="222" t="s">
        <v>3891</v>
      </c>
    </row>
    <row r="1025" spans="1:5" x14ac:dyDescent="0.2">
      <c r="A1025" s="220" t="s">
        <v>3855</v>
      </c>
      <c r="B1025" s="220" t="s">
        <v>3412</v>
      </c>
      <c r="C1025" s="220" t="s">
        <v>300</v>
      </c>
      <c r="D1025" s="221" t="s">
        <v>411</v>
      </c>
      <c r="E1025" s="222" t="s">
        <v>3883</v>
      </c>
    </row>
    <row r="1026" spans="1:5" x14ac:dyDescent="0.2">
      <c r="A1026" s="220" t="s">
        <v>3855</v>
      </c>
      <c r="B1026" s="220" t="s">
        <v>3412</v>
      </c>
      <c r="C1026" s="220" t="s">
        <v>300</v>
      </c>
      <c r="D1026" s="221" t="s">
        <v>411</v>
      </c>
      <c r="E1026" s="222" t="s">
        <v>3881</v>
      </c>
    </row>
    <row r="1027" spans="1:5" x14ac:dyDescent="0.2">
      <c r="A1027" s="220" t="s">
        <v>3855</v>
      </c>
      <c r="B1027" s="220" t="s">
        <v>3412</v>
      </c>
      <c r="C1027" s="220" t="s">
        <v>300</v>
      </c>
      <c r="D1027" s="221" t="s">
        <v>411</v>
      </c>
      <c r="E1027" s="222" t="s">
        <v>3884</v>
      </c>
    </row>
    <row r="1028" spans="1:5" x14ac:dyDescent="0.2">
      <c r="A1028" s="220" t="s">
        <v>3855</v>
      </c>
      <c r="B1028" s="220" t="s">
        <v>3412</v>
      </c>
      <c r="C1028" s="220" t="s">
        <v>300</v>
      </c>
      <c r="D1028" s="221" t="s">
        <v>411</v>
      </c>
      <c r="E1028" s="222" t="s">
        <v>3882</v>
      </c>
    </row>
    <row r="1029" spans="1:5" x14ac:dyDescent="0.2">
      <c r="A1029" s="220" t="s">
        <v>3855</v>
      </c>
      <c r="B1029" s="220" t="s">
        <v>616</v>
      </c>
      <c r="C1029" s="220" t="s">
        <v>301</v>
      </c>
      <c r="D1029" s="221" t="s">
        <v>411</v>
      </c>
      <c r="E1029" s="222" t="s">
        <v>3883</v>
      </c>
    </row>
    <row r="1030" spans="1:5" x14ac:dyDescent="0.2">
      <c r="A1030" s="220" t="s">
        <v>3855</v>
      </c>
      <c r="B1030" s="220" t="s">
        <v>616</v>
      </c>
      <c r="C1030" s="220" t="s">
        <v>301</v>
      </c>
      <c r="D1030" s="221" t="s">
        <v>411</v>
      </c>
      <c r="E1030" s="222" t="s">
        <v>3882</v>
      </c>
    </row>
    <row r="1031" spans="1:5" x14ac:dyDescent="0.2">
      <c r="A1031" s="220" t="s">
        <v>3855</v>
      </c>
      <c r="B1031" s="220" t="s">
        <v>617</v>
      </c>
      <c r="C1031" s="220" t="s">
        <v>307</v>
      </c>
      <c r="D1031" s="221" t="s">
        <v>411</v>
      </c>
      <c r="E1031" s="222" t="s">
        <v>3883</v>
      </c>
    </row>
    <row r="1032" spans="1:5" x14ac:dyDescent="0.2">
      <c r="A1032" s="220" t="s">
        <v>3855</v>
      </c>
      <c r="B1032" s="220" t="s">
        <v>617</v>
      </c>
      <c r="C1032" s="220" t="s">
        <v>307</v>
      </c>
      <c r="D1032" s="221" t="s">
        <v>411</v>
      </c>
      <c r="E1032" s="222" t="s">
        <v>3881</v>
      </c>
    </row>
    <row r="1033" spans="1:5" x14ac:dyDescent="0.2">
      <c r="A1033" s="220" t="s">
        <v>3855</v>
      </c>
      <c r="B1033" s="220" t="s">
        <v>617</v>
      </c>
      <c r="C1033" s="220" t="s">
        <v>307</v>
      </c>
      <c r="D1033" s="221" t="s">
        <v>411</v>
      </c>
      <c r="E1033" s="222" t="s">
        <v>3884</v>
      </c>
    </row>
    <row r="1034" spans="1:5" x14ac:dyDescent="0.2">
      <c r="A1034" s="220" t="s">
        <v>3855</v>
      </c>
      <c r="B1034" s="220" t="s">
        <v>617</v>
      </c>
      <c r="C1034" s="220" t="s">
        <v>307</v>
      </c>
      <c r="D1034" s="221" t="s">
        <v>411</v>
      </c>
      <c r="E1034" s="222" t="s">
        <v>3882</v>
      </c>
    </row>
    <row r="1035" spans="1:5" x14ac:dyDescent="0.2">
      <c r="A1035" s="220" t="s">
        <v>3855</v>
      </c>
      <c r="B1035" s="220" t="s">
        <v>1114</v>
      </c>
      <c r="C1035" s="220" t="s">
        <v>957</v>
      </c>
      <c r="D1035" s="221" t="s">
        <v>411</v>
      </c>
      <c r="E1035" s="222" t="s">
        <v>3886</v>
      </c>
    </row>
    <row r="1036" spans="1:5" x14ac:dyDescent="0.2">
      <c r="A1036" s="220" t="s">
        <v>3855</v>
      </c>
      <c r="B1036" s="220" t="s">
        <v>1114</v>
      </c>
      <c r="C1036" s="220" t="s">
        <v>957</v>
      </c>
      <c r="D1036" s="221" t="s">
        <v>411</v>
      </c>
      <c r="E1036" s="222" t="s">
        <v>3881</v>
      </c>
    </row>
    <row r="1037" spans="1:5" x14ac:dyDescent="0.2">
      <c r="A1037" s="220" t="s">
        <v>3855</v>
      </c>
      <c r="B1037" s="220" t="s">
        <v>1114</v>
      </c>
      <c r="C1037" s="220" t="s">
        <v>957</v>
      </c>
      <c r="D1037" s="221" t="s">
        <v>411</v>
      </c>
      <c r="E1037" s="222" t="s">
        <v>3884</v>
      </c>
    </row>
    <row r="1038" spans="1:5" x14ac:dyDescent="0.2">
      <c r="A1038" s="220" t="s">
        <v>3855</v>
      </c>
      <c r="B1038" s="220" t="s">
        <v>1114</v>
      </c>
      <c r="C1038" s="220" t="s">
        <v>957</v>
      </c>
      <c r="D1038" s="221" t="s">
        <v>411</v>
      </c>
      <c r="E1038" s="222" t="s">
        <v>3882</v>
      </c>
    </row>
    <row r="1039" spans="1:5" x14ac:dyDescent="0.2">
      <c r="A1039" s="220" t="s">
        <v>3855</v>
      </c>
      <c r="B1039" s="220" t="s">
        <v>618</v>
      </c>
      <c r="C1039" s="220" t="s">
        <v>308</v>
      </c>
      <c r="D1039" s="221" t="s">
        <v>411</v>
      </c>
      <c r="E1039" s="222" t="s">
        <v>3886</v>
      </c>
    </row>
    <row r="1040" spans="1:5" x14ac:dyDescent="0.2">
      <c r="A1040" s="220" t="s">
        <v>3855</v>
      </c>
      <c r="B1040" s="220" t="s">
        <v>618</v>
      </c>
      <c r="C1040" s="220" t="s">
        <v>308</v>
      </c>
      <c r="D1040" s="221" t="s">
        <v>411</v>
      </c>
      <c r="E1040" s="222" t="s">
        <v>3883</v>
      </c>
    </row>
    <row r="1041" spans="1:5" x14ac:dyDescent="0.2">
      <c r="A1041" s="220" t="s">
        <v>3855</v>
      </c>
      <c r="B1041" s="220" t="s">
        <v>618</v>
      </c>
      <c r="C1041" s="220" t="s">
        <v>308</v>
      </c>
      <c r="D1041" s="221" t="s">
        <v>411</v>
      </c>
      <c r="E1041" s="222" t="s">
        <v>3881</v>
      </c>
    </row>
    <row r="1042" spans="1:5" x14ac:dyDescent="0.2">
      <c r="A1042" s="220" t="s">
        <v>3855</v>
      </c>
      <c r="B1042" s="220" t="s">
        <v>618</v>
      </c>
      <c r="C1042" s="220" t="s">
        <v>308</v>
      </c>
      <c r="D1042" s="221" t="s">
        <v>411</v>
      </c>
      <c r="E1042" s="222" t="s">
        <v>3884</v>
      </c>
    </row>
    <row r="1043" spans="1:5" x14ac:dyDescent="0.2">
      <c r="A1043" s="220" t="s">
        <v>3855</v>
      </c>
      <c r="B1043" s="220" t="s">
        <v>618</v>
      </c>
      <c r="C1043" s="220" t="s">
        <v>308</v>
      </c>
      <c r="D1043" s="221" t="s">
        <v>411</v>
      </c>
      <c r="E1043" s="222" t="s">
        <v>3882</v>
      </c>
    </row>
    <row r="1044" spans="1:5" x14ac:dyDescent="0.2">
      <c r="A1044" s="220" t="s">
        <v>3855</v>
      </c>
      <c r="B1044" s="220" t="s">
        <v>619</v>
      </c>
      <c r="C1044" s="220" t="s">
        <v>309</v>
      </c>
      <c r="D1044" s="221" t="s">
        <v>411</v>
      </c>
      <c r="E1044" s="222" t="s">
        <v>3883</v>
      </c>
    </row>
    <row r="1045" spans="1:5" x14ac:dyDescent="0.2">
      <c r="A1045" s="220" t="s">
        <v>3855</v>
      </c>
      <c r="B1045" s="220" t="s">
        <v>619</v>
      </c>
      <c r="C1045" s="220" t="s">
        <v>309</v>
      </c>
      <c r="D1045" s="221" t="s">
        <v>411</v>
      </c>
      <c r="E1045" s="222" t="s">
        <v>3881</v>
      </c>
    </row>
    <row r="1046" spans="1:5" x14ac:dyDescent="0.2">
      <c r="A1046" s="220" t="s">
        <v>3855</v>
      </c>
      <c r="B1046" s="220" t="s">
        <v>619</v>
      </c>
      <c r="C1046" s="220" t="s">
        <v>309</v>
      </c>
      <c r="D1046" s="221" t="s">
        <v>411</v>
      </c>
      <c r="E1046" s="222" t="s">
        <v>3884</v>
      </c>
    </row>
    <row r="1047" spans="1:5" x14ac:dyDescent="0.2">
      <c r="A1047" s="220" t="s">
        <v>3855</v>
      </c>
      <c r="B1047" s="220" t="s">
        <v>619</v>
      </c>
      <c r="C1047" s="220" t="s">
        <v>309</v>
      </c>
      <c r="D1047" s="221" t="s">
        <v>411</v>
      </c>
      <c r="E1047" s="222" t="s">
        <v>3882</v>
      </c>
    </row>
    <row r="1048" spans="1:5" x14ac:dyDescent="0.2">
      <c r="A1048" s="220" t="s">
        <v>3855</v>
      </c>
      <c r="B1048" s="220" t="s">
        <v>2490</v>
      </c>
      <c r="C1048" s="220" t="s">
        <v>114</v>
      </c>
      <c r="D1048" s="221" t="s">
        <v>411</v>
      </c>
      <c r="E1048" s="222" t="s">
        <v>3881</v>
      </c>
    </row>
    <row r="1049" spans="1:5" x14ac:dyDescent="0.2">
      <c r="A1049" s="220" t="s">
        <v>3855</v>
      </c>
      <c r="B1049" s="220" t="s">
        <v>2490</v>
      </c>
      <c r="C1049" s="220" t="s">
        <v>114</v>
      </c>
      <c r="D1049" s="221" t="s">
        <v>411</v>
      </c>
      <c r="E1049" s="222" t="s">
        <v>3884</v>
      </c>
    </row>
    <row r="1050" spans="1:5" x14ac:dyDescent="0.2">
      <c r="A1050" s="220" t="s">
        <v>3855</v>
      </c>
      <c r="B1050" s="220" t="s">
        <v>2490</v>
      </c>
      <c r="C1050" s="220" t="s">
        <v>114</v>
      </c>
      <c r="D1050" s="221" t="s">
        <v>411</v>
      </c>
      <c r="E1050" s="222" t="s">
        <v>3882</v>
      </c>
    </row>
    <row r="1051" spans="1:5" x14ac:dyDescent="0.2">
      <c r="A1051" s="220" t="s">
        <v>3855</v>
      </c>
      <c r="B1051" s="220" t="s">
        <v>620</v>
      </c>
      <c r="C1051" s="220" t="s">
        <v>426</v>
      </c>
      <c r="D1051" s="221" t="s">
        <v>411</v>
      </c>
      <c r="E1051" s="222" t="s">
        <v>3883</v>
      </c>
    </row>
    <row r="1052" spans="1:5" x14ac:dyDescent="0.2">
      <c r="A1052" s="220" t="s">
        <v>3855</v>
      </c>
      <c r="B1052" s="220" t="s">
        <v>620</v>
      </c>
      <c r="C1052" s="220" t="s">
        <v>426</v>
      </c>
      <c r="D1052" s="221" t="s">
        <v>411</v>
      </c>
      <c r="E1052" s="222" t="s">
        <v>3881</v>
      </c>
    </row>
    <row r="1053" spans="1:5" x14ac:dyDescent="0.2">
      <c r="A1053" s="220" t="s">
        <v>3855</v>
      </c>
      <c r="B1053" s="220" t="s">
        <v>620</v>
      </c>
      <c r="C1053" s="220" t="s">
        <v>426</v>
      </c>
      <c r="D1053" s="221" t="s">
        <v>411</v>
      </c>
      <c r="E1053" s="222" t="s">
        <v>3884</v>
      </c>
    </row>
    <row r="1054" spans="1:5" x14ac:dyDescent="0.2">
      <c r="A1054" s="220" t="s">
        <v>3855</v>
      </c>
      <c r="B1054" s="220" t="s">
        <v>620</v>
      </c>
      <c r="C1054" s="220" t="s">
        <v>426</v>
      </c>
      <c r="D1054" s="221" t="s">
        <v>411</v>
      </c>
      <c r="E1054" s="222" t="s">
        <v>3882</v>
      </c>
    </row>
    <row r="1055" spans="1:5" x14ac:dyDescent="0.2">
      <c r="A1055" s="220" t="s">
        <v>3855</v>
      </c>
      <c r="B1055" s="220" t="s">
        <v>3832</v>
      </c>
      <c r="C1055" s="220" t="s">
        <v>164</v>
      </c>
      <c r="D1055" s="221" t="s">
        <v>411</v>
      </c>
      <c r="E1055" s="222" t="s">
        <v>3883</v>
      </c>
    </row>
    <row r="1056" spans="1:5" x14ac:dyDescent="0.2">
      <c r="A1056" s="220" t="s">
        <v>3855</v>
      </c>
      <c r="B1056" s="220" t="s">
        <v>3832</v>
      </c>
      <c r="C1056" s="220" t="s">
        <v>164</v>
      </c>
      <c r="D1056" s="221" t="s">
        <v>411</v>
      </c>
      <c r="E1056" s="222" t="s">
        <v>3882</v>
      </c>
    </row>
    <row r="1057" spans="1:5" x14ac:dyDescent="0.2">
      <c r="A1057" s="220" t="s">
        <v>3855</v>
      </c>
      <c r="B1057" s="220" t="s">
        <v>3833</v>
      </c>
      <c r="C1057" s="220" t="s">
        <v>429</v>
      </c>
      <c r="D1057" s="221" t="s">
        <v>411</v>
      </c>
      <c r="E1057" s="222" t="s">
        <v>3883</v>
      </c>
    </row>
    <row r="1058" spans="1:5" x14ac:dyDescent="0.2">
      <c r="A1058" s="220" t="s">
        <v>3855</v>
      </c>
      <c r="B1058" s="220" t="s">
        <v>3833</v>
      </c>
      <c r="C1058" s="220" t="s">
        <v>429</v>
      </c>
      <c r="D1058" s="221" t="s">
        <v>411</v>
      </c>
      <c r="E1058" s="222" t="s">
        <v>3881</v>
      </c>
    </row>
    <row r="1059" spans="1:5" x14ac:dyDescent="0.2">
      <c r="A1059" s="220" t="s">
        <v>3855</v>
      </c>
      <c r="B1059" s="220" t="s">
        <v>3833</v>
      </c>
      <c r="C1059" s="220" t="s">
        <v>429</v>
      </c>
      <c r="D1059" s="221" t="s">
        <v>411</v>
      </c>
      <c r="E1059" s="222" t="s">
        <v>3882</v>
      </c>
    </row>
    <row r="1060" spans="1:5" x14ac:dyDescent="0.2">
      <c r="A1060" s="220" t="s">
        <v>3855</v>
      </c>
      <c r="B1060" s="220" t="s">
        <v>3130</v>
      </c>
      <c r="C1060" s="220" t="s">
        <v>430</v>
      </c>
      <c r="D1060" s="221" t="s">
        <v>411</v>
      </c>
      <c r="E1060" s="222" t="s">
        <v>3883</v>
      </c>
    </row>
    <row r="1061" spans="1:5" x14ac:dyDescent="0.2">
      <c r="A1061" s="220" t="s">
        <v>3855</v>
      </c>
      <c r="B1061" s="220" t="s">
        <v>3130</v>
      </c>
      <c r="C1061" s="220" t="s">
        <v>430</v>
      </c>
      <c r="D1061" s="221" t="s">
        <v>411</v>
      </c>
      <c r="E1061" s="222" t="s">
        <v>3881</v>
      </c>
    </row>
    <row r="1062" spans="1:5" x14ac:dyDescent="0.2">
      <c r="A1062" s="220" t="s">
        <v>3855</v>
      </c>
      <c r="B1062" s="220" t="s">
        <v>3130</v>
      </c>
      <c r="C1062" s="220" t="s">
        <v>430</v>
      </c>
      <c r="D1062" s="221" t="s">
        <v>411</v>
      </c>
      <c r="E1062" s="222" t="s">
        <v>3882</v>
      </c>
    </row>
    <row r="1063" spans="1:5" x14ac:dyDescent="0.2">
      <c r="A1063" s="220" t="s">
        <v>3855</v>
      </c>
      <c r="B1063" s="220" t="s">
        <v>3131</v>
      </c>
      <c r="C1063" s="220" t="s">
        <v>431</v>
      </c>
      <c r="D1063" s="221" t="s">
        <v>411</v>
      </c>
      <c r="E1063" s="222" t="s">
        <v>3883</v>
      </c>
    </row>
    <row r="1064" spans="1:5" x14ac:dyDescent="0.2">
      <c r="A1064" s="220" t="s">
        <v>3855</v>
      </c>
      <c r="B1064" s="220" t="s">
        <v>3131</v>
      </c>
      <c r="C1064" s="220" t="s">
        <v>431</v>
      </c>
      <c r="D1064" s="221" t="s">
        <v>411</v>
      </c>
      <c r="E1064" s="222" t="s">
        <v>3881</v>
      </c>
    </row>
    <row r="1065" spans="1:5" x14ac:dyDescent="0.2">
      <c r="A1065" s="220" t="s">
        <v>3855</v>
      </c>
      <c r="B1065" s="220" t="s">
        <v>3131</v>
      </c>
      <c r="C1065" s="220" t="s">
        <v>431</v>
      </c>
      <c r="D1065" s="221" t="s">
        <v>411</v>
      </c>
      <c r="E1065" s="222" t="s">
        <v>3882</v>
      </c>
    </row>
    <row r="1066" spans="1:5" x14ac:dyDescent="0.2">
      <c r="A1066" s="220" t="s">
        <v>3855</v>
      </c>
      <c r="B1066" s="220" t="s">
        <v>3132</v>
      </c>
      <c r="C1066" s="220" t="s">
        <v>432</v>
      </c>
      <c r="D1066" s="221" t="s">
        <v>411</v>
      </c>
      <c r="E1066" s="222" t="s">
        <v>3883</v>
      </c>
    </row>
    <row r="1067" spans="1:5" x14ac:dyDescent="0.2">
      <c r="A1067" s="220" t="s">
        <v>3855</v>
      </c>
      <c r="B1067" s="220" t="s">
        <v>3132</v>
      </c>
      <c r="C1067" s="220" t="s">
        <v>432</v>
      </c>
      <c r="D1067" s="221" t="s">
        <v>411</v>
      </c>
      <c r="E1067" s="222" t="s">
        <v>3881</v>
      </c>
    </row>
    <row r="1068" spans="1:5" x14ac:dyDescent="0.2">
      <c r="A1068" s="220" t="s">
        <v>3855</v>
      </c>
      <c r="B1068" s="220" t="s">
        <v>3132</v>
      </c>
      <c r="C1068" s="220" t="s">
        <v>432</v>
      </c>
      <c r="D1068" s="221" t="s">
        <v>411</v>
      </c>
      <c r="E1068" s="222" t="s">
        <v>3882</v>
      </c>
    </row>
    <row r="1069" spans="1:5" x14ac:dyDescent="0.2">
      <c r="A1069" s="220" t="s">
        <v>3855</v>
      </c>
      <c r="B1069" s="220" t="s">
        <v>3133</v>
      </c>
      <c r="C1069" s="220" t="s">
        <v>428</v>
      </c>
      <c r="D1069" s="221" t="s">
        <v>411</v>
      </c>
      <c r="E1069" s="222" t="s">
        <v>3886</v>
      </c>
    </row>
    <row r="1070" spans="1:5" x14ac:dyDescent="0.2">
      <c r="A1070" s="220" t="s">
        <v>3855</v>
      </c>
      <c r="B1070" s="220" t="s">
        <v>3133</v>
      </c>
      <c r="C1070" s="220" t="s">
        <v>428</v>
      </c>
      <c r="D1070" s="221" t="s">
        <v>411</v>
      </c>
      <c r="E1070" s="222" t="s">
        <v>3883</v>
      </c>
    </row>
    <row r="1071" spans="1:5" x14ac:dyDescent="0.2">
      <c r="A1071" s="220" t="s">
        <v>3855</v>
      </c>
      <c r="B1071" s="220" t="s">
        <v>3133</v>
      </c>
      <c r="C1071" s="220" t="s">
        <v>428</v>
      </c>
      <c r="D1071" s="221" t="s">
        <v>411</v>
      </c>
      <c r="E1071" s="222" t="s">
        <v>3881</v>
      </c>
    </row>
    <row r="1072" spans="1:5" x14ac:dyDescent="0.2">
      <c r="A1072" s="220" t="s">
        <v>3855</v>
      </c>
      <c r="B1072" s="220" t="s">
        <v>3133</v>
      </c>
      <c r="C1072" s="220" t="s">
        <v>428</v>
      </c>
      <c r="D1072" s="221" t="s">
        <v>411</v>
      </c>
      <c r="E1072" s="222" t="s">
        <v>3882</v>
      </c>
    </row>
    <row r="1073" spans="1:5" x14ac:dyDescent="0.2">
      <c r="A1073" s="220" t="s">
        <v>3855</v>
      </c>
      <c r="B1073" s="220" t="s">
        <v>1115</v>
      </c>
      <c r="C1073" s="220" t="s">
        <v>993</v>
      </c>
      <c r="D1073" s="221" t="s">
        <v>411</v>
      </c>
      <c r="E1073" s="222" t="s">
        <v>3881</v>
      </c>
    </row>
    <row r="1074" spans="1:5" x14ac:dyDescent="0.2">
      <c r="A1074" s="220" t="s">
        <v>3855</v>
      </c>
      <c r="B1074" s="220" t="s">
        <v>1115</v>
      </c>
      <c r="C1074" s="220" t="s">
        <v>993</v>
      </c>
      <c r="D1074" s="221" t="s">
        <v>411</v>
      </c>
      <c r="E1074" s="222" t="s">
        <v>3884</v>
      </c>
    </row>
    <row r="1075" spans="1:5" x14ac:dyDescent="0.2">
      <c r="A1075" s="220" t="s">
        <v>3855</v>
      </c>
      <c r="B1075" s="220" t="s">
        <v>1860</v>
      </c>
      <c r="C1075" s="220" t="s">
        <v>1861</v>
      </c>
      <c r="D1075" s="221" t="s">
        <v>411</v>
      </c>
      <c r="E1075" s="222" t="s">
        <v>3881</v>
      </c>
    </row>
    <row r="1076" spans="1:5" x14ac:dyDescent="0.2">
      <c r="A1076" s="220" t="s">
        <v>3855</v>
      </c>
      <c r="B1076" s="220" t="s">
        <v>2946</v>
      </c>
      <c r="C1076" s="220" t="s">
        <v>2947</v>
      </c>
      <c r="D1076" s="221" t="s">
        <v>411</v>
      </c>
      <c r="E1076" s="222" t="s">
        <v>3883</v>
      </c>
    </row>
    <row r="1077" spans="1:5" x14ac:dyDescent="0.2">
      <c r="A1077" s="220" t="s">
        <v>3855</v>
      </c>
      <c r="B1077" s="220" t="s">
        <v>2946</v>
      </c>
      <c r="C1077" s="220" t="s">
        <v>2947</v>
      </c>
      <c r="D1077" s="221" t="s">
        <v>411</v>
      </c>
      <c r="E1077" s="222" t="s">
        <v>3882</v>
      </c>
    </row>
    <row r="1078" spans="1:5" x14ac:dyDescent="0.2">
      <c r="A1078" s="220" t="s">
        <v>3855</v>
      </c>
      <c r="B1078" s="220" t="s">
        <v>1116</v>
      </c>
      <c r="C1078" s="220" t="s">
        <v>988</v>
      </c>
      <c r="D1078" s="221" t="s">
        <v>411</v>
      </c>
      <c r="E1078" s="222" t="s">
        <v>3883</v>
      </c>
    </row>
    <row r="1079" spans="1:5" x14ac:dyDescent="0.2">
      <c r="A1079" s="220" t="s">
        <v>3855</v>
      </c>
      <c r="B1079" s="220" t="s">
        <v>1116</v>
      </c>
      <c r="C1079" s="220" t="s">
        <v>988</v>
      </c>
      <c r="D1079" s="221" t="s">
        <v>411</v>
      </c>
      <c r="E1079" s="222" t="s">
        <v>3881</v>
      </c>
    </row>
    <row r="1080" spans="1:5" x14ac:dyDescent="0.2">
      <c r="A1080" s="220" t="s">
        <v>3855</v>
      </c>
      <c r="B1080" s="220" t="s">
        <v>1116</v>
      </c>
      <c r="C1080" s="220" t="s">
        <v>988</v>
      </c>
      <c r="D1080" s="221" t="s">
        <v>411</v>
      </c>
      <c r="E1080" s="222" t="s">
        <v>3884</v>
      </c>
    </row>
    <row r="1081" spans="1:5" x14ac:dyDescent="0.2">
      <c r="A1081" s="220" t="s">
        <v>3855</v>
      </c>
      <c r="B1081" s="220" t="s">
        <v>1116</v>
      </c>
      <c r="C1081" s="220" t="s">
        <v>988</v>
      </c>
      <c r="D1081" s="221" t="s">
        <v>411</v>
      </c>
      <c r="E1081" s="222" t="s">
        <v>3882</v>
      </c>
    </row>
    <row r="1082" spans="1:5" x14ac:dyDescent="0.2">
      <c r="A1082" s="220" t="s">
        <v>3855</v>
      </c>
      <c r="B1082" s="220" t="s">
        <v>1116</v>
      </c>
      <c r="C1082" s="220" t="s">
        <v>988</v>
      </c>
      <c r="D1082" s="221" t="s">
        <v>411</v>
      </c>
      <c r="E1082" s="222" t="s">
        <v>3885</v>
      </c>
    </row>
    <row r="1083" spans="1:5" x14ac:dyDescent="0.2">
      <c r="A1083" s="220" t="s">
        <v>3855</v>
      </c>
      <c r="B1083" s="220" t="s">
        <v>2491</v>
      </c>
      <c r="C1083" s="220" t="s">
        <v>826</v>
      </c>
      <c r="D1083" s="221" t="s">
        <v>411</v>
      </c>
      <c r="E1083" s="222" t="s">
        <v>3883</v>
      </c>
    </row>
    <row r="1084" spans="1:5" x14ac:dyDescent="0.2">
      <c r="A1084" s="220" t="s">
        <v>3855</v>
      </c>
      <c r="B1084" s="220" t="s">
        <v>2491</v>
      </c>
      <c r="C1084" s="220" t="s">
        <v>826</v>
      </c>
      <c r="D1084" s="221" t="s">
        <v>411</v>
      </c>
      <c r="E1084" s="222" t="s">
        <v>3881</v>
      </c>
    </row>
    <row r="1085" spans="1:5" x14ac:dyDescent="0.2">
      <c r="A1085" s="220" t="s">
        <v>3855</v>
      </c>
      <c r="B1085" s="220" t="s">
        <v>2491</v>
      </c>
      <c r="C1085" s="220" t="s">
        <v>826</v>
      </c>
      <c r="D1085" s="221" t="s">
        <v>411</v>
      </c>
      <c r="E1085" s="222" t="s">
        <v>3884</v>
      </c>
    </row>
    <row r="1086" spans="1:5" x14ac:dyDescent="0.2">
      <c r="A1086" s="220" t="s">
        <v>3855</v>
      </c>
      <c r="B1086" s="220" t="s">
        <v>2491</v>
      </c>
      <c r="C1086" s="220" t="s">
        <v>826</v>
      </c>
      <c r="D1086" s="221" t="s">
        <v>411</v>
      </c>
      <c r="E1086" s="222" t="s">
        <v>3882</v>
      </c>
    </row>
    <row r="1087" spans="1:5" x14ac:dyDescent="0.2">
      <c r="A1087" s="220" t="s">
        <v>3855</v>
      </c>
      <c r="B1087" s="220" t="s">
        <v>2491</v>
      </c>
      <c r="C1087" s="220" t="s">
        <v>826</v>
      </c>
      <c r="D1087" s="221" t="s">
        <v>411</v>
      </c>
      <c r="E1087" s="222" t="s">
        <v>3885</v>
      </c>
    </row>
    <row r="1088" spans="1:5" x14ac:dyDescent="0.2">
      <c r="A1088" s="220" t="s">
        <v>3855</v>
      </c>
      <c r="B1088" s="220" t="s">
        <v>2492</v>
      </c>
      <c r="C1088" s="220" t="s">
        <v>811</v>
      </c>
      <c r="D1088" s="221" t="s">
        <v>411</v>
      </c>
      <c r="E1088" s="222" t="s">
        <v>3883</v>
      </c>
    </row>
    <row r="1089" spans="1:5" x14ac:dyDescent="0.2">
      <c r="A1089" s="220" t="s">
        <v>3855</v>
      </c>
      <c r="B1089" s="220" t="s">
        <v>2492</v>
      </c>
      <c r="C1089" s="220" t="s">
        <v>811</v>
      </c>
      <c r="D1089" s="221" t="s">
        <v>411</v>
      </c>
      <c r="E1089" s="222" t="s">
        <v>3881</v>
      </c>
    </row>
    <row r="1090" spans="1:5" x14ac:dyDescent="0.2">
      <c r="A1090" s="220" t="s">
        <v>3855</v>
      </c>
      <c r="B1090" s="220" t="s">
        <v>2492</v>
      </c>
      <c r="C1090" s="220" t="s">
        <v>811</v>
      </c>
      <c r="D1090" s="221" t="s">
        <v>411</v>
      </c>
      <c r="E1090" s="222" t="s">
        <v>3882</v>
      </c>
    </row>
    <row r="1091" spans="1:5" x14ac:dyDescent="0.2">
      <c r="A1091" s="220" t="s">
        <v>3855</v>
      </c>
      <c r="B1091" s="220" t="s">
        <v>2493</v>
      </c>
      <c r="C1091" s="220" t="s">
        <v>833</v>
      </c>
      <c r="D1091" s="221" t="s">
        <v>411</v>
      </c>
      <c r="E1091" s="222" t="s">
        <v>3883</v>
      </c>
    </row>
    <row r="1092" spans="1:5" x14ac:dyDescent="0.2">
      <c r="A1092" s="220" t="s">
        <v>3855</v>
      </c>
      <c r="B1092" s="220" t="s">
        <v>2493</v>
      </c>
      <c r="C1092" s="220" t="s">
        <v>833</v>
      </c>
      <c r="D1092" s="221" t="s">
        <v>411</v>
      </c>
      <c r="E1092" s="222" t="s">
        <v>3881</v>
      </c>
    </row>
    <row r="1093" spans="1:5" x14ac:dyDescent="0.2">
      <c r="A1093" s="220" t="s">
        <v>3855</v>
      </c>
      <c r="B1093" s="220" t="s">
        <v>2493</v>
      </c>
      <c r="C1093" s="220" t="s">
        <v>833</v>
      </c>
      <c r="D1093" s="221" t="s">
        <v>411</v>
      </c>
      <c r="E1093" s="222" t="s">
        <v>3884</v>
      </c>
    </row>
    <row r="1094" spans="1:5" x14ac:dyDescent="0.2">
      <c r="A1094" s="220" t="s">
        <v>3855</v>
      </c>
      <c r="B1094" s="220" t="s">
        <v>2493</v>
      </c>
      <c r="C1094" s="220" t="s">
        <v>833</v>
      </c>
      <c r="D1094" s="221" t="s">
        <v>411</v>
      </c>
      <c r="E1094" s="222" t="s">
        <v>3882</v>
      </c>
    </row>
    <row r="1095" spans="1:5" x14ac:dyDescent="0.2">
      <c r="A1095" s="220" t="s">
        <v>3855</v>
      </c>
      <c r="B1095" s="220" t="s">
        <v>2493</v>
      </c>
      <c r="C1095" s="220" t="s">
        <v>833</v>
      </c>
      <c r="D1095" s="221" t="s">
        <v>411</v>
      </c>
      <c r="E1095" s="222" t="s">
        <v>3885</v>
      </c>
    </row>
    <row r="1096" spans="1:5" x14ac:dyDescent="0.2">
      <c r="A1096" s="220" t="s">
        <v>3855</v>
      </c>
      <c r="B1096" s="220" t="s">
        <v>2494</v>
      </c>
      <c r="C1096" s="220" t="s">
        <v>832</v>
      </c>
      <c r="D1096" s="221" t="s">
        <v>411</v>
      </c>
      <c r="E1096" s="222" t="s">
        <v>3883</v>
      </c>
    </row>
    <row r="1097" spans="1:5" x14ac:dyDescent="0.2">
      <c r="A1097" s="220" t="s">
        <v>3855</v>
      </c>
      <c r="B1097" s="220" t="s">
        <v>2494</v>
      </c>
      <c r="C1097" s="220" t="s">
        <v>832</v>
      </c>
      <c r="D1097" s="221" t="s">
        <v>411</v>
      </c>
      <c r="E1097" s="222" t="s">
        <v>3882</v>
      </c>
    </row>
    <row r="1098" spans="1:5" x14ac:dyDescent="0.2">
      <c r="A1098" s="220" t="s">
        <v>3855</v>
      </c>
      <c r="B1098" s="220" t="s">
        <v>2495</v>
      </c>
      <c r="C1098" s="220" t="s">
        <v>831</v>
      </c>
      <c r="D1098" s="221" t="s">
        <v>411</v>
      </c>
      <c r="E1098" s="222" t="s">
        <v>3883</v>
      </c>
    </row>
    <row r="1099" spans="1:5" x14ac:dyDescent="0.2">
      <c r="A1099" s="220" t="s">
        <v>3855</v>
      </c>
      <c r="B1099" s="220" t="s">
        <v>2495</v>
      </c>
      <c r="C1099" s="220" t="s">
        <v>831</v>
      </c>
      <c r="D1099" s="221" t="s">
        <v>411</v>
      </c>
      <c r="E1099" s="222" t="s">
        <v>3881</v>
      </c>
    </row>
    <row r="1100" spans="1:5" x14ac:dyDescent="0.2">
      <c r="A1100" s="220" t="s">
        <v>3855</v>
      </c>
      <c r="B1100" s="220" t="s">
        <v>2495</v>
      </c>
      <c r="C1100" s="220" t="s">
        <v>831</v>
      </c>
      <c r="D1100" s="221" t="s">
        <v>411</v>
      </c>
      <c r="E1100" s="222" t="s">
        <v>3884</v>
      </c>
    </row>
    <row r="1101" spans="1:5" x14ac:dyDescent="0.2">
      <c r="A1101" s="220" t="s">
        <v>3855</v>
      </c>
      <c r="B1101" s="220" t="s">
        <v>2495</v>
      </c>
      <c r="C1101" s="220" t="s">
        <v>831</v>
      </c>
      <c r="D1101" s="221" t="s">
        <v>411</v>
      </c>
      <c r="E1101" s="222" t="s">
        <v>3882</v>
      </c>
    </row>
    <row r="1102" spans="1:5" x14ac:dyDescent="0.2">
      <c r="A1102" s="220" t="s">
        <v>3855</v>
      </c>
      <c r="B1102" s="220" t="s">
        <v>2495</v>
      </c>
      <c r="C1102" s="220" t="s">
        <v>831</v>
      </c>
      <c r="D1102" s="221" t="s">
        <v>411</v>
      </c>
      <c r="E1102" s="222" t="s">
        <v>3885</v>
      </c>
    </row>
    <row r="1103" spans="1:5" x14ac:dyDescent="0.2">
      <c r="A1103" s="220" t="s">
        <v>3855</v>
      </c>
      <c r="B1103" s="220" t="s">
        <v>2948</v>
      </c>
      <c r="C1103" s="220" t="s">
        <v>2949</v>
      </c>
      <c r="D1103" s="221" t="s">
        <v>411</v>
      </c>
      <c r="E1103" s="222" t="s">
        <v>3884</v>
      </c>
    </row>
    <row r="1104" spans="1:5" x14ac:dyDescent="0.2">
      <c r="A1104" s="220" t="s">
        <v>3855</v>
      </c>
      <c r="B1104" s="220" t="s">
        <v>2948</v>
      </c>
      <c r="C1104" s="220" t="s">
        <v>2949</v>
      </c>
      <c r="D1104" s="221" t="s">
        <v>411</v>
      </c>
      <c r="E1104" s="222" t="s">
        <v>3882</v>
      </c>
    </row>
    <row r="1105" spans="1:5" x14ac:dyDescent="0.2">
      <c r="A1105" s="220" t="s">
        <v>3855</v>
      </c>
      <c r="B1105" s="220" t="s">
        <v>2496</v>
      </c>
      <c r="C1105" s="220" t="s">
        <v>1053</v>
      </c>
      <c r="D1105" s="221" t="s">
        <v>411</v>
      </c>
      <c r="E1105" s="222" t="s">
        <v>3881</v>
      </c>
    </row>
    <row r="1106" spans="1:5" x14ac:dyDescent="0.2">
      <c r="A1106" s="220" t="s">
        <v>3855</v>
      </c>
      <c r="B1106" s="220" t="s">
        <v>2496</v>
      </c>
      <c r="C1106" s="220" t="s">
        <v>1053</v>
      </c>
      <c r="D1106" s="221" t="s">
        <v>411</v>
      </c>
      <c r="E1106" s="222" t="s">
        <v>3884</v>
      </c>
    </row>
    <row r="1107" spans="1:5" x14ac:dyDescent="0.2">
      <c r="A1107" s="220" t="s">
        <v>3855</v>
      </c>
      <c r="B1107" s="220" t="s">
        <v>2496</v>
      </c>
      <c r="C1107" s="220" t="s">
        <v>1053</v>
      </c>
      <c r="D1107" s="221" t="s">
        <v>411</v>
      </c>
      <c r="E1107" s="222" t="s">
        <v>3882</v>
      </c>
    </row>
    <row r="1108" spans="1:5" x14ac:dyDescent="0.2">
      <c r="A1108" s="220" t="s">
        <v>3855</v>
      </c>
      <c r="B1108" s="220" t="s">
        <v>1416</v>
      </c>
      <c r="C1108" s="220" t="s">
        <v>819</v>
      </c>
      <c r="D1108" s="221" t="s">
        <v>411</v>
      </c>
      <c r="E1108" s="222" t="s">
        <v>3881</v>
      </c>
    </row>
    <row r="1109" spans="1:5" x14ac:dyDescent="0.2">
      <c r="A1109" s="220" t="s">
        <v>3855</v>
      </c>
      <c r="B1109" s="220" t="s">
        <v>1416</v>
      </c>
      <c r="C1109" s="220" t="s">
        <v>819</v>
      </c>
      <c r="D1109" s="221" t="s">
        <v>411</v>
      </c>
      <c r="E1109" s="222" t="s">
        <v>3884</v>
      </c>
    </row>
    <row r="1110" spans="1:5" x14ac:dyDescent="0.2">
      <c r="A1110" s="220" t="s">
        <v>3855</v>
      </c>
      <c r="B1110" s="220" t="s">
        <v>1416</v>
      </c>
      <c r="C1110" s="220" t="s">
        <v>819</v>
      </c>
      <c r="D1110" s="221" t="s">
        <v>411</v>
      </c>
      <c r="E1110" s="222" t="s">
        <v>3882</v>
      </c>
    </row>
    <row r="1111" spans="1:5" x14ac:dyDescent="0.2">
      <c r="A1111" s="220" t="s">
        <v>3855</v>
      </c>
      <c r="B1111" s="220" t="s">
        <v>2497</v>
      </c>
      <c r="C1111" s="220" t="s">
        <v>1055</v>
      </c>
      <c r="D1111" s="221" t="s">
        <v>411</v>
      </c>
      <c r="E1111" s="222" t="s">
        <v>3881</v>
      </c>
    </row>
    <row r="1112" spans="1:5" x14ac:dyDescent="0.2">
      <c r="A1112" s="220" t="s">
        <v>3855</v>
      </c>
      <c r="B1112" s="220" t="s">
        <v>2497</v>
      </c>
      <c r="C1112" s="220" t="s">
        <v>1055</v>
      </c>
      <c r="D1112" s="221" t="s">
        <v>411</v>
      </c>
      <c r="E1112" s="222" t="s">
        <v>3884</v>
      </c>
    </row>
    <row r="1113" spans="1:5" x14ac:dyDescent="0.2">
      <c r="A1113" s="220" t="s">
        <v>3855</v>
      </c>
      <c r="B1113" s="220" t="s">
        <v>2497</v>
      </c>
      <c r="C1113" s="220" t="s">
        <v>1055</v>
      </c>
      <c r="D1113" s="221" t="s">
        <v>411</v>
      </c>
      <c r="E1113" s="222" t="s">
        <v>3882</v>
      </c>
    </row>
    <row r="1114" spans="1:5" x14ac:dyDescent="0.2">
      <c r="A1114" s="220" t="s">
        <v>3855</v>
      </c>
      <c r="B1114" s="220" t="s">
        <v>2498</v>
      </c>
      <c r="C1114" s="220" t="s">
        <v>1052</v>
      </c>
      <c r="D1114" s="221" t="s">
        <v>411</v>
      </c>
      <c r="E1114" s="222" t="s">
        <v>3881</v>
      </c>
    </row>
    <row r="1115" spans="1:5" x14ac:dyDescent="0.2">
      <c r="A1115" s="220" t="s">
        <v>3855</v>
      </c>
      <c r="B1115" s="220" t="s">
        <v>2498</v>
      </c>
      <c r="C1115" s="220" t="s">
        <v>1052</v>
      </c>
      <c r="D1115" s="221" t="s">
        <v>411</v>
      </c>
      <c r="E1115" s="222" t="s">
        <v>3884</v>
      </c>
    </row>
    <row r="1116" spans="1:5" x14ac:dyDescent="0.2">
      <c r="A1116" s="220" t="s">
        <v>3855</v>
      </c>
      <c r="B1116" s="220" t="s">
        <v>2498</v>
      </c>
      <c r="C1116" s="220" t="s">
        <v>1052</v>
      </c>
      <c r="D1116" s="221" t="s">
        <v>411</v>
      </c>
      <c r="E1116" s="222" t="s">
        <v>3882</v>
      </c>
    </row>
    <row r="1117" spans="1:5" x14ac:dyDescent="0.2">
      <c r="A1117" s="220" t="s">
        <v>3855</v>
      </c>
      <c r="B1117" s="220" t="s">
        <v>2499</v>
      </c>
      <c r="C1117" s="220" t="s">
        <v>1054</v>
      </c>
      <c r="D1117" s="221" t="s">
        <v>411</v>
      </c>
      <c r="E1117" s="222" t="s">
        <v>3881</v>
      </c>
    </row>
    <row r="1118" spans="1:5" x14ac:dyDescent="0.2">
      <c r="A1118" s="220" t="s">
        <v>3855</v>
      </c>
      <c r="B1118" s="220" t="s">
        <v>2499</v>
      </c>
      <c r="C1118" s="220" t="s">
        <v>1054</v>
      </c>
      <c r="D1118" s="221" t="s">
        <v>411</v>
      </c>
      <c r="E1118" s="222" t="s">
        <v>3884</v>
      </c>
    </row>
    <row r="1119" spans="1:5" x14ac:dyDescent="0.2">
      <c r="A1119" s="220" t="s">
        <v>3855</v>
      </c>
      <c r="B1119" s="220" t="s">
        <v>2499</v>
      </c>
      <c r="C1119" s="220" t="s">
        <v>1054</v>
      </c>
      <c r="D1119" s="221" t="s">
        <v>411</v>
      </c>
      <c r="E1119" s="222" t="s">
        <v>3882</v>
      </c>
    </row>
    <row r="1120" spans="1:5" x14ac:dyDescent="0.2">
      <c r="A1120" s="220" t="s">
        <v>3855</v>
      </c>
      <c r="B1120" s="220" t="s">
        <v>2950</v>
      </c>
      <c r="C1120" s="220" t="s">
        <v>2951</v>
      </c>
      <c r="D1120" s="221" t="s">
        <v>411</v>
      </c>
      <c r="E1120" s="222" t="s">
        <v>3884</v>
      </c>
    </row>
    <row r="1121" spans="1:5" x14ac:dyDescent="0.2">
      <c r="A1121" s="220" t="s">
        <v>3855</v>
      </c>
      <c r="B1121" s="220" t="s">
        <v>2950</v>
      </c>
      <c r="C1121" s="220" t="s">
        <v>2951</v>
      </c>
      <c r="D1121" s="221" t="s">
        <v>411</v>
      </c>
      <c r="E1121" s="222" t="s">
        <v>3882</v>
      </c>
    </row>
    <row r="1122" spans="1:5" x14ac:dyDescent="0.2">
      <c r="A1122" s="220" t="s">
        <v>3855</v>
      </c>
      <c r="B1122" s="220" t="s">
        <v>1940</v>
      </c>
      <c r="C1122" s="220" t="s">
        <v>1175</v>
      </c>
      <c r="D1122" s="221" t="s">
        <v>411</v>
      </c>
      <c r="E1122" s="222" t="s">
        <v>3884</v>
      </c>
    </row>
    <row r="1123" spans="1:5" x14ac:dyDescent="0.2">
      <c r="A1123" s="220" t="s">
        <v>3855</v>
      </c>
      <c r="B1123" s="220" t="s">
        <v>1940</v>
      </c>
      <c r="C1123" s="220" t="s">
        <v>1175</v>
      </c>
      <c r="D1123" s="221" t="s">
        <v>411</v>
      </c>
      <c r="E1123" s="222" t="s">
        <v>3882</v>
      </c>
    </row>
    <row r="1124" spans="1:5" x14ac:dyDescent="0.2">
      <c r="A1124" s="220" t="s">
        <v>3855</v>
      </c>
      <c r="B1124" s="220" t="s">
        <v>1117</v>
      </c>
      <c r="C1124" s="220" t="s">
        <v>984</v>
      </c>
      <c r="D1124" s="221" t="s">
        <v>411</v>
      </c>
      <c r="E1124" s="222" t="s">
        <v>3886</v>
      </c>
    </row>
    <row r="1125" spans="1:5" x14ac:dyDescent="0.2">
      <c r="A1125" s="220" t="s">
        <v>3855</v>
      </c>
      <c r="B1125" s="220" t="s">
        <v>1117</v>
      </c>
      <c r="C1125" s="220" t="s">
        <v>984</v>
      </c>
      <c r="D1125" s="221" t="s">
        <v>411</v>
      </c>
      <c r="E1125" s="222" t="s">
        <v>3881</v>
      </c>
    </row>
    <row r="1126" spans="1:5" x14ac:dyDescent="0.2">
      <c r="A1126" s="220" t="s">
        <v>3855</v>
      </c>
      <c r="B1126" s="220" t="s">
        <v>1117</v>
      </c>
      <c r="C1126" s="220" t="s">
        <v>984</v>
      </c>
      <c r="D1126" s="221" t="s">
        <v>411</v>
      </c>
      <c r="E1126" s="222" t="s">
        <v>3884</v>
      </c>
    </row>
    <row r="1127" spans="1:5" x14ac:dyDescent="0.2">
      <c r="A1127" s="220" t="s">
        <v>3855</v>
      </c>
      <c r="B1127" s="220" t="s">
        <v>1117</v>
      </c>
      <c r="C1127" s="220" t="s">
        <v>984</v>
      </c>
      <c r="D1127" s="221" t="s">
        <v>411</v>
      </c>
      <c r="E1127" s="222" t="s">
        <v>3882</v>
      </c>
    </row>
    <row r="1128" spans="1:5" x14ac:dyDescent="0.2">
      <c r="A1128" s="220" t="s">
        <v>3855</v>
      </c>
      <c r="B1128" s="220" t="s">
        <v>3265</v>
      </c>
      <c r="C1128" s="220" t="s">
        <v>3266</v>
      </c>
      <c r="D1128" s="221" t="s">
        <v>411</v>
      </c>
      <c r="E1128" s="222" t="s">
        <v>3884</v>
      </c>
    </row>
    <row r="1129" spans="1:5" x14ac:dyDescent="0.2">
      <c r="A1129" s="220" t="s">
        <v>3855</v>
      </c>
      <c r="B1129" s="220" t="s">
        <v>3265</v>
      </c>
      <c r="C1129" s="220" t="s">
        <v>3266</v>
      </c>
      <c r="D1129" s="221" t="s">
        <v>411</v>
      </c>
      <c r="E1129" s="222" t="s">
        <v>3882</v>
      </c>
    </row>
    <row r="1130" spans="1:5" x14ac:dyDescent="0.2">
      <c r="A1130" s="220" t="s">
        <v>3855</v>
      </c>
      <c r="B1130" s="220" t="s">
        <v>2500</v>
      </c>
      <c r="C1130" s="220" t="s">
        <v>828</v>
      </c>
      <c r="D1130" s="221" t="s">
        <v>411</v>
      </c>
      <c r="E1130" s="222" t="s">
        <v>3886</v>
      </c>
    </row>
    <row r="1131" spans="1:5" x14ac:dyDescent="0.2">
      <c r="A1131" s="220" t="s">
        <v>3855</v>
      </c>
      <c r="B1131" s="220" t="s">
        <v>2500</v>
      </c>
      <c r="C1131" s="220" t="s">
        <v>828</v>
      </c>
      <c r="D1131" s="221" t="s">
        <v>411</v>
      </c>
      <c r="E1131" s="222" t="s">
        <v>3881</v>
      </c>
    </row>
    <row r="1132" spans="1:5" x14ac:dyDescent="0.2">
      <c r="A1132" s="220" t="s">
        <v>3855</v>
      </c>
      <c r="B1132" s="220" t="s">
        <v>2500</v>
      </c>
      <c r="C1132" s="220" t="s">
        <v>828</v>
      </c>
      <c r="D1132" s="221" t="s">
        <v>411</v>
      </c>
      <c r="E1132" s="222" t="s">
        <v>3884</v>
      </c>
    </row>
    <row r="1133" spans="1:5" x14ac:dyDescent="0.2">
      <c r="A1133" s="220" t="s">
        <v>3855</v>
      </c>
      <c r="B1133" s="220" t="s">
        <v>2500</v>
      </c>
      <c r="C1133" s="220" t="s">
        <v>828</v>
      </c>
      <c r="D1133" s="221" t="s">
        <v>411</v>
      </c>
      <c r="E1133" s="222" t="s">
        <v>3882</v>
      </c>
    </row>
    <row r="1134" spans="1:5" x14ac:dyDescent="0.2">
      <c r="A1134" s="220" t="s">
        <v>3855</v>
      </c>
      <c r="B1134" s="220" t="s">
        <v>1943</v>
      </c>
      <c r="C1134" s="220" t="s">
        <v>1176</v>
      </c>
      <c r="D1134" s="221" t="s">
        <v>411</v>
      </c>
      <c r="E1134" s="222" t="s">
        <v>3884</v>
      </c>
    </row>
    <row r="1135" spans="1:5" x14ac:dyDescent="0.2">
      <c r="A1135" s="220" t="s">
        <v>3855</v>
      </c>
      <c r="B1135" s="220" t="s">
        <v>1943</v>
      </c>
      <c r="C1135" s="220" t="s">
        <v>1176</v>
      </c>
      <c r="D1135" s="221" t="s">
        <v>411</v>
      </c>
      <c r="E1135" s="222" t="s">
        <v>3882</v>
      </c>
    </row>
    <row r="1136" spans="1:5" x14ac:dyDescent="0.2">
      <c r="A1136" s="220" t="s">
        <v>3855</v>
      </c>
      <c r="B1136" s="220" t="s">
        <v>2501</v>
      </c>
      <c r="C1136" s="220" t="s">
        <v>835</v>
      </c>
      <c r="D1136" s="221" t="s">
        <v>411</v>
      </c>
      <c r="E1136" s="222" t="s">
        <v>3881</v>
      </c>
    </row>
    <row r="1137" spans="1:5" x14ac:dyDescent="0.2">
      <c r="A1137" s="220" t="s">
        <v>3855</v>
      </c>
      <c r="B1137" s="220" t="s">
        <v>2501</v>
      </c>
      <c r="C1137" s="220" t="s">
        <v>835</v>
      </c>
      <c r="D1137" s="221" t="s">
        <v>411</v>
      </c>
      <c r="E1137" s="222" t="s">
        <v>3884</v>
      </c>
    </row>
    <row r="1138" spans="1:5" x14ac:dyDescent="0.2">
      <c r="A1138" s="220" t="s">
        <v>3855</v>
      </c>
      <c r="B1138" s="220" t="s">
        <v>2501</v>
      </c>
      <c r="C1138" s="220" t="s">
        <v>835</v>
      </c>
      <c r="D1138" s="221" t="s">
        <v>411</v>
      </c>
      <c r="E1138" s="222" t="s">
        <v>3882</v>
      </c>
    </row>
    <row r="1139" spans="1:5" x14ac:dyDescent="0.2">
      <c r="A1139" s="220" t="s">
        <v>3855</v>
      </c>
      <c r="B1139" s="220" t="s">
        <v>2502</v>
      </c>
      <c r="C1139" s="220" t="s">
        <v>829</v>
      </c>
      <c r="D1139" s="221" t="s">
        <v>411</v>
      </c>
      <c r="E1139" s="222" t="s">
        <v>3881</v>
      </c>
    </row>
    <row r="1140" spans="1:5" x14ac:dyDescent="0.2">
      <c r="A1140" s="220" t="s">
        <v>3855</v>
      </c>
      <c r="B1140" s="220" t="s">
        <v>2502</v>
      </c>
      <c r="C1140" s="220" t="s">
        <v>829</v>
      </c>
      <c r="D1140" s="221" t="s">
        <v>411</v>
      </c>
      <c r="E1140" s="222" t="s">
        <v>3884</v>
      </c>
    </row>
    <row r="1141" spans="1:5" x14ac:dyDescent="0.2">
      <c r="A1141" s="220" t="s">
        <v>3855</v>
      </c>
      <c r="B1141" s="220" t="s">
        <v>2502</v>
      </c>
      <c r="C1141" s="220" t="s">
        <v>829</v>
      </c>
      <c r="D1141" s="221" t="s">
        <v>411</v>
      </c>
      <c r="E1141" s="222" t="s">
        <v>3882</v>
      </c>
    </row>
    <row r="1142" spans="1:5" x14ac:dyDescent="0.2">
      <c r="A1142" s="220" t="s">
        <v>3855</v>
      </c>
      <c r="B1142" s="220" t="s">
        <v>2503</v>
      </c>
      <c r="C1142" s="220" t="s">
        <v>825</v>
      </c>
      <c r="D1142" s="221" t="s">
        <v>411</v>
      </c>
      <c r="E1142" s="222" t="s">
        <v>3881</v>
      </c>
    </row>
    <row r="1143" spans="1:5" x14ac:dyDescent="0.2">
      <c r="A1143" s="220" t="s">
        <v>3855</v>
      </c>
      <c r="B1143" s="220" t="s">
        <v>2503</v>
      </c>
      <c r="C1143" s="220" t="s">
        <v>825</v>
      </c>
      <c r="D1143" s="221" t="s">
        <v>411</v>
      </c>
      <c r="E1143" s="222" t="s">
        <v>3884</v>
      </c>
    </row>
    <row r="1144" spans="1:5" x14ac:dyDescent="0.2">
      <c r="A1144" s="220" t="s">
        <v>3855</v>
      </c>
      <c r="B1144" s="220" t="s">
        <v>2503</v>
      </c>
      <c r="C1144" s="220" t="s">
        <v>825</v>
      </c>
      <c r="D1144" s="221" t="s">
        <v>411</v>
      </c>
      <c r="E1144" s="222" t="s">
        <v>3882</v>
      </c>
    </row>
    <row r="1145" spans="1:5" x14ac:dyDescent="0.2">
      <c r="A1145" s="220" t="s">
        <v>3855</v>
      </c>
      <c r="B1145" s="220" t="s">
        <v>2504</v>
      </c>
      <c r="C1145" s="220" t="s">
        <v>830</v>
      </c>
      <c r="D1145" s="221" t="s">
        <v>411</v>
      </c>
      <c r="E1145" s="222" t="s">
        <v>3881</v>
      </c>
    </row>
    <row r="1146" spans="1:5" x14ac:dyDescent="0.2">
      <c r="A1146" s="220" t="s">
        <v>3855</v>
      </c>
      <c r="B1146" s="220" t="s">
        <v>2504</v>
      </c>
      <c r="C1146" s="220" t="s">
        <v>830</v>
      </c>
      <c r="D1146" s="221" t="s">
        <v>411</v>
      </c>
      <c r="E1146" s="222" t="s">
        <v>3884</v>
      </c>
    </row>
    <row r="1147" spans="1:5" x14ac:dyDescent="0.2">
      <c r="A1147" s="220" t="s">
        <v>3855</v>
      </c>
      <c r="B1147" s="220" t="s">
        <v>2504</v>
      </c>
      <c r="C1147" s="220" t="s">
        <v>830</v>
      </c>
      <c r="D1147" s="221" t="s">
        <v>411</v>
      </c>
      <c r="E1147" s="222" t="s">
        <v>3882</v>
      </c>
    </row>
    <row r="1148" spans="1:5" x14ac:dyDescent="0.2">
      <c r="A1148" s="220" t="s">
        <v>3855</v>
      </c>
      <c r="B1148" s="220" t="s">
        <v>1248</v>
      </c>
      <c r="C1148" s="220" t="s">
        <v>1254</v>
      </c>
      <c r="D1148" s="221" t="s">
        <v>411</v>
      </c>
      <c r="E1148" s="222" t="s">
        <v>3881</v>
      </c>
    </row>
    <row r="1149" spans="1:5" x14ac:dyDescent="0.2">
      <c r="A1149" s="220" t="s">
        <v>3855</v>
      </c>
      <c r="B1149" s="220" t="s">
        <v>1248</v>
      </c>
      <c r="C1149" s="220" t="s">
        <v>1254</v>
      </c>
      <c r="D1149" s="221" t="s">
        <v>411</v>
      </c>
      <c r="E1149" s="222" t="s">
        <v>3884</v>
      </c>
    </row>
    <row r="1150" spans="1:5" x14ac:dyDescent="0.2">
      <c r="A1150" s="220" t="s">
        <v>3855</v>
      </c>
      <c r="B1150" s="220" t="s">
        <v>1248</v>
      </c>
      <c r="C1150" s="220" t="s">
        <v>1254</v>
      </c>
      <c r="D1150" s="221" t="s">
        <v>411</v>
      </c>
      <c r="E1150" s="222" t="s">
        <v>3882</v>
      </c>
    </row>
    <row r="1151" spans="1:5" x14ac:dyDescent="0.2">
      <c r="A1151" s="220" t="s">
        <v>3855</v>
      </c>
      <c r="B1151" s="220" t="s">
        <v>1118</v>
      </c>
      <c r="C1151" s="220" t="s">
        <v>992</v>
      </c>
      <c r="D1151" s="221" t="s">
        <v>411</v>
      </c>
      <c r="E1151" s="222" t="s">
        <v>3881</v>
      </c>
    </row>
    <row r="1152" spans="1:5" x14ac:dyDescent="0.2">
      <c r="A1152" s="220" t="s">
        <v>3855</v>
      </c>
      <c r="B1152" s="220" t="s">
        <v>1118</v>
      </c>
      <c r="C1152" s="220" t="s">
        <v>992</v>
      </c>
      <c r="D1152" s="221" t="s">
        <v>411</v>
      </c>
      <c r="E1152" s="222" t="s">
        <v>3884</v>
      </c>
    </row>
    <row r="1153" spans="1:5" x14ac:dyDescent="0.2">
      <c r="A1153" s="220" t="s">
        <v>3855</v>
      </c>
      <c r="B1153" s="220" t="s">
        <v>1118</v>
      </c>
      <c r="C1153" s="220" t="s">
        <v>992</v>
      </c>
      <c r="D1153" s="221" t="s">
        <v>411</v>
      </c>
      <c r="E1153" s="222" t="s">
        <v>3882</v>
      </c>
    </row>
    <row r="1154" spans="1:5" x14ac:dyDescent="0.2">
      <c r="A1154" s="220" t="s">
        <v>3855</v>
      </c>
      <c r="B1154" s="220" t="s">
        <v>2505</v>
      </c>
      <c r="C1154" s="220" t="s">
        <v>1917</v>
      </c>
      <c r="D1154" s="221" t="s">
        <v>411</v>
      </c>
      <c r="E1154" s="222" t="s">
        <v>3884</v>
      </c>
    </row>
    <row r="1155" spans="1:5" x14ac:dyDescent="0.2">
      <c r="A1155" s="220" t="s">
        <v>3855</v>
      </c>
      <c r="B1155" s="220" t="s">
        <v>2505</v>
      </c>
      <c r="C1155" s="220" t="s">
        <v>1917</v>
      </c>
      <c r="D1155" s="221" t="s">
        <v>411</v>
      </c>
      <c r="E1155" s="222" t="s">
        <v>3882</v>
      </c>
    </row>
    <row r="1156" spans="1:5" x14ac:dyDescent="0.2">
      <c r="A1156" s="220" t="s">
        <v>3855</v>
      </c>
      <c r="B1156" s="220" t="s">
        <v>2505</v>
      </c>
      <c r="C1156" s="220" t="s">
        <v>1917</v>
      </c>
      <c r="D1156" s="221" t="s">
        <v>411</v>
      </c>
      <c r="E1156" s="222" t="s">
        <v>3885</v>
      </c>
    </row>
    <row r="1157" spans="1:5" x14ac:dyDescent="0.2">
      <c r="A1157" s="220" t="s">
        <v>3855</v>
      </c>
      <c r="B1157" s="220" t="s">
        <v>1119</v>
      </c>
      <c r="C1157" s="220" t="s">
        <v>997</v>
      </c>
      <c r="D1157" s="221" t="s">
        <v>411</v>
      </c>
      <c r="E1157" s="222" t="s">
        <v>3886</v>
      </c>
    </row>
    <row r="1158" spans="1:5" x14ac:dyDescent="0.2">
      <c r="A1158" s="220" t="s">
        <v>3855</v>
      </c>
      <c r="B1158" s="220" t="s">
        <v>1119</v>
      </c>
      <c r="C1158" s="220" t="s">
        <v>997</v>
      </c>
      <c r="D1158" s="221" t="s">
        <v>411</v>
      </c>
      <c r="E1158" s="222" t="s">
        <v>3881</v>
      </c>
    </row>
    <row r="1159" spans="1:5" x14ac:dyDescent="0.2">
      <c r="A1159" s="220" t="s">
        <v>3855</v>
      </c>
      <c r="B1159" s="220" t="s">
        <v>1119</v>
      </c>
      <c r="C1159" s="220" t="s">
        <v>997</v>
      </c>
      <c r="D1159" s="221" t="s">
        <v>411</v>
      </c>
      <c r="E1159" s="222" t="s">
        <v>3884</v>
      </c>
    </row>
    <row r="1160" spans="1:5" x14ac:dyDescent="0.2">
      <c r="A1160" s="220" t="s">
        <v>3855</v>
      </c>
      <c r="B1160" s="220" t="s">
        <v>1120</v>
      </c>
      <c r="C1160" s="220" t="s">
        <v>967</v>
      </c>
      <c r="D1160" s="221" t="s">
        <v>411</v>
      </c>
      <c r="E1160" s="222" t="s">
        <v>3881</v>
      </c>
    </row>
    <row r="1161" spans="1:5" x14ac:dyDescent="0.2">
      <c r="A1161" s="220" t="s">
        <v>3855</v>
      </c>
      <c r="B1161" s="220" t="s">
        <v>1121</v>
      </c>
      <c r="C1161" s="220" t="s">
        <v>960</v>
      </c>
      <c r="D1161" s="221" t="s">
        <v>411</v>
      </c>
      <c r="E1161" s="222" t="s">
        <v>3881</v>
      </c>
    </row>
    <row r="1162" spans="1:5" x14ac:dyDescent="0.2">
      <c r="A1162" s="220" t="s">
        <v>3855</v>
      </c>
      <c r="B1162" s="220" t="s">
        <v>1121</v>
      </c>
      <c r="C1162" s="220" t="s">
        <v>960</v>
      </c>
      <c r="D1162" s="221" t="s">
        <v>411</v>
      </c>
      <c r="E1162" s="222" t="s">
        <v>3882</v>
      </c>
    </row>
    <row r="1163" spans="1:5" x14ac:dyDescent="0.2">
      <c r="A1163" s="220" t="s">
        <v>3855</v>
      </c>
      <c r="B1163" s="220" t="s">
        <v>3134</v>
      </c>
      <c r="C1163" s="220" t="s">
        <v>938</v>
      </c>
      <c r="D1163" s="221" t="s">
        <v>411</v>
      </c>
      <c r="E1163" s="222" t="s">
        <v>3886</v>
      </c>
    </row>
    <row r="1164" spans="1:5" x14ac:dyDescent="0.2">
      <c r="A1164" s="220" t="s">
        <v>3855</v>
      </c>
      <c r="B1164" s="220" t="s">
        <v>3134</v>
      </c>
      <c r="C1164" s="220" t="s">
        <v>938</v>
      </c>
      <c r="D1164" s="221" t="s">
        <v>411</v>
      </c>
      <c r="E1164" s="222" t="s">
        <v>3881</v>
      </c>
    </row>
    <row r="1165" spans="1:5" x14ac:dyDescent="0.2">
      <c r="A1165" s="220" t="s">
        <v>3855</v>
      </c>
      <c r="B1165" s="220" t="s">
        <v>3134</v>
      </c>
      <c r="C1165" s="220" t="s">
        <v>938</v>
      </c>
      <c r="D1165" s="221" t="s">
        <v>411</v>
      </c>
      <c r="E1165" s="222" t="s">
        <v>3884</v>
      </c>
    </row>
    <row r="1166" spans="1:5" x14ac:dyDescent="0.2">
      <c r="A1166" s="220" t="s">
        <v>3855</v>
      </c>
      <c r="B1166" s="220" t="s">
        <v>3134</v>
      </c>
      <c r="C1166" s="220" t="s">
        <v>938</v>
      </c>
      <c r="D1166" s="221" t="s">
        <v>411</v>
      </c>
      <c r="E1166" s="222" t="s">
        <v>3882</v>
      </c>
    </row>
    <row r="1167" spans="1:5" x14ac:dyDescent="0.2">
      <c r="A1167" s="220" t="s">
        <v>3855</v>
      </c>
      <c r="B1167" s="220" t="s">
        <v>3135</v>
      </c>
      <c r="C1167" s="220" t="s">
        <v>860</v>
      </c>
      <c r="D1167" s="221" t="s">
        <v>411</v>
      </c>
      <c r="E1167" s="222" t="s">
        <v>3886</v>
      </c>
    </row>
    <row r="1168" spans="1:5" x14ac:dyDescent="0.2">
      <c r="A1168" s="220" t="s">
        <v>3855</v>
      </c>
      <c r="B1168" s="220" t="s">
        <v>3135</v>
      </c>
      <c r="C1168" s="220" t="s">
        <v>860</v>
      </c>
      <c r="D1168" s="221" t="s">
        <v>411</v>
      </c>
      <c r="E1168" s="222" t="s">
        <v>3881</v>
      </c>
    </row>
    <row r="1169" spans="1:5" x14ac:dyDescent="0.2">
      <c r="A1169" s="220" t="s">
        <v>3855</v>
      </c>
      <c r="B1169" s="220" t="s">
        <v>3135</v>
      </c>
      <c r="C1169" s="220" t="s">
        <v>860</v>
      </c>
      <c r="D1169" s="221" t="s">
        <v>411</v>
      </c>
      <c r="E1169" s="222" t="s">
        <v>3884</v>
      </c>
    </row>
    <row r="1170" spans="1:5" x14ac:dyDescent="0.2">
      <c r="A1170" s="220" t="s">
        <v>3855</v>
      </c>
      <c r="B1170" s="220" t="s">
        <v>3135</v>
      </c>
      <c r="C1170" s="220" t="s">
        <v>860</v>
      </c>
      <c r="D1170" s="221" t="s">
        <v>411</v>
      </c>
      <c r="E1170" s="222" t="s">
        <v>3882</v>
      </c>
    </row>
    <row r="1171" spans="1:5" x14ac:dyDescent="0.2">
      <c r="A1171" s="220" t="s">
        <v>3855</v>
      </c>
      <c r="B1171" s="220" t="s">
        <v>3136</v>
      </c>
      <c r="C1171" s="220" t="s">
        <v>941</v>
      </c>
      <c r="D1171" s="221" t="s">
        <v>411</v>
      </c>
      <c r="E1171" s="222" t="s">
        <v>3886</v>
      </c>
    </row>
    <row r="1172" spans="1:5" x14ac:dyDescent="0.2">
      <c r="A1172" s="220" t="s">
        <v>3855</v>
      </c>
      <c r="B1172" s="220" t="s">
        <v>3136</v>
      </c>
      <c r="C1172" s="220" t="s">
        <v>941</v>
      </c>
      <c r="D1172" s="221" t="s">
        <v>411</v>
      </c>
      <c r="E1172" s="222" t="s">
        <v>3881</v>
      </c>
    </row>
    <row r="1173" spans="1:5" x14ac:dyDescent="0.2">
      <c r="A1173" s="220" t="s">
        <v>3855</v>
      </c>
      <c r="B1173" s="220" t="s">
        <v>3136</v>
      </c>
      <c r="C1173" s="220" t="s">
        <v>941</v>
      </c>
      <c r="D1173" s="221" t="s">
        <v>411</v>
      </c>
      <c r="E1173" s="222" t="s">
        <v>3884</v>
      </c>
    </row>
    <row r="1174" spans="1:5" x14ac:dyDescent="0.2">
      <c r="A1174" s="220" t="s">
        <v>3855</v>
      </c>
      <c r="B1174" s="220" t="s">
        <v>3136</v>
      </c>
      <c r="C1174" s="220" t="s">
        <v>941</v>
      </c>
      <c r="D1174" s="221" t="s">
        <v>411</v>
      </c>
      <c r="E1174" s="222" t="s">
        <v>3882</v>
      </c>
    </row>
    <row r="1175" spans="1:5" x14ac:dyDescent="0.2">
      <c r="A1175" s="220" t="s">
        <v>3855</v>
      </c>
      <c r="B1175" s="220" t="s">
        <v>3137</v>
      </c>
      <c r="C1175" s="220" t="s">
        <v>949</v>
      </c>
      <c r="D1175" s="221" t="s">
        <v>411</v>
      </c>
      <c r="E1175" s="222" t="s">
        <v>3886</v>
      </c>
    </row>
    <row r="1176" spans="1:5" x14ac:dyDescent="0.2">
      <c r="A1176" s="220" t="s">
        <v>3855</v>
      </c>
      <c r="B1176" s="220" t="s">
        <v>3137</v>
      </c>
      <c r="C1176" s="220" t="s">
        <v>949</v>
      </c>
      <c r="D1176" s="221" t="s">
        <v>411</v>
      </c>
      <c r="E1176" s="222" t="s">
        <v>3881</v>
      </c>
    </row>
    <row r="1177" spans="1:5" x14ac:dyDescent="0.2">
      <c r="A1177" s="220" t="s">
        <v>3855</v>
      </c>
      <c r="B1177" s="220" t="s">
        <v>3137</v>
      </c>
      <c r="C1177" s="220" t="s">
        <v>949</v>
      </c>
      <c r="D1177" s="221" t="s">
        <v>411</v>
      </c>
      <c r="E1177" s="222" t="s">
        <v>3884</v>
      </c>
    </row>
    <row r="1178" spans="1:5" x14ac:dyDescent="0.2">
      <c r="A1178" s="220" t="s">
        <v>3855</v>
      </c>
      <c r="B1178" s="220" t="s">
        <v>3137</v>
      </c>
      <c r="C1178" s="220" t="s">
        <v>949</v>
      </c>
      <c r="D1178" s="221" t="s">
        <v>411</v>
      </c>
      <c r="E1178" s="222" t="s">
        <v>3882</v>
      </c>
    </row>
    <row r="1179" spans="1:5" x14ac:dyDescent="0.2">
      <c r="A1179" s="220" t="s">
        <v>3855</v>
      </c>
      <c r="B1179" s="220" t="s">
        <v>3138</v>
      </c>
      <c r="C1179" s="220" t="s">
        <v>1758</v>
      </c>
      <c r="D1179" s="221" t="s">
        <v>411</v>
      </c>
      <c r="E1179" s="222" t="s">
        <v>3881</v>
      </c>
    </row>
    <row r="1180" spans="1:5" x14ac:dyDescent="0.2">
      <c r="A1180" s="220" t="s">
        <v>3855</v>
      </c>
      <c r="B1180" s="220" t="s">
        <v>3138</v>
      </c>
      <c r="C1180" s="220" t="s">
        <v>1758</v>
      </c>
      <c r="D1180" s="221" t="s">
        <v>411</v>
      </c>
      <c r="E1180" s="222" t="s">
        <v>3884</v>
      </c>
    </row>
    <row r="1181" spans="1:5" x14ac:dyDescent="0.2">
      <c r="A1181" s="220" t="s">
        <v>3855</v>
      </c>
      <c r="B1181" s="220" t="s">
        <v>3138</v>
      </c>
      <c r="C1181" s="220" t="s">
        <v>1758</v>
      </c>
      <c r="D1181" s="221" t="s">
        <v>411</v>
      </c>
      <c r="E1181" s="222" t="s">
        <v>3882</v>
      </c>
    </row>
    <row r="1182" spans="1:5" x14ac:dyDescent="0.2">
      <c r="A1182" s="220" t="s">
        <v>3855</v>
      </c>
      <c r="B1182" s="220" t="s">
        <v>3139</v>
      </c>
      <c r="C1182" s="220" t="s">
        <v>934</v>
      </c>
      <c r="D1182" s="221" t="s">
        <v>411</v>
      </c>
      <c r="E1182" s="222" t="s">
        <v>3886</v>
      </c>
    </row>
    <row r="1183" spans="1:5" x14ac:dyDescent="0.2">
      <c r="A1183" s="220" t="s">
        <v>3855</v>
      </c>
      <c r="B1183" s="220" t="s">
        <v>3139</v>
      </c>
      <c r="C1183" s="220" t="s">
        <v>934</v>
      </c>
      <c r="D1183" s="221" t="s">
        <v>411</v>
      </c>
      <c r="E1183" s="222" t="s">
        <v>3881</v>
      </c>
    </row>
    <row r="1184" spans="1:5" x14ac:dyDescent="0.2">
      <c r="A1184" s="220" t="s">
        <v>3855</v>
      </c>
      <c r="B1184" s="220" t="s">
        <v>3139</v>
      </c>
      <c r="C1184" s="220" t="s">
        <v>934</v>
      </c>
      <c r="D1184" s="221" t="s">
        <v>411</v>
      </c>
      <c r="E1184" s="222" t="s">
        <v>3884</v>
      </c>
    </row>
    <row r="1185" spans="1:5" x14ac:dyDescent="0.2">
      <c r="A1185" s="220" t="s">
        <v>3855</v>
      </c>
      <c r="B1185" s="220" t="s">
        <v>3139</v>
      </c>
      <c r="C1185" s="220" t="s">
        <v>934</v>
      </c>
      <c r="D1185" s="221" t="s">
        <v>411</v>
      </c>
      <c r="E1185" s="222" t="s">
        <v>3882</v>
      </c>
    </row>
    <row r="1186" spans="1:5" x14ac:dyDescent="0.2">
      <c r="A1186" s="220" t="s">
        <v>3855</v>
      </c>
      <c r="B1186" s="220" t="s">
        <v>3140</v>
      </c>
      <c r="C1186" s="220" t="s">
        <v>933</v>
      </c>
      <c r="D1186" s="221" t="s">
        <v>411</v>
      </c>
      <c r="E1186" s="222" t="s">
        <v>3886</v>
      </c>
    </row>
    <row r="1187" spans="1:5" x14ac:dyDescent="0.2">
      <c r="A1187" s="220" t="s">
        <v>3855</v>
      </c>
      <c r="B1187" s="220" t="s">
        <v>3140</v>
      </c>
      <c r="C1187" s="220" t="s">
        <v>933</v>
      </c>
      <c r="D1187" s="221" t="s">
        <v>411</v>
      </c>
      <c r="E1187" s="222" t="s">
        <v>3881</v>
      </c>
    </row>
    <row r="1188" spans="1:5" x14ac:dyDescent="0.2">
      <c r="A1188" s="220" t="s">
        <v>3855</v>
      </c>
      <c r="B1188" s="220" t="s">
        <v>3140</v>
      </c>
      <c r="C1188" s="220" t="s">
        <v>933</v>
      </c>
      <c r="D1188" s="221" t="s">
        <v>411</v>
      </c>
      <c r="E1188" s="222" t="s">
        <v>3884</v>
      </c>
    </row>
    <row r="1189" spans="1:5" x14ac:dyDescent="0.2">
      <c r="A1189" s="220" t="s">
        <v>3855</v>
      </c>
      <c r="B1189" s="220" t="s">
        <v>3140</v>
      </c>
      <c r="C1189" s="220" t="s">
        <v>933</v>
      </c>
      <c r="D1189" s="221" t="s">
        <v>411</v>
      </c>
      <c r="E1189" s="222" t="s">
        <v>3882</v>
      </c>
    </row>
    <row r="1190" spans="1:5" x14ac:dyDescent="0.2">
      <c r="A1190" s="220" t="s">
        <v>3855</v>
      </c>
      <c r="B1190" s="220" t="s">
        <v>3141</v>
      </c>
      <c r="C1190" s="220" t="s">
        <v>1001</v>
      </c>
      <c r="D1190" s="221" t="s">
        <v>411</v>
      </c>
      <c r="E1190" s="222" t="s">
        <v>3881</v>
      </c>
    </row>
    <row r="1191" spans="1:5" x14ac:dyDescent="0.2">
      <c r="A1191" s="220" t="s">
        <v>3855</v>
      </c>
      <c r="B1191" s="220" t="s">
        <v>3141</v>
      </c>
      <c r="C1191" s="220" t="s">
        <v>1001</v>
      </c>
      <c r="D1191" s="221" t="s">
        <v>411</v>
      </c>
      <c r="E1191" s="222" t="s">
        <v>3882</v>
      </c>
    </row>
    <row r="1192" spans="1:5" x14ac:dyDescent="0.2">
      <c r="A1192" s="220" t="s">
        <v>3855</v>
      </c>
      <c r="B1192" s="220" t="s">
        <v>3142</v>
      </c>
      <c r="C1192" s="220" t="s">
        <v>989</v>
      </c>
      <c r="D1192" s="221" t="s">
        <v>411</v>
      </c>
      <c r="E1192" s="222" t="s">
        <v>3881</v>
      </c>
    </row>
    <row r="1193" spans="1:5" x14ac:dyDescent="0.2">
      <c r="A1193" s="220" t="s">
        <v>3855</v>
      </c>
      <c r="B1193" s="220" t="s">
        <v>3142</v>
      </c>
      <c r="C1193" s="220" t="s">
        <v>989</v>
      </c>
      <c r="D1193" s="221" t="s">
        <v>411</v>
      </c>
      <c r="E1193" s="222" t="s">
        <v>3882</v>
      </c>
    </row>
    <row r="1194" spans="1:5" x14ac:dyDescent="0.2">
      <c r="A1194" s="220" t="s">
        <v>3855</v>
      </c>
      <c r="B1194" s="220" t="s">
        <v>3143</v>
      </c>
      <c r="C1194" s="220" t="s">
        <v>903</v>
      </c>
      <c r="D1194" s="221" t="s">
        <v>411</v>
      </c>
      <c r="E1194" s="222" t="s">
        <v>3886</v>
      </c>
    </row>
    <row r="1195" spans="1:5" x14ac:dyDescent="0.2">
      <c r="A1195" s="220" t="s">
        <v>3855</v>
      </c>
      <c r="B1195" s="220" t="s">
        <v>3143</v>
      </c>
      <c r="C1195" s="220" t="s">
        <v>903</v>
      </c>
      <c r="D1195" s="221" t="s">
        <v>411</v>
      </c>
      <c r="E1195" s="222" t="s">
        <v>3881</v>
      </c>
    </row>
    <row r="1196" spans="1:5" x14ac:dyDescent="0.2">
      <c r="A1196" s="220" t="s">
        <v>3855</v>
      </c>
      <c r="B1196" s="220" t="s">
        <v>3143</v>
      </c>
      <c r="C1196" s="220" t="s">
        <v>903</v>
      </c>
      <c r="D1196" s="221" t="s">
        <v>411</v>
      </c>
      <c r="E1196" s="222" t="s">
        <v>3884</v>
      </c>
    </row>
    <row r="1197" spans="1:5" x14ac:dyDescent="0.2">
      <c r="A1197" s="220" t="s">
        <v>3855</v>
      </c>
      <c r="B1197" s="220" t="s">
        <v>3143</v>
      </c>
      <c r="C1197" s="220" t="s">
        <v>903</v>
      </c>
      <c r="D1197" s="221" t="s">
        <v>411</v>
      </c>
      <c r="E1197" s="222" t="s">
        <v>3882</v>
      </c>
    </row>
    <row r="1198" spans="1:5" x14ac:dyDescent="0.2">
      <c r="A1198" s="220" t="s">
        <v>3855</v>
      </c>
      <c r="B1198" s="220" t="s">
        <v>3144</v>
      </c>
      <c r="C1198" s="220" t="s">
        <v>936</v>
      </c>
      <c r="D1198" s="221" t="s">
        <v>411</v>
      </c>
      <c r="E1198" s="222" t="s">
        <v>3886</v>
      </c>
    </row>
    <row r="1199" spans="1:5" x14ac:dyDescent="0.2">
      <c r="A1199" s="220" t="s">
        <v>3855</v>
      </c>
      <c r="B1199" s="220" t="s">
        <v>3144</v>
      </c>
      <c r="C1199" s="220" t="s">
        <v>936</v>
      </c>
      <c r="D1199" s="221" t="s">
        <v>411</v>
      </c>
      <c r="E1199" s="222" t="s">
        <v>3881</v>
      </c>
    </row>
    <row r="1200" spans="1:5" x14ac:dyDescent="0.2">
      <c r="A1200" s="220" t="s">
        <v>3855</v>
      </c>
      <c r="B1200" s="220" t="s">
        <v>3144</v>
      </c>
      <c r="C1200" s="220" t="s">
        <v>936</v>
      </c>
      <c r="D1200" s="221" t="s">
        <v>411</v>
      </c>
      <c r="E1200" s="222" t="s">
        <v>3884</v>
      </c>
    </row>
    <row r="1201" spans="1:5" x14ac:dyDescent="0.2">
      <c r="A1201" s="220" t="s">
        <v>3855</v>
      </c>
      <c r="B1201" s="220" t="s">
        <v>3144</v>
      </c>
      <c r="C1201" s="220" t="s">
        <v>936</v>
      </c>
      <c r="D1201" s="221" t="s">
        <v>411</v>
      </c>
      <c r="E1201" s="222" t="s">
        <v>3882</v>
      </c>
    </row>
    <row r="1202" spans="1:5" x14ac:dyDescent="0.2">
      <c r="A1202" s="220" t="s">
        <v>3855</v>
      </c>
      <c r="B1202" s="220" t="s">
        <v>3145</v>
      </c>
      <c r="C1202" s="220" t="s">
        <v>1757</v>
      </c>
      <c r="D1202" s="221" t="s">
        <v>411</v>
      </c>
      <c r="E1202" s="222" t="s">
        <v>3881</v>
      </c>
    </row>
    <row r="1203" spans="1:5" x14ac:dyDescent="0.2">
      <c r="A1203" s="220" t="s">
        <v>3855</v>
      </c>
      <c r="B1203" s="220" t="s">
        <v>3145</v>
      </c>
      <c r="C1203" s="220" t="s">
        <v>1757</v>
      </c>
      <c r="D1203" s="221" t="s">
        <v>411</v>
      </c>
      <c r="E1203" s="222" t="s">
        <v>3882</v>
      </c>
    </row>
    <row r="1204" spans="1:5" x14ac:dyDescent="0.2">
      <c r="A1204" s="220" t="s">
        <v>3855</v>
      </c>
      <c r="B1204" s="220" t="s">
        <v>3146</v>
      </c>
      <c r="C1204" s="220" t="s">
        <v>948</v>
      </c>
      <c r="D1204" s="221" t="s">
        <v>411</v>
      </c>
      <c r="E1204" s="222" t="s">
        <v>3881</v>
      </c>
    </row>
    <row r="1205" spans="1:5" x14ac:dyDescent="0.2">
      <c r="A1205" s="220" t="s">
        <v>3855</v>
      </c>
      <c r="B1205" s="220" t="s">
        <v>3146</v>
      </c>
      <c r="C1205" s="220" t="s">
        <v>948</v>
      </c>
      <c r="D1205" s="221" t="s">
        <v>411</v>
      </c>
      <c r="E1205" s="222" t="s">
        <v>3882</v>
      </c>
    </row>
    <row r="1206" spans="1:5" x14ac:dyDescent="0.2">
      <c r="A1206" s="220" t="s">
        <v>3855</v>
      </c>
      <c r="B1206" s="220" t="s">
        <v>3147</v>
      </c>
      <c r="C1206" s="220" t="s">
        <v>963</v>
      </c>
      <c r="D1206" s="221" t="s">
        <v>411</v>
      </c>
      <c r="E1206" s="222" t="s">
        <v>3881</v>
      </c>
    </row>
    <row r="1207" spans="1:5" x14ac:dyDescent="0.2">
      <c r="A1207" s="220" t="s">
        <v>3855</v>
      </c>
      <c r="B1207" s="220" t="s">
        <v>3147</v>
      </c>
      <c r="C1207" s="220" t="s">
        <v>963</v>
      </c>
      <c r="D1207" s="221" t="s">
        <v>411</v>
      </c>
      <c r="E1207" s="222" t="s">
        <v>3882</v>
      </c>
    </row>
    <row r="1208" spans="1:5" x14ac:dyDescent="0.2">
      <c r="A1208" s="220" t="s">
        <v>3855</v>
      </c>
      <c r="B1208" s="220" t="s">
        <v>3148</v>
      </c>
      <c r="C1208" s="220" t="s">
        <v>914</v>
      </c>
      <c r="D1208" s="221" t="s">
        <v>411</v>
      </c>
      <c r="E1208" s="222" t="s">
        <v>3886</v>
      </c>
    </row>
    <row r="1209" spans="1:5" x14ac:dyDescent="0.2">
      <c r="A1209" s="220" t="s">
        <v>3855</v>
      </c>
      <c r="B1209" s="220" t="s">
        <v>3148</v>
      </c>
      <c r="C1209" s="220" t="s">
        <v>914</v>
      </c>
      <c r="D1209" s="221" t="s">
        <v>411</v>
      </c>
      <c r="E1209" s="222" t="s">
        <v>3881</v>
      </c>
    </row>
    <row r="1210" spans="1:5" x14ac:dyDescent="0.2">
      <c r="A1210" s="220" t="s">
        <v>3855</v>
      </c>
      <c r="B1210" s="220" t="s">
        <v>3148</v>
      </c>
      <c r="C1210" s="220" t="s">
        <v>914</v>
      </c>
      <c r="D1210" s="221" t="s">
        <v>411</v>
      </c>
      <c r="E1210" s="222" t="s">
        <v>3884</v>
      </c>
    </row>
    <row r="1211" spans="1:5" x14ac:dyDescent="0.2">
      <c r="A1211" s="220" t="s">
        <v>3855</v>
      </c>
      <c r="B1211" s="220" t="s">
        <v>3148</v>
      </c>
      <c r="C1211" s="220" t="s">
        <v>914</v>
      </c>
      <c r="D1211" s="221" t="s">
        <v>411</v>
      </c>
      <c r="E1211" s="222" t="s">
        <v>3882</v>
      </c>
    </row>
    <row r="1212" spans="1:5" x14ac:dyDescent="0.2">
      <c r="A1212" s="220" t="s">
        <v>3855</v>
      </c>
      <c r="B1212" s="220" t="s">
        <v>3149</v>
      </c>
      <c r="C1212" s="220" t="s">
        <v>950</v>
      </c>
      <c r="D1212" s="221" t="s">
        <v>411</v>
      </c>
      <c r="E1212" s="222" t="s">
        <v>3881</v>
      </c>
    </row>
    <row r="1213" spans="1:5" x14ac:dyDescent="0.2">
      <c r="A1213" s="220" t="s">
        <v>3855</v>
      </c>
      <c r="B1213" s="220" t="s">
        <v>3149</v>
      </c>
      <c r="C1213" s="220" t="s">
        <v>950</v>
      </c>
      <c r="D1213" s="221" t="s">
        <v>411</v>
      </c>
      <c r="E1213" s="222" t="s">
        <v>3882</v>
      </c>
    </row>
    <row r="1214" spans="1:5" x14ac:dyDescent="0.2">
      <c r="A1214" s="220" t="s">
        <v>3855</v>
      </c>
      <c r="B1214" s="220" t="s">
        <v>3150</v>
      </c>
      <c r="C1214" s="220" t="s">
        <v>2120</v>
      </c>
      <c r="D1214" s="221" t="s">
        <v>411</v>
      </c>
      <c r="E1214" s="222" t="s">
        <v>3881</v>
      </c>
    </row>
    <row r="1215" spans="1:5" x14ac:dyDescent="0.2">
      <c r="A1215" s="220" t="s">
        <v>3855</v>
      </c>
      <c r="B1215" s="220" t="s">
        <v>3150</v>
      </c>
      <c r="C1215" s="220" t="s">
        <v>2120</v>
      </c>
      <c r="D1215" s="221" t="s">
        <v>411</v>
      </c>
      <c r="E1215" s="222" t="s">
        <v>3882</v>
      </c>
    </row>
    <row r="1216" spans="1:5" x14ac:dyDescent="0.2">
      <c r="A1216" s="220" t="s">
        <v>3855</v>
      </c>
      <c r="B1216" s="220" t="s">
        <v>3151</v>
      </c>
      <c r="C1216" s="220" t="s">
        <v>942</v>
      </c>
      <c r="D1216" s="221" t="s">
        <v>411</v>
      </c>
      <c r="E1216" s="222" t="s">
        <v>3886</v>
      </c>
    </row>
    <row r="1217" spans="1:5" x14ac:dyDescent="0.2">
      <c r="A1217" s="220" t="s">
        <v>3855</v>
      </c>
      <c r="B1217" s="220" t="s">
        <v>3151</v>
      </c>
      <c r="C1217" s="220" t="s">
        <v>942</v>
      </c>
      <c r="D1217" s="221" t="s">
        <v>411</v>
      </c>
      <c r="E1217" s="222" t="s">
        <v>3881</v>
      </c>
    </row>
    <row r="1218" spans="1:5" x14ac:dyDescent="0.2">
      <c r="A1218" s="220" t="s">
        <v>3855</v>
      </c>
      <c r="B1218" s="220" t="s">
        <v>3151</v>
      </c>
      <c r="C1218" s="220" t="s">
        <v>942</v>
      </c>
      <c r="D1218" s="221" t="s">
        <v>411</v>
      </c>
      <c r="E1218" s="222" t="s">
        <v>3884</v>
      </c>
    </row>
    <row r="1219" spans="1:5" x14ac:dyDescent="0.2">
      <c r="A1219" s="220" t="s">
        <v>3855</v>
      </c>
      <c r="B1219" s="220" t="s">
        <v>3151</v>
      </c>
      <c r="C1219" s="220" t="s">
        <v>942</v>
      </c>
      <c r="D1219" s="221" t="s">
        <v>411</v>
      </c>
      <c r="E1219" s="222" t="s">
        <v>3882</v>
      </c>
    </row>
    <row r="1220" spans="1:5" x14ac:dyDescent="0.2">
      <c r="A1220" s="220" t="s">
        <v>3855</v>
      </c>
      <c r="B1220" s="220" t="s">
        <v>3152</v>
      </c>
      <c r="C1220" s="220" t="s">
        <v>9</v>
      </c>
      <c r="D1220" s="221" t="s">
        <v>411</v>
      </c>
      <c r="E1220" s="222" t="s">
        <v>3881</v>
      </c>
    </row>
    <row r="1221" spans="1:5" x14ac:dyDescent="0.2">
      <c r="A1221" s="220" t="s">
        <v>3855</v>
      </c>
      <c r="B1221" s="220" t="s">
        <v>3152</v>
      </c>
      <c r="C1221" s="220" t="s">
        <v>9</v>
      </c>
      <c r="D1221" s="221" t="s">
        <v>411</v>
      </c>
      <c r="E1221" s="222" t="s">
        <v>3882</v>
      </c>
    </row>
    <row r="1222" spans="1:5" x14ac:dyDescent="0.2">
      <c r="A1222" s="220" t="s">
        <v>3855</v>
      </c>
      <c r="B1222" s="220" t="s">
        <v>3153</v>
      </c>
      <c r="C1222" s="220" t="s">
        <v>952</v>
      </c>
      <c r="D1222" s="221" t="s">
        <v>411</v>
      </c>
      <c r="E1222" s="222" t="s">
        <v>3881</v>
      </c>
    </row>
    <row r="1223" spans="1:5" x14ac:dyDescent="0.2">
      <c r="A1223" s="220" t="s">
        <v>3855</v>
      </c>
      <c r="B1223" s="220" t="s">
        <v>3153</v>
      </c>
      <c r="C1223" s="220" t="s">
        <v>952</v>
      </c>
      <c r="D1223" s="221" t="s">
        <v>411</v>
      </c>
      <c r="E1223" s="222" t="s">
        <v>3882</v>
      </c>
    </row>
    <row r="1224" spans="1:5" x14ac:dyDescent="0.2">
      <c r="A1224" s="220" t="s">
        <v>3855</v>
      </c>
      <c r="B1224" s="220" t="s">
        <v>3154</v>
      </c>
      <c r="C1224" s="220" t="s">
        <v>10</v>
      </c>
      <c r="D1224" s="221" t="s">
        <v>411</v>
      </c>
      <c r="E1224" s="222" t="s">
        <v>3881</v>
      </c>
    </row>
    <row r="1225" spans="1:5" x14ac:dyDescent="0.2">
      <c r="A1225" s="220" t="s">
        <v>3855</v>
      </c>
      <c r="B1225" s="220" t="s">
        <v>3154</v>
      </c>
      <c r="C1225" s="220" t="s">
        <v>10</v>
      </c>
      <c r="D1225" s="221" t="s">
        <v>411</v>
      </c>
      <c r="E1225" s="222" t="s">
        <v>3882</v>
      </c>
    </row>
    <row r="1226" spans="1:5" x14ac:dyDescent="0.2">
      <c r="A1226" s="220" t="s">
        <v>3855</v>
      </c>
      <c r="B1226" s="220" t="s">
        <v>3155</v>
      </c>
      <c r="C1226" s="220" t="s">
        <v>945</v>
      </c>
      <c r="D1226" s="221" t="s">
        <v>411</v>
      </c>
      <c r="E1226" s="222" t="s">
        <v>3886</v>
      </c>
    </row>
    <row r="1227" spans="1:5" x14ac:dyDescent="0.2">
      <c r="A1227" s="220" t="s">
        <v>3855</v>
      </c>
      <c r="B1227" s="220" t="s">
        <v>3155</v>
      </c>
      <c r="C1227" s="220" t="s">
        <v>945</v>
      </c>
      <c r="D1227" s="221" t="s">
        <v>411</v>
      </c>
      <c r="E1227" s="222" t="s">
        <v>3881</v>
      </c>
    </row>
    <row r="1228" spans="1:5" x14ac:dyDescent="0.2">
      <c r="A1228" s="220" t="s">
        <v>3855</v>
      </c>
      <c r="B1228" s="220" t="s">
        <v>3155</v>
      </c>
      <c r="C1228" s="220" t="s">
        <v>945</v>
      </c>
      <c r="D1228" s="221" t="s">
        <v>411</v>
      </c>
      <c r="E1228" s="222" t="s">
        <v>3882</v>
      </c>
    </row>
    <row r="1229" spans="1:5" x14ac:dyDescent="0.2">
      <c r="A1229" s="220" t="s">
        <v>3855</v>
      </c>
      <c r="B1229" s="220" t="s">
        <v>3423</v>
      </c>
      <c r="C1229" s="220" t="s">
        <v>3424</v>
      </c>
      <c r="D1229" s="221" t="s">
        <v>411</v>
      </c>
      <c r="E1229" s="222" t="s">
        <v>3881</v>
      </c>
    </row>
    <row r="1230" spans="1:5" x14ac:dyDescent="0.2">
      <c r="A1230" s="220" t="s">
        <v>3855</v>
      </c>
      <c r="B1230" s="220" t="s">
        <v>3421</v>
      </c>
      <c r="C1230" s="220" t="s">
        <v>3422</v>
      </c>
      <c r="D1230" s="221" t="s">
        <v>411</v>
      </c>
      <c r="E1230" s="222" t="s">
        <v>3881</v>
      </c>
    </row>
    <row r="1231" spans="1:5" x14ac:dyDescent="0.2">
      <c r="A1231" s="220" t="s">
        <v>3855</v>
      </c>
      <c r="B1231" s="220" t="s">
        <v>3758</v>
      </c>
      <c r="C1231" s="220" t="s">
        <v>3759</v>
      </c>
      <c r="D1231" s="221" t="s">
        <v>411</v>
      </c>
      <c r="E1231" s="222" t="s">
        <v>3882</v>
      </c>
    </row>
    <row r="1232" spans="1:5" x14ac:dyDescent="0.2">
      <c r="A1232" s="220" t="s">
        <v>3855</v>
      </c>
      <c r="B1232" s="220" t="s">
        <v>3801</v>
      </c>
      <c r="C1232" s="220" t="s">
        <v>3802</v>
      </c>
      <c r="D1232" s="221" t="s">
        <v>411</v>
      </c>
      <c r="E1232" s="222" t="s">
        <v>3882</v>
      </c>
    </row>
    <row r="1233" spans="1:5" x14ac:dyDescent="0.2">
      <c r="A1233" s="220" t="s">
        <v>3855</v>
      </c>
      <c r="B1233" s="220" t="s">
        <v>3156</v>
      </c>
      <c r="C1233" s="220" t="s">
        <v>720</v>
      </c>
      <c r="D1233" s="221" t="s">
        <v>411</v>
      </c>
      <c r="E1233" s="222" t="s">
        <v>3886</v>
      </c>
    </row>
    <row r="1234" spans="1:5" x14ac:dyDescent="0.2">
      <c r="A1234" s="220" t="s">
        <v>3855</v>
      </c>
      <c r="B1234" s="220" t="s">
        <v>3156</v>
      </c>
      <c r="C1234" s="220" t="s">
        <v>720</v>
      </c>
      <c r="D1234" s="221" t="s">
        <v>411</v>
      </c>
      <c r="E1234" s="222" t="s">
        <v>3883</v>
      </c>
    </row>
    <row r="1235" spans="1:5" x14ac:dyDescent="0.2">
      <c r="A1235" s="220" t="s">
        <v>3855</v>
      </c>
      <c r="B1235" s="220" t="s">
        <v>3156</v>
      </c>
      <c r="C1235" s="220" t="s">
        <v>720</v>
      </c>
      <c r="D1235" s="221" t="s">
        <v>411</v>
      </c>
      <c r="E1235" s="222" t="s">
        <v>3881</v>
      </c>
    </row>
    <row r="1236" spans="1:5" x14ac:dyDescent="0.2">
      <c r="A1236" s="220" t="s">
        <v>3855</v>
      </c>
      <c r="B1236" s="220" t="s">
        <v>3156</v>
      </c>
      <c r="C1236" s="220" t="s">
        <v>720</v>
      </c>
      <c r="D1236" s="221" t="s">
        <v>411</v>
      </c>
      <c r="E1236" s="222" t="s">
        <v>3884</v>
      </c>
    </row>
    <row r="1237" spans="1:5" x14ac:dyDescent="0.2">
      <c r="A1237" s="220" t="s">
        <v>3855</v>
      </c>
      <c r="B1237" s="220" t="s">
        <v>3156</v>
      </c>
      <c r="C1237" s="220" t="s">
        <v>720</v>
      </c>
      <c r="D1237" s="221" t="s">
        <v>411</v>
      </c>
      <c r="E1237" s="222" t="s">
        <v>3882</v>
      </c>
    </row>
    <row r="1238" spans="1:5" x14ac:dyDescent="0.2">
      <c r="A1238" s="220" t="s">
        <v>3855</v>
      </c>
      <c r="B1238" s="220" t="s">
        <v>3157</v>
      </c>
      <c r="C1238" s="220" t="s">
        <v>721</v>
      </c>
      <c r="D1238" s="221" t="s">
        <v>411</v>
      </c>
      <c r="E1238" s="222" t="s">
        <v>3881</v>
      </c>
    </row>
    <row r="1239" spans="1:5" x14ac:dyDescent="0.2">
      <c r="A1239" s="220" t="s">
        <v>3855</v>
      </c>
      <c r="B1239" s="220" t="s">
        <v>3157</v>
      </c>
      <c r="C1239" s="220" t="s">
        <v>721</v>
      </c>
      <c r="D1239" s="221" t="s">
        <v>411</v>
      </c>
      <c r="E1239" s="222" t="s">
        <v>3884</v>
      </c>
    </row>
    <row r="1240" spans="1:5" x14ac:dyDescent="0.2">
      <c r="A1240" s="220" t="s">
        <v>3855</v>
      </c>
      <c r="B1240" s="220" t="s">
        <v>3157</v>
      </c>
      <c r="C1240" s="220" t="s">
        <v>721</v>
      </c>
      <c r="D1240" s="221" t="s">
        <v>411</v>
      </c>
      <c r="E1240" s="222" t="s">
        <v>3882</v>
      </c>
    </row>
    <row r="1241" spans="1:5" x14ac:dyDescent="0.2">
      <c r="A1241" s="220" t="s">
        <v>3855</v>
      </c>
      <c r="B1241" s="220" t="s">
        <v>3158</v>
      </c>
      <c r="C1241" s="220" t="s">
        <v>2941</v>
      </c>
      <c r="D1241" s="221" t="s">
        <v>411</v>
      </c>
      <c r="E1241" s="222" t="s">
        <v>3882</v>
      </c>
    </row>
    <row r="1242" spans="1:5" x14ac:dyDescent="0.2">
      <c r="A1242" s="220" t="s">
        <v>3855</v>
      </c>
      <c r="B1242" s="220" t="s">
        <v>3159</v>
      </c>
      <c r="C1242" s="220" t="s">
        <v>824</v>
      </c>
      <c r="D1242" s="221" t="s">
        <v>411</v>
      </c>
      <c r="E1242" s="222" t="s">
        <v>3886</v>
      </c>
    </row>
    <row r="1243" spans="1:5" x14ac:dyDescent="0.2">
      <c r="A1243" s="220" t="s">
        <v>3855</v>
      </c>
      <c r="B1243" s="220" t="s">
        <v>3159</v>
      </c>
      <c r="C1243" s="220" t="s">
        <v>824</v>
      </c>
      <c r="D1243" s="221" t="s">
        <v>411</v>
      </c>
      <c r="E1243" s="222" t="s">
        <v>3881</v>
      </c>
    </row>
    <row r="1244" spans="1:5" x14ac:dyDescent="0.2">
      <c r="A1244" s="220" t="s">
        <v>3855</v>
      </c>
      <c r="B1244" s="220" t="s">
        <v>3159</v>
      </c>
      <c r="C1244" s="220" t="s">
        <v>824</v>
      </c>
      <c r="D1244" s="221" t="s">
        <v>411</v>
      </c>
      <c r="E1244" s="222" t="s">
        <v>3884</v>
      </c>
    </row>
    <row r="1245" spans="1:5" x14ac:dyDescent="0.2">
      <c r="A1245" s="220" t="s">
        <v>3855</v>
      </c>
      <c r="B1245" s="220" t="s">
        <v>3159</v>
      </c>
      <c r="C1245" s="220" t="s">
        <v>824</v>
      </c>
      <c r="D1245" s="221" t="s">
        <v>411</v>
      </c>
      <c r="E1245" s="222" t="s">
        <v>3882</v>
      </c>
    </row>
    <row r="1246" spans="1:5" x14ac:dyDescent="0.2">
      <c r="A1246" s="220" t="s">
        <v>3855</v>
      </c>
      <c r="B1246" s="220" t="s">
        <v>1122</v>
      </c>
      <c r="C1246" s="220" t="s">
        <v>920</v>
      </c>
      <c r="D1246" s="221" t="s">
        <v>411</v>
      </c>
      <c r="E1246" s="222" t="s">
        <v>3883</v>
      </c>
    </row>
    <row r="1247" spans="1:5" x14ac:dyDescent="0.2">
      <c r="A1247" s="220" t="s">
        <v>3855</v>
      </c>
      <c r="B1247" s="220" t="s">
        <v>1122</v>
      </c>
      <c r="C1247" s="220" t="s">
        <v>920</v>
      </c>
      <c r="D1247" s="221" t="s">
        <v>411</v>
      </c>
      <c r="E1247" s="222" t="s">
        <v>3881</v>
      </c>
    </row>
    <row r="1248" spans="1:5" x14ac:dyDescent="0.2">
      <c r="A1248" s="220" t="s">
        <v>3855</v>
      </c>
      <c r="B1248" s="220" t="s">
        <v>1122</v>
      </c>
      <c r="C1248" s="220" t="s">
        <v>920</v>
      </c>
      <c r="D1248" s="221" t="s">
        <v>411</v>
      </c>
      <c r="E1248" s="222" t="s">
        <v>3884</v>
      </c>
    </row>
    <row r="1249" spans="1:5" x14ac:dyDescent="0.2">
      <c r="A1249" s="220" t="s">
        <v>3855</v>
      </c>
      <c r="B1249" s="220" t="s">
        <v>1122</v>
      </c>
      <c r="C1249" s="220" t="s">
        <v>920</v>
      </c>
      <c r="D1249" s="221" t="s">
        <v>411</v>
      </c>
      <c r="E1249" s="222" t="s">
        <v>3882</v>
      </c>
    </row>
    <row r="1250" spans="1:5" x14ac:dyDescent="0.2">
      <c r="A1250" s="220" t="s">
        <v>3855</v>
      </c>
      <c r="B1250" s="220" t="s">
        <v>1122</v>
      </c>
      <c r="C1250" s="220" t="s">
        <v>920</v>
      </c>
      <c r="D1250" s="221" t="s">
        <v>411</v>
      </c>
      <c r="E1250" s="222" t="s">
        <v>3885</v>
      </c>
    </row>
    <row r="1251" spans="1:5" x14ac:dyDescent="0.2">
      <c r="A1251" s="220" t="s">
        <v>3855</v>
      </c>
      <c r="B1251" s="220" t="s">
        <v>621</v>
      </c>
      <c r="C1251" s="220" t="s">
        <v>226</v>
      </c>
      <c r="D1251" s="221" t="s">
        <v>411</v>
      </c>
      <c r="E1251" s="222" t="s">
        <v>3883</v>
      </c>
    </row>
    <row r="1252" spans="1:5" x14ac:dyDescent="0.2">
      <c r="A1252" s="220" t="s">
        <v>3855</v>
      </c>
      <c r="B1252" s="220" t="s">
        <v>621</v>
      </c>
      <c r="C1252" s="220" t="s">
        <v>226</v>
      </c>
      <c r="D1252" s="221" t="s">
        <v>411</v>
      </c>
      <c r="E1252" s="222" t="s">
        <v>3881</v>
      </c>
    </row>
    <row r="1253" spans="1:5" x14ac:dyDescent="0.2">
      <c r="A1253" s="220" t="s">
        <v>3855</v>
      </c>
      <c r="B1253" s="220" t="s">
        <v>621</v>
      </c>
      <c r="C1253" s="220" t="s">
        <v>226</v>
      </c>
      <c r="D1253" s="221" t="s">
        <v>411</v>
      </c>
      <c r="E1253" s="222" t="s">
        <v>3882</v>
      </c>
    </row>
    <row r="1254" spans="1:5" x14ac:dyDescent="0.2">
      <c r="A1254" s="220" t="s">
        <v>3855</v>
      </c>
      <c r="B1254" s="220" t="s">
        <v>1258</v>
      </c>
      <c r="C1254" s="220" t="s">
        <v>305</v>
      </c>
      <c r="D1254" s="221" t="s">
        <v>411</v>
      </c>
      <c r="E1254" s="222" t="s">
        <v>3883</v>
      </c>
    </row>
    <row r="1255" spans="1:5" x14ac:dyDescent="0.2">
      <c r="A1255" s="220" t="s">
        <v>3855</v>
      </c>
      <c r="B1255" s="220" t="s">
        <v>1258</v>
      </c>
      <c r="C1255" s="220" t="s">
        <v>305</v>
      </c>
      <c r="D1255" s="221" t="s">
        <v>411</v>
      </c>
      <c r="E1255" s="222" t="s">
        <v>3881</v>
      </c>
    </row>
    <row r="1256" spans="1:5" x14ac:dyDescent="0.2">
      <c r="A1256" s="220" t="s">
        <v>3855</v>
      </c>
      <c r="B1256" s="220" t="s">
        <v>1258</v>
      </c>
      <c r="C1256" s="220" t="s">
        <v>305</v>
      </c>
      <c r="D1256" s="221" t="s">
        <v>411</v>
      </c>
      <c r="E1256" s="222" t="s">
        <v>3888</v>
      </c>
    </row>
    <row r="1257" spans="1:5" x14ac:dyDescent="0.2">
      <c r="A1257" s="220" t="s">
        <v>3855</v>
      </c>
      <c r="B1257" s="220" t="s">
        <v>1258</v>
      </c>
      <c r="C1257" s="220" t="s">
        <v>305</v>
      </c>
      <c r="D1257" s="221" t="s">
        <v>411</v>
      </c>
      <c r="E1257" s="222" t="s">
        <v>3884</v>
      </c>
    </row>
    <row r="1258" spans="1:5" x14ac:dyDescent="0.2">
      <c r="A1258" s="220" t="s">
        <v>3855</v>
      </c>
      <c r="B1258" s="220" t="s">
        <v>1258</v>
      </c>
      <c r="C1258" s="220" t="s">
        <v>305</v>
      </c>
      <c r="D1258" s="221" t="s">
        <v>411</v>
      </c>
      <c r="E1258" s="222" t="s">
        <v>3882</v>
      </c>
    </row>
    <row r="1259" spans="1:5" x14ac:dyDescent="0.2">
      <c r="A1259" s="220" t="s">
        <v>3855</v>
      </c>
      <c r="B1259" s="220" t="s">
        <v>2506</v>
      </c>
      <c r="C1259" s="220" t="s">
        <v>908</v>
      </c>
      <c r="D1259" s="221" t="s">
        <v>411</v>
      </c>
      <c r="E1259" s="222" t="s">
        <v>3883</v>
      </c>
    </row>
    <row r="1260" spans="1:5" x14ac:dyDescent="0.2">
      <c r="A1260" s="220" t="s">
        <v>3855</v>
      </c>
      <c r="B1260" s="220" t="s">
        <v>2506</v>
      </c>
      <c r="C1260" s="220" t="s">
        <v>908</v>
      </c>
      <c r="D1260" s="221" t="s">
        <v>411</v>
      </c>
      <c r="E1260" s="222" t="s">
        <v>3881</v>
      </c>
    </row>
    <row r="1261" spans="1:5" x14ac:dyDescent="0.2">
      <c r="A1261" s="220" t="s">
        <v>3855</v>
      </c>
      <c r="B1261" s="220" t="s">
        <v>2506</v>
      </c>
      <c r="C1261" s="220" t="s">
        <v>908</v>
      </c>
      <c r="D1261" s="221" t="s">
        <v>411</v>
      </c>
      <c r="E1261" s="222" t="s">
        <v>3882</v>
      </c>
    </row>
    <row r="1262" spans="1:5" x14ac:dyDescent="0.2">
      <c r="A1262" s="220" t="s">
        <v>3855</v>
      </c>
      <c r="B1262" s="220" t="s">
        <v>2506</v>
      </c>
      <c r="C1262" s="220" t="s">
        <v>908</v>
      </c>
      <c r="D1262" s="221" t="s">
        <v>411</v>
      </c>
      <c r="E1262" s="222" t="s">
        <v>3885</v>
      </c>
    </row>
    <row r="1263" spans="1:5" x14ac:dyDescent="0.2">
      <c r="A1263" s="220" t="s">
        <v>3855</v>
      </c>
      <c r="B1263" s="220" t="s">
        <v>622</v>
      </c>
      <c r="C1263" s="220" t="s">
        <v>306</v>
      </c>
      <c r="D1263" s="221" t="s">
        <v>411</v>
      </c>
      <c r="E1263" s="222" t="s">
        <v>3883</v>
      </c>
    </row>
    <row r="1264" spans="1:5" x14ac:dyDescent="0.2">
      <c r="A1264" s="220" t="s">
        <v>3855</v>
      </c>
      <c r="B1264" s="220" t="s">
        <v>622</v>
      </c>
      <c r="C1264" s="220" t="s">
        <v>306</v>
      </c>
      <c r="D1264" s="221" t="s">
        <v>411</v>
      </c>
      <c r="E1264" s="222" t="s">
        <v>3881</v>
      </c>
    </row>
    <row r="1265" spans="1:5" x14ac:dyDescent="0.2">
      <c r="A1265" s="220" t="s">
        <v>3855</v>
      </c>
      <c r="B1265" s="220" t="s">
        <v>622</v>
      </c>
      <c r="C1265" s="220" t="s">
        <v>306</v>
      </c>
      <c r="D1265" s="221" t="s">
        <v>411</v>
      </c>
      <c r="E1265" s="222" t="s">
        <v>3884</v>
      </c>
    </row>
    <row r="1266" spans="1:5" x14ac:dyDescent="0.2">
      <c r="A1266" s="220" t="s">
        <v>3855</v>
      </c>
      <c r="B1266" s="220" t="s">
        <v>622</v>
      </c>
      <c r="C1266" s="220" t="s">
        <v>306</v>
      </c>
      <c r="D1266" s="221" t="s">
        <v>411</v>
      </c>
      <c r="E1266" s="222" t="s">
        <v>3882</v>
      </c>
    </row>
    <row r="1267" spans="1:5" x14ac:dyDescent="0.2">
      <c r="A1267" s="220" t="s">
        <v>3855</v>
      </c>
      <c r="B1267" s="220" t="s">
        <v>2507</v>
      </c>
      <c r="C1267" s="220" t="s">
        <v>911</v>
      </c>
      <c r="D1267" s="221" t="s">
        <v>411</v>
      </c>
      <c r="E1267" s="222" t="s">
        <v>3883</v>
      </c>
    </row>
    <row r="1268" spans="1:5" x14ac:dyDescent="0.2">
      <c r="A1268" s="220" t="s">
        <v>3855</v>
      </c>
      <c r="B1268" s="220" t="s">
        <v>2507</v>
      </c>
      <c r="C1268" s="220" t="s">
        <v>911</v>
      </c>
      <c r="D1268" s="221" t="s">
        <v>411</v>
      </c>
      <c r="E1268" s="222" t="s">
        <v>3884</v>
      </c>
    </row>
    <row r="1269" spans="1:5" x14ac:dyDescent="0.2">
      <c r="A1269" s="220" t="s">
        <v>3855</v>
      </c>
      <c r="B1269" s="220" t="s">
        <v>2507</v>
      </c>
      <c r="C1269" s="220" t="s">
        <v>911</v>
      </c>
      <c r="D1269" s="221" t="s">
        <v>411</v>
      </c>
      <c r="E1269" s="222" t="s">
        <v>3882</v>
      </c>
    </row>
    <row r="1270" spans="1:5" x14ac:dyDescent="0.2">
      <c r="A1270" s="220" t="s">
        <v>3855</v>
      </c>
      <c r="B1270" s="220" t="s">
        <v>2507</v>
      </c>
      <c r="C1270" s="220" t="s">
        <v>911</v>
      </c>
      <c r="D1270" s="221" t="s">
        <v>411</v>
      </c>
      <c r="E1270" s="222" t="s">
        <v>3885</v>
      </c>
    </row>
    <row r="1271" spans="1:5" x14ac:dyDescent="0.2">
      <c r="A1271" s="220" t="s">
        <v>3855</v>
      </c>
      <c r="B1271" s="220" t="s">
        <v>623</v>
      </c>
      <c r="C1271" s="220" t="s">
        <v>302</v>
      </c>
      <c r="D1271" s="221" t="s">
        <v>411</v>
      </c>
      <c r="E1271" s="222" t="s">
        <v>3883</v>
      </c>
    </row>
    <row r="1272" spans="1:5" x14ac:dyDescent="0.2">
      <c r="A1272" s="220" t="s">
        <v>3855</v>
      </c>
      <c r="B1272" s="220" t="s">
        <v>623</v>
      </c>
      <c r="C1272" s="220" t="s">
        <v>302</v>
      </c>
      <c r="D1272" s="221" t="s">
        <v>411</v>
      </c>
      <c r="E1272" s="222" t="s">
        <v>3881</v>
      </c>
    </row>
    <row r="1273" spans="1:5" x14ac:dyDescent="0.2">
      <c r="A1273" s="220" t="s">
        <v>3855</v>
      </c>
      <c r="B1273" s="220" t="s">
        <v>623</v>
      </c>
      <c r="C1273" s="220" t="s">
        <v>302</v>
      </c>
      <c r="D1273" s="221" t="s">
        <v>411</v>
      </c>
      <c r="E1273" s="222" t="s">
        <v>3888</v>
      </c>
    </row>
    <row r="1274" spans="1:5" x14ac:dyDescent="0.2">
      <c r="A1274" s="220" t="s">
        <v>3855</v>
      </c>
      <c r="B1274" s="220" t="s">
        <v>623</v>
      </c>
      <c r="C1274" s="220" t="s">
        <v>302</v>
      </c>
      <c r="D1274" s="221" t="s">
        <v>411</v>
      </c>
      <c r="E1274" s="222" t="s">
        <v>3884</v>
      </c>
    </row>
    <row r="1275" spans="1:5" x14ac:dyDescent="0.2">
      <c r="A1275" s="220" t="s">
        <v>3855</v>
      </c>
      <c r="B1275" s="220" t="s">
        <v>623</v>
      </c>
      <c r="C1275" s="220" t="s">
        <v>302</v>
      </c>
      <c r="D1275" s="221" t="s">
        <v>411</v>
      </c>
      <c r="E1275" s="222" t="s">
        <v>3882</v>
      </c>
    </row>
    <row r="1276" spans="1:5" x14ac:dyDescent="0.2">
      <c r="A1276" s="220" t="s">
        <v>3855</v>
      </c>
      <c r="B1276" s="220" t="s">
        <v>623</v>
      </c>
      <c r="C1276" s="220" t="s">
        <v>302</v>
      </c>
      <c r="D1276" s="221" t="s">
        <v>411</v>
      </c>
      <c r="E1276" s="222" t="s">
        <v>3885</v>
      </c>
    </row>
    <row r="1277" spans="1:5" x14ac:dyDescent="0.2">
      <c r="A1277" s="220" t="s">
        <v>3855</v>
      </c>
      <c r="B1277" s="220" t="s">
        <v>2508</v>
      </c>
      <c r="C1277" s="220" t="s">
        <v>923</v>
      </c>
      <c r="D1277" s="221" t="s">
        <v>411</v>
      </c>
      <c r="E1277" s="222" t="s">
        <v>3883</v>
      </c>
    </row>
    <row r="1278" spans="1:5" x14ac:dyDescent="0.2">
      <c r="A1278" s="220" t="s">
        <v>3855</v>
      </c>
      <c r="B1278" s="220" t="s">
        <v>2508</v>
      </c>
      <c r="C1278" s="220" t="s">
        <v>923</v>
      </c>
      <c r="D1278" s="221" t="s">
        <v>411</v>
      </c>
      <c r="E1278" s="222" t="s">
        <v>3881</v>
      </c>
    </row>
    <row r="1279" spans="1:5" x14ac:dyDescent="0.2">
      <c r="A1279" s="220" t="s">
        <v>3855</v>
      </c>
      <c r="B1279" s="220" t="s">
        <v>2508</v>
      </c>
      <c r="C1279" s="220" t="s">
        <v>923</v>
      </c>
      <c r="D1279" s="221" t="s">
        <v>411</v>
      </c>
      <c r="E1279" s="222" t="s">
        <v>3882</v>
      </c>
    </row>
    <row r="1280" spans="1:5" x14ac:dyDescent="0.2">
      <c r="A1280" s="220" t="s">
        <v>3855</v>
      </c>
      <c r="B1280" s="220" t="s">
        <v>1864</v>
      </c>
      <c r="C1280" s="220" t="s">
        <v>1865</v>
      </c>
      <c r="D1280" s="221" t="s">
        <v>411</v>
      </c>
      <c r="E1280" s="222" t="s">
        <v>3883</v>
      </c>
    </row>
    <row r="1281" spans="1:5" x14ac:dyDescent="0.2">
      <c r="A1281" s="220" t="s">
        <v>3855</v>
      </c>
      <c r="B1281" s="220" t="s">
        <v>1864</v>
      </c>
      <c r="C1281" s="220" t="s">
        <v>1865</v>
      </c>
      <c r="D1281" s="221" t="s">
        <v>411</v>
      </c>
      <c r="E1281" s="222" t="s">
        <v>3881</v>
      </c>
    </row>
    <row r="1282" spans="1:5" x14ac:dyDescent="0.2">
      <c r="A1282" s="220" t="s">
        <v>3855</v>
      </c>
      <c r="B1282" s="220" t="s">
        <v>1864</v>
      </c>
      <c r="C1282" s="220" t="s">
        <v>1865</v>
      </c>
      <c r="D1282" s="221" t="s">
        <v>411</v>
      </c>
      <c r="E1282" s="222" t="s">
        <v>3884</v>
      </c>
    </row>
    <row r="1283" spans="1:5" x14ac:dyDescent="0.2">
      <c r="A1283" s="220" t="s">
        <v>3855</v>
      </c>
      <c r="B1283" s="220" t="s">
        <v>1864</v>
      </c>
      <c r="C1283" s="220" t="s">
        <v>1865</v>
      </c>
      <c r="D1283" s="221" t="s">
        <v>411</v>
      </c>
      <c r="E1283" s="222" t="s">
        <v>3882</v>
      </c>
    </row>
    <row r="1284" spans="1:5" x14ac:dyDescent="0.2">
      <c r="A1284" s="220" t="s">
        <v>3855</v>
      </c>
      <c r="B1284" s="220" t="s">
        <v>1123</v>
      </c>
      <c r="C1284" s="220" t="s">
        <v>909</v>
      </c>
      <c r="D1284" s="221" t="s">
        <v>411</v>
      </c>
      <c r="E1284" s="222" t="s">
        <v>3883</v>
      </c>
    </row>
    <row r="1285" spans="1:5" x14ac:dyDescent="0.2">
      <c r="A1285" s="220" t="s">
        <v>3855</v>
      </c>
      <c r="B1285" s="220" t="s">
        <v>1123</v>
      </c>
      <c r="C1285" s="220" t="s">
        <v>909</v>
      </c>
      <c r="D1285" s="221" t="s">
        <v>411</v>
      </c>
      <c r="E1285" s="222" t="s">
        <v>3881</v>
      </c>
    </row>
    <row r="1286" spans="1:5" x14ac:dyDescent="0.2">
      <c r="A1286" s="220" t="s">
        <v>3855</v>
      </c>
      <c r="B1286" s="220" t="s">
        <v>1123</v>
      </c>
      <c r="C1286" s="220" t="s">
        <v>909</v>
      </c>
      <c r="D1286" s="221" t="s">
        <v>411</v>
      </c>
      <c r="E1286" s="222" t="s">
        <v>3884</v>
      </c>
    </row>
    <row r="1287" spans="1:5" x14ac:dyDescent="0.2">
      <c r="A1287" s="220" t="s">
        <v>3855</v>
      </c>
      <c r="B1287" s="220" t="s">
        <v>1123</v>
      </c>
      <c r="C1287" s="220" t="s">
        <v>909</v>
      </c>
      <c r="D1287" s="221" t="s">
        <v>411</v>
      </c>
      <c r="E1287" s="222" t="s">
        <v>3882</v>
      </c>
    </row>
    <row r="1288" spans="1:5" x14ac:dyDescent="0.2">
      <c r="A1288" s="220" t="s">
        <v>3855</v>
      </c>
      <c r="B1288" s="220" t="s">
        <v>2509</v>
      </c>
      <c r="C1288" s="220" t="s">
        <v>975</v>
      </c>
      <c r="D1288" s="221" t="s">
        <v>411</v>
      </c>
      <c r="E1288" s="222" t="s">
        <v>3881</v>
      </c>
    </row>
    <row r="1289" spans="1:5" x14ac:dyDescent="0.2">
      <c r="A1289" s="220" t="s">
        <v>3855</v>
      </c>
      <c r="B1289" s="220" t="s">
        <v>2509</v>
      </c>
      <c r="C1289" s="220" t="s">
        <v>975</v>
      </c>
      <c r="D1289" s="221" t="s">
        <v>411</v>
      </c>
      <c r="E1289" s="222" t="s">
        <v>3884</v>
      </c>
    </row>
    <row r="1290" spans="1:5" x14ac:dyDescent="0.2">
      <c r="A1290" s="220" t="s">
        <v>3855</v>
      </c>
      <c r="B1290" s="220" t="s">
        <v>2509</v>
      </c>
      <c r="C1290" s="220" t="s">
        <v>975</v>
      </c>
      <c r="D1290" s="221" t="s">
        <v>411</v>
      </c>
      <c r="E1290" s="222" t="s">
        <v>3882</v>
      </c>
    </row>
    <row r="1291" spans="1:5" x14ac:dyDescent="0.2">
      <c r="A1291" s="220" t="s">
        <v>3855</v>
      </c>
      <c r="B1291" s="220" t="s">
        <v>2510</v>
      </c>
      <c r="C1291" s="220" t="s">
        <v>1603</v>
      </c>
      <c r="D1291" s="221" t="s">
        <v>411</v>
      </c>
      <c r="E1291" s="222" t="s">
        <v>3881</v>
      </c>
    </row>
    <row r="1292" spans="1:5" x14ac:dyDescent="0.2">
      <c r="A1292" s="220" t="s">
        <v>3855</v>
      </c>
      <c r="B1292" s="220" t="s">
        <v>2510</v>
      </c>
      <c r="C1292" s="220" t="s">
        <v>1603</v>
      </c>
      <c r="D1292" s="221" t="s">
        <v>411</v>
      </c>
      <c r="E1292" s="222" t="s">
        <v>3884</v>
      </c>
    </row>
    <row r="1293" spans="1:5" x14ac:dyDescent="0.2">
      <c r="A1293" s="220" t="s">
        <v>3855</v>
      </c>
      <c r="B1293" s="220" t="s">
        <v>2510</v>
      </c>
      <c r="C1293" s="220" t="s">
        <v>1603</v>
      </c>
      <c r="D1293" s="221" t="s">
        <v>411</v>
      </c>
      <c r="E1293" s="222" t="s">
        <v>3882</v>
      </c>
    </row>
    <row r="1294" spans="1:5" x14ac:dyDescent="0.2">
      <c r="A1294" s="220" t="s">
        <v>3855</v>
      </c>
      <c r="B1294" s="220" t="s">
        <v>2511</v>
      </c>
      <c r="C1294" s="220" t="s">
        <v>117</v>
      </c>
      <c r="D1294" s="221" t="s">
        <v>411</v>
      </c>
      <c r="E1294" s="222" t="s">
        <v>3883</v>
      </c>
    </row>
    <row r="1295" spans="1:5" x14ac:dyDescent="0.2">
      <c r="A1295" s="220" t="s">
        <v>3855</v>
      </c>
      <c r="B1295" s="220" t="s">
        <v>2511</v>
      </c>
      <c r="C1295" s="220" t="s">
        <v>117</v>
      </c>
      <c r="D1295" s="221" t="s">
        <v>411</v>
      </c>
      <c r="E1295" s="222" t="s">
        <v>3881</v>
      </c>
    </row>
    <row r="1296" spans="1:5" x14ac:dyDescent="0.2">
      <c r="A1296" s="220" t="s">
        <v>3855</v>
      </c>
      <c r="B1296" s="220" t="s">
        <v>2511</v>
      </c>
      <c r="C1296" s="220" t="s">
        <v>117</v>
      </c>
      <c r="D1296" s="221" t="s">
        <v>411</v>
      </c>
      <c r="E1296" s="222" t="s">
        <v>3884</v>
      </c>
    </row>
    <row r="1297" spans="1:5" x14ac:dyDescent="0.2">
      <c r="A1297" s="220" t="s">
        <v>3855</v>
      </c>
      <c r="B1297" s="220" t="s">
        <v>2511</v>
      </c>
      <c r="C1297" s="220" t="s">
        <v>117</v>
      </c>
      <c r="D1297" s="221" t="s">
        <v>411</v>
      </c>
      <c r="E1297" s="222" t="s">
        <v>3882</v>
      </c>
    </row>
    <row r="1298" spans="1:5" x14ac:dyDescent="0.2">
      <c r="A1298" s="220" t="s">
        <v>3855</v>
      </c>
      <c r="B1298" s="220" t="s">
        <v>1124</v>
      </c>
      <c r="C1298" s="220" t="s">
        <v>1002</v>
      </c>
      <c r="D1298" s="221" t="s">
        <v>411</v>
      </c>
      <c r="E1298" s="222" t="s">
        <v>3881</v>
      </c>
    </row>
    <row r="1299" spans="1:5" x14ac:dyDescent="0.2">
      <c r="A1299" s="220" t="s">
        <v>3855</v>
      </c>
      <c r="B1299" s="220" t="s">
        <v>1124</v>
      </c>
      <c r="C1299" s="220" t="s">
        <v>1002</v>
      </c>
      <c r="D1299" s="221" t="s">
        <v>411</v>
      </c>
      <c r="E1299" s="222" t="s">
        <v>3884</v>
      </c>
    </row>
    <row r="1300" spans="1:5" x14ac:dyDescent="0.2">
      <c r="A1300" s="220" t="s">
        <v>3855</v>
      </c>
      <c r="B1300" s="220" t="s">
        <v>1124</v>
      </c>
      <c r="C1300" s="220" t="s">
        <v>1002</v>
      </c>
      <c r="D1300" s="221" t="s">
        <v>411</v>
      </c>
      <c r="E1300" s="222" t="s">
        <v>3882</v>
      </c>
    </row>
    <row r="1301" spans="1:5" x14ac:dyDescent="0.2">
      <c r="A1301" s="220" t="s">
        <v>3855</v>
      </c>
      <c r="B1301" s="220" t="s">
        <v>1125</v>
      </c>
      <c r="C1301" s="220" t="s">
        <v>1003</v>
      </c>
      <c r="D1301" s="221" t="s">
        <v>411</v>
      </c>
      <c r="E1301" s="222" t="s">
        <v>3881</v>
      </c>
    </row>
    <row r="1302" spans="1:5" x14ac:dyDescent="0.2">
      <c r="A1302" s="220" t="s">
        <v>3855</v>
      </c>
      <c r="B1302" s="220" t="s">
        <v>1125</v>
      </c>
      <c r="C1302" s="220" t="s">
        <v>1003</v>
      </c>
      <c r="D1302" s="221" t="s">
        <v>411</v>
      </c>
      <c r="E1302" s="222" t="s">
        <v>3882</v>
      </c>
    </row>
    <row r="1303" spans="1:5" x14ac:dyDescent="0.2">
      <c r="A1303" s="220" t="s">
        <v>3855</v>
      </c>
      <c r="B1303" s="220" t="s">
        <v>1126</v>
      </c>
      <c r="C1303" s="220" t="s">
        <v>969</v>
      </c>
      <c r="D1303" s="221" t="s">
        <v>411</v>
      </c>
      <c r="E1303" s="222" t="s">
        <v>3886</v>
      </c>
    </row>
    <row r="1304" spans="1:5" x14ac:dyDescent="0.2">
      <c r="A1304" s="220" t="s">
        <v>3855</v>
      </c>
      <c r="B1304" s="220" t="s">
        <v>1126</v>
      </c>
      <c r="C1304" s="220" t="s">
        <v>969</v>
      </c>
      <c r="D1304" s="221" t="s">
        <v>411</v>
      </c>
      <c r="E1304" s="222" t="s">
        <v>3881</v>
      </c>
    </row>
    <row r="1305" spans="1:5" x14ac:dyDescent="0.2">
      <c r="A1305" s="220" t="s">
        <v>3855</v>
      </c>
      <c r="B1305" s="220" t="s">
        <v>1126</v>
      </c>
      <c r="C1305" s="220" t="s">
        <v>969</v>
      </c>
      <c r="D1305" s="221" t="s">
        <v>411</v>
      </c>
      <c r="E1305" s="222" t="s">
        <v>3884</v>
      </c>
    </row>
    <row r="1306" spans="1:5" x14ac:dyDescent="0.2">
      <c r="A1306" s="220" t="s">
        <v>3855</v>
      </c>
      <c r="B1306" s="220" t="s">
        <v>1126</v>
      </c>
      <c r="C1306" s="220" t="s">
        <v>969</v>
      </c>
      <c r="D1306" s="221" t="s">
        <v>411</v>
      </c>
      <c r="E1306" s="222" t="s">
        <v>3882</v>
      </c>
    </row>
    <row r="1307" spans="1:5" x14ac:dyDescent="0.2">
      <c r="A1307" s="220" t="s">
        <v>3855</v>
      </c>
      <c r="B1307" s="220" t="s">
        <v>1127</v>
      </c>
      <c r="C1307" s="220" t="s">
        <v>995</v>
      </c>
      <c r="D1307" s="221" t="s">
        <v>411</v>
      </c>
      <c r="E1307" s="222" t="s">
        <v>3886</v>
      </c>
    </row>
    <row r="1308" spans="1:5" x14ac:dyDescent="0.2">
      <c r="A1308" s="220" t="s">
        <v>3855</v>
      </c>
      <c r="B1308" s="220" t="s">
        <v>1127</v>
      </c>
      <c r="C1308" s="220" t="s">
        <v>995</v>
      </c>
      <c r="D1308" s="221" t="s">
        <v>411</v>
      </c>
      <c r="E1308" s="222" t="s">
        <v>3881</v>
      </c>
    </row>
    <row r="1309" spans="1:5" x14ac:dyDescent="0.2">
      <c r="A1309" s="220" t="s">
        <v>3855</v>
      </c>
      <c r="B1309" s="220" t="s">
        <v>1127</v>
      </c>
      <c r="C1309" s="220" t="s">
        <v>995</v>
      </c>
      <c r="D1309" s="221" t="s">
        <v>411</v>
      </c>
      <c r="E1309" s="222" t="s">
        <v>3884</v>
      </c>
    </row>
    <row r="1310" spans="1:5" x14ac:dyDescent="0.2">
      <c r="A1310" s="220" t="s">
        <v>3855</v>
      </c>
      <c r="B1310" s="220" t="s">
        <v>1127</v>
      </c>
      <c r="C1310" s="220" t="s">
        <v>995</v>
      </c>
      <c r="D1310" s="221" t="s">
        <v>411</v>
      </c>
      <c r="E1310" s="222" t="s">
        <v>3882</v>
      </c>
    </row>
    <row r="1311" spans="1:5" x14ac:dyDescent="0.2">
      <c r="A1311" s="220" t="s">
        <v>3855</v>
      </c>
      <c r="B1311" s="220" t="s">
        <v>2512</v>
      </c>
      <c r="C1311" s="220" t="s">
        <v>2021</v>
      </c>
      <c r="D1311" s="221" t="s">
        <v>411</v>
      </c>
      <c r="E1311" s="222" t="s">
        <v>3882</v>
      </c>
    </row>
    <row r="1312" spans="1:5" x14ac:dyDescent="0.2">
      <c r="A1312" s="220" t="s">
        <v>3855</v>
      </c>
      <c r="B1312" s="220" t="s">
        <v>1128</v>
      </c>
      <c r="C1312" s="220" t="s">
        <v>922</v>
      </c>
      <c r="D1312" s="221" t="s">
        <v>411</v>
      </c>
      <c r="E1312" s="222" t="s">
        <v>3881</v>
      </c>
    </row>
    <row r="1313" spans="1:5" x14ac:dyDescent="0.2">
      <c r="A1313" s="220" t="s">
        <v>3855</v>
      </c>
      <c r="B1313" s="220" t="s">
        <v>1128</v>
      </c>
      <c r="C1313" s="220" t="s">
        <v>922</v>
      </c>
      <c r="D1313" s="221" t="s">
        <v>411</v>
      </c>
      <c r="E1313" s="222" t="s">
        <v>3884</v>
      </c>
    </row>
    <row r="1314" spans="1:5" x14ac:dyDescent="0.2">
      <c r="A1314" s="220" t="s">
        <v>3855</v>
      </c>
      <c r="B1314" s="220" t="s">
        <v>1128</v>
      </c>
      <c r="C1314" s="220" t="s">
        <v>922</v>
      </c>
      <c r="D1314" s="221" t="s">
        <v>411</v>
      </c>
      <c r="E1314" s="222" t="s">
        <v>3882</v>
      </c>
    </row>
    <row r="1315" spans="1:5" x14ac:dyDescent="0.2">
      <c r="A1315" s="220" t="s">
        <v>3855</v>
      </c>
      <c r="B1315" s="220" t="s">
        <v>1129</v>
      </c>
      <c r="C1315" s="220" t="s">
        <v>943</v>
      </c>
      <c r="D1315" s="221" t="s">
        <v>411</v>
      </c>
      <c r="E1315" s="222" t="s">
        <v>3886</v>
      </c>
    </row>
    <row r="1316" spans="1:5" x14ac:dyDescent="0.2">
      <c r="A1316" s="220" t="s">
        <v>3855</v>
      </c>
      <c r="B1316" s="220" t="s">
        <v>1129</v>
      </c>
      <c r="C1316" s="220" t="s">
        <v>943</v>
      </c>
      <c r="D1316" s="221" t="s">
        <v>411</v>
      </c>
      <c r="E1316" s="222" t="s">
        <v>3881</v>
      </c>
    </row>
    <row r="1317" spans="1:5" x14ac:dyDescent="0.2">
      <c r="A1317" s="220" t="s">
        <v>3855</v>
      </c>
      <c r="B1317" s="220" t="s">
        <v>1129</v>
      </c>
      <c r="C1317" s="220" t="s">
        <v>943</v>
      </c>
      <c r="D1317" s="221" t="s">
        <v>411</v>
      </c>
      <c r="E1317" s="222" t="s">
        <v>3884</v>
      </c>
    </row>
    <row r="1318" spans="1:5" x14ac:dyDescent="0.2">
      <c r="A1318" s="220" t="s">
        <v>3855</v>
      </c>
      <c r="B1318" s="220" t="s">
        <v>1129</v>
      </c>
      <c r="C1318" s="220" t="s">
        <v>943</v>
      </c>
      <c r="D1318" s="221" t="s">
        <v>411</v>
      </c>
      <c r="E1318" s="222" t="s">
        <v>3882</v>
      </c>
    </row>
    <row r="1319" spans="1:5" x14ac:dyDescent="0.2">
      <c r="A1319" s="220" t="s">
        <v>3855</v>
      </c>
      <c r="B1319" s="220" t="s">
        <v>2513</v>
      </c>
      <c r="C1319" s="220" t="s">
        <v>2019</v>
      </c>
      <c r="D1319" s="221" t="s">
        <v>411</v>
      </c>
      <c r="E1319" s="222" t="s">
        <v>3881</v>
      </c>
    </row>
    <row r="1320" spans="1:5" x14ac:dyDescent="0.2">
      <c r="A1320" s="220" t="s">
        <v>3855</v>
      </c>
      <c r="B1320" s="220" t="s">
        <v>2513</v>
      </c>
      <c r="C1320" s="220" t="s">
        <v>2019</v>
      </c>
      <c r="D1320" s="221" t="s">
        <v>411</v>
      </c>
      <c r="E1320" s="222" t="s">
        <v>3882</v>
      </c>
    </row>
    <row r="1321" spans="1:5" x14ac:dyDescent="0.2">
      <c r="A1321" s="220" t="s">
        <v>3855</v>
      </c>
      <c r="B1321" s="220" t="s">
        <v>1130</v>
      </c>
      <c r="C1321" s="220" t="s">
        <v>918</v>
      </c>
      <c r="D1321" s="221" t="s">
        <v>411</v>
      </c>
      <c r="E1321" s="222" t="s">
        <v>3881</v>
      </c>
    </row>
    <row r="1322" spans="1:5" x14ac:dyDescent="0.2">
      <c r="A1322" s="220" t="s">
        <v>3855</v>
      </c>
      <c r="B1322" s="220" t="s">
        <v>1130</v>
      </c>
      <c r="C1322" s="220" t="s">
        <v>918</v>
      </c>
      <c r="D1322" s="221" t="s">
        <v>411</v>
      </c>
      <c r="E1322" s="222" t="s">
        <v>3884</v>
      </c>
    </row>
    <row r="1323" spans="1:5" x14ac:dyDescent="0.2">
      <c r="A1323" s="220" t="s">
        <v>3855</v>
      </c>
      <c r="B1323" s="220" t="s">
        <v>1130</v>
      </c>
      <c r="C1323" s="220" t="s">
        <v>918</v>
      </c>
      <c r="D1323" s="221" t="s">
        <v>411</v>
      </c>
      <c r="E1323" s="222" t="s">
        <v>3882</v>
      </c>
    </row>
    <row r="1324" spans="1:5" x14ac:dyDescent="0.2">
      <c r="A1324" s="220" t="s">
        <v>3855</v>
      </c>
      <c r="B1324" s="220" t="s">
        <v>2955</v>
      </c>
      <c r="C1324" s="220" t="s">
        <v>2956</v>
      </c>
      <c r="D1324" s="221" t="s">
        <v>411</v>
      </c>
      <c r="E1324" s="222" t="s">
        <v>3881</v>
      </c>
    </row>
    <row r="1325" spans="1:5" x14ac:dyDescent="0.2">
      <c r="A1325" s="220" t="s">
        <v>3855</v>
      </c>
      <c r="B1325" s="220" t="s">
        <v>2955</v>
      </c>
      <c r="C1325" s="220" t="s">
        <v>2956</v>
      </c>
      <c r="D1325" s="221" t="s">
        <v>411</v>
      </c>
      <c r="E1325" s="222" t="s">
        <v>3882</v>
      </c>
    </row>
    <row r="1326" spans="1:5" x14ac:dyDescent="0.2">
      <c r="A1326" s="220" t="s">
        <v>3855</v>
      </c>
      <c r="B1326" s="220" t="s">
        <v>1131</v>
      </c>
      <c r="C1326" s="220" t="s">
        <v>956</v>
      </c>
      <c r="D1326" s="221" t="s">
        <v>411</v>
      </c>
      <c r="E1326" s="222" t="s">
        <v>3881</v>
      </c>
    </row>
    <row r="1327" spans="1:5" x14ac:dyDescent="0.2">
      <c r="A1327" s="220" t="s">
        <v>3855</v>
      </c>
      <c r="B1327" s="220" t="s">
        <v>1131</v>
      </c>
      <c r="C1327" s="220" t="s">
        <v>956</v>
      </c>
      <c r="D1327" s="221" t="s">
        <v>411</v>
      </c>
      <c r="E1327" s="222" t="s">
        <v>3884</v>
      </c>
    </row>
    <row r="1328" spans="1:5" x14ac:dyDescent="0.2">
      <c r="A1328" s="220" t="s">
        <v>3855</v>
      </c>
      <c r="B1328" s="220" t="s">
        <v>1131</v>
      </c>
      <c r="C1328" s="220" t="s">
        <v>956</v>
      </c>
      <c r="D1328" s="221" t="s">
        <v>411</v>
      </c>
      <c r="E1328" s="222" t="s">
        <v>3882</v>
      </c>
    </row>
    <row r="1329" spans="1:5" x14ac:dyDescent="0.2">
      <c r="A1329" s="220" t="s">
        <v>3855</v>
      </c>
      <c r="B1329" s="220" t="s">
        <v>1132</v>
      </c>
      <c r="C1329" s="220" t="s">
        <v>968</v>
      </c>
      <c r="D1329" s="221" t="s">
        <v>411</v>
      </c>
      <c r="E1329" s="222" t="s">
        <v>3881</v>
      </c>
    </row>
    <row r="1330" spans="1:5" x14ac:dyDescent="0.2">
      <c r="A1330" s="220" t="s">
        <v>3855</v>
      </c>
      <c r="B1330" s="220" t="s">
        <v>1132</v>
      </c>
      <c r="C1330" s="220" t="s">
        <v>968</v>
      </c>
      <c r="D1330" s="221" t="s">
        <v>411</v>
      </c>
      <c r="E1330" s="222" t="s">
        <v>3884</v>
      </c>
    </row>
    <row r="1331" spans="1:5" x14ac:dyDescent="0.2">
      <c r="A1331" s="220" t="s">
        <v>3855</v>
      </c>
      <c r="B1331" s="220" t="s">
        <v>1132</v>
      </c>
      <c r="C1331" s="220" t="s">
        <v>968</v>
      </c>
      <c r="D1331" s="221" t="s">
        <v>411</v>
      </c>
      <c r="E1331" s="222" t="s">
        <v>3882</v>
      </c>
    </row>
    <row r="1332" spans="1:5" x14ac:dyDescent="0.2">
      <c r="A1332" s="220" t="s">
        <v>3855</v>
      </c>
      <c r="B1332" s="220" t="s">
        <v>3892</v>
      </c>
      <c r="C1332" s="220" t="s">
        <v>3807</v>
      </c>
      <c r="D1332" s="221" t="s">
        <v>411</v>
      </c>
      <c r="E1332" s="222" t="s">
        <v>3884</v>
      </c>
    </row>
    <row r="1333" spans="1:5" x14ac:dyDescent="0.2">
      <c r="A1333" s="220" t="s">
        <v>3855</v>
      </c>
      <c r="B1333" s="220" t="s">
        <v>3892</v>
      </c>
      <c r="C1333" s="220" t="s">
        <v>3807</v>
      </c>
      <c r="D1333" s="221" t="s">
        <v>411</v>
      </c>
      <c r="E1333" s="222" t="s">
        <v>3882</v>
      </c>
    </row>
    <row r="1334" spans="1:5" x14ac:dyDescent="0.2">
      <c r="A1334" s="220" t="s">
        <v>3855</v>
      </c>
      <c r="B1334" s="220" t="s">
        <v>1133</v>
      </c>
      <c r="C1334" s="220" t="s">
        <v>953</v>
      </c>
      <c r="D1334" s="221" t="s">
        <v>411</v>
      </c>
      <c r="E1334" s="222" t="s">
        <v>3886</v>
      </c>
    </row>
    <row r="1335" spans="1:5" x14ac:dyDescent="0.2">
      <c r="A1335" s="220" t="s">
        <v>3855</v>
      </c>
      <c r="B1335" s="220" t="s">
        <v>1133</v>
      </c>
      <c r="C1335" s="220" t="s">
        <v>953</v>
      </c>
      <c r="D1335" s="221" t="s">
        <v>411</v>
      </c>
      <c r="E1335" s="222" t="s">
        <v>3881</v>
      </c>
    </row>
    <row r="1336" spans="1:5" x14ac:dyDescent="0.2">
      <c r="A1336" s="220" t="s">
        <v>3855</v>
      </c>
      <c r="B1336" s="220" t="s">
        <v>1133</v>
      </c>
      <c r="C1336" s="220" t="s">
        <v>953</v>
      </c>
      <c r="D1336" s="221" t="s">
        <v>411</v>
      </c>
      <c r="E1336" s="222" t="s">
        <v>3884</v>
      </c>
    </row>
    <row r="1337" spans="1:5" x14ac:dyDescent="0.2">
      <c r="A1337" s="220" t="s">
        <v>3855</v>
      </c>
      <c r="B1337" s="220" t="s">
        <v>1133</v>
      </c>
      <c r="C1337" s="220" t="s">
        <v>953</v>
      </c>
      <c r="D1337" s="221" t="s">
        <v>411</v>
      </c>
      <c r="E1337" s="222" t="s">
        <v>3882</v>
      </c>
    </row>
    <row r="1338" spans="1:5" x14ac:dyDescent="0.2">
      <c r="A1338" s="220" t="s">
        <v>3855</v>
      </c>
      <c r="B1338" s="220" t="s">
        <v>1134</v>
      </c>
      <c r="C1338" s="220" t="s">
        <v>987</v>
      </c>
      <c r="D1338" s="221" t="s">
        <v>411</v>
      </c>
      <c r="E1338" s="222" t="s">
        <v>3886</v>
      </c>
    </row>
    <row r="1339" spans="1:5" x14ac:dyDescent="0.2">
      <c r="A1339" s="220" t="s">
        <v>3855</v>
      </c>
      <c r="B1339" s="220" t="s">
        <v>1134</v>
      </c>
      <c r="C1339" s="220" t="s">
        <v>987</v>
      </c>
      <c r="D1339" s="221" t="s">
        <v>411</v>
      </c>
      <c r="E1339" s="222" t="s">
        <v>3881</v>
      </c>
    </row>
    <row r="1340" spans="1:5" x14ac:dyDescent="0.2">
      <c r="A1340" s="220" t="s">
        <v>3855</v>
      </c>
      <c r="B1340" s="220" t="s">
        <v>1134</v>
      </c>
      <c r="C1340" s="220" t="s">
        <v>987</v>
      </c>
      <c r="D1340" s="221" t="s">
        <v>411</v>
      </c>
      <c r="E1340" s="222" t="s">
        <v>3884</v>
      </c>
    </row>
    <row r="1341" spans="1:5" x14ac:dyDescent="0.2">
      <c r="A1341" s="220" t="s">
        <v>3855</v>
      </c>
      <c r="B1341" s="220" t="s">
        <v>2514</v>
      </c>
      <c r="C1341" s="220" t="s">
        <v>1033</v>
      </c>
      <c r="D1341" s="221" t="s">
        <v>411</v>
      </c>
      <c r="E1341" s="222" t="s">
        <v>3886</v>
      </c>
    </row>
    <row r="1342" spans="1:5" x14ac:dyDescent="0.2">
      <c r="A1342" s="220" t="s">
        <v>3855</v>
      </c>
      <c r="B1342" s="220" t="s">
        <v>2514</v>
      </c>
      <c r="C1342" s="220" t="s">
        <v>1033</v>
      </c>
      <c r="D1342" s="221" t="s">
        <v>411</v>
      </c>
      <c r="E1342" s="222" t="s">
        <v>3881</v>
      </c>
    </row>
    <row r="1343" spans="1:5" x14ac:dyDescent="0.2">
      <c r="A1343" s="220" t="s">
        <v>3855</v>
      </c>
      <c r="B1343" s="220" t="s">
        <v>2514</v>
      </c>
      <c r="C1343" s="220" t="s">
        <v>1033</v>
      </c>
      <c r="D1343" s="221" t="s">
        <v>411</v>
      </c>
      <c r="E1343" s="222" t="s">
        <v>3884</v>
      </c>
    </row>
    <row r="1344" spans="1:5" x14ac:dyDescent="0.2">
      <c r="A1344" s="220" t="s">
        <v>3855</v>
      </c>
      <c r="B1344" s="220" t="s">
        <v>2514</v>
      </c>
      <c r="C1344" s="220" t="s">
        <v>1033</v>
      </c>
      <c r="D1344" s="221" t="s">
        <v>411</v>
      </c>
      <c r="E1344" s="222" t="s">
        <v>3882</v>
      </c>
    </row>
    <row r="1345" spans="1:5" x14ac:dyDescent="0.2">
      <c r="A1345" s="220" t="s">
        <v>3855</v>
      </c>
      <c r="B1345" s="220" t="s">
        <v>1135</v>
      </c>
      <c r="C1345" s="220" t="s">
        <v>996</v>
      </c>
      <c r="D1345" s="221" t="s">
        <v>411</v>
      </c>
      <c r="E1345" s="222" t="s">
        <v>3886</v>
      </c>
    </row>
    <row r="1346" spans="1:5" x14ac:dyDescent="0.2">
      <c r="A1346" s="220" t="s">
        <v>3855</v>
      </c>
      <c r="B1346" s="220" t="s">
        <v>1135</v>
      </c>
      <c r="C1346" s="220" t="s">
        <v>996</v>
      </c>
      <c r="D1346" s="221" t="s">
        <v>411</v>
      </c>
      <c r="E1346" s="222" t="s">
        <v>3881</v>
      </c>
    </row>
    <row r="1347" spans="1:5" x14ac:dyDescent="0.2">
      <c r="A1347" s="220" t="s">
        <v>3855</v>
      </c>
      <c r="B1347" s="220" t="s">
        <v>1135</v>
      </c>
      <c r="C1347" s="220" t="s">
        <v>996</v>
      </c>
      <c r="D1347" s="221" t="s">
        <v>411</v>
      </c>
      <c r="E1347" s="222" t="s">
        <v>3884</v>
      </c>
    </row>
    <row r="1348" spans="1:5" x14ac:dyDescent="0.2">
      <c r="A1348" s="220" t="s">
        <v>3855</v>
      </c>
      <c r="B1348" s="220" t="s">
        <v>1135</v>
      </c>
      <c r="C1348" s="220" t="s">
        <v>996</v>
      </c>
      <c r="D1348" s="221" t="s">
        <v>411</v>
      </c>
      <c r="E1348" s="222" t="s">
        <v>3882</v>
      </c>
    </row>
    <row r="1349" spans="1:5" x14ac:dyDescent="0.2">
      <c r="A1349" s="220" t="s">
        <v>3855</v>
      </c>
      <c r="B1349" s="220" t="s">
        <v>2515</v>
      </c>
      <c r="C1349" s="220" t="s">
        <v>937</v>
      </c>
      <c r="D1349" s="221" t="s">
        <v>411</v>
      </c>
      <c r="E1349" s="222" t="s">
        <v>3886</v>
      </c>
    </row>
    <row r="1350" spans="1:5" x14ac:dyDescent="0.2">
      <c r="A1350" s="220" t="s">
        <v>3855</v>
      </c>
      <c r="B1350" s="220" t="s">
        <v>2515</v>
      </c>
      <c r="C1350" s="220" t="s">
        <v>937</v>
      </c>
      <c r="D1350" s="221" t="s">
        <v>411</v>
      </c>
      <c r="E1350" s="222" t="s">
        <v>3881</v>
      </c>
    </row>
    <row r="1351" spans="1:5" x14ac:dyDescent="0.2">
      <c r="A1351" s="220" t="s">
        <v>3855</v>
      </c>
      <c r="B1351" s="220" t="s">
        <v>2515</v>
      </c>
      <c r="C1351" s="220" t="s">
        <v>937</v>
      </c>
      <c r="D1351" s="221" t="s">
        <v>411</v>
      </c>
      <c r="E1351" s="222" t="s">
        <v>3884</v>
      </c>
    </row>
    <row r="1352" spans="1:5" x14ac:dyDescent="0.2">
      <c r="A1352" s="220" t="s">
        <v>3855</v>
      </c>
      <c r="B1352" s="220" t="s">
        <v>2515</v>
      </c>
      <c r="C1352" s="220" t="s">
        <v>937</v>
      </c>
      <c r="D1352" s="221" t="s">
        <v>411</v>
      </c>
      <c r="E1352" s="222" t="s">
        <v>3882</v>
      </c>
    </row>
    <row r="1353" spans="1:5" x14ac:dyDescent="0.2">
      <c r="A1353" s="220" t="s">
        <v>3855</v>
      </c>
      <c r="B1353" s="220" t="s">
        <v>3160</v>
      </c>
      <c r="C1353" s="220" t="s">
        <v>2337</v>
      </c>
      <c r="D1353" s="221" t="s">
        <v>411</v>
      </c>
      <c r="E1353" s="222" t="s">
        <v>3882</v>
      </c>
    </row>
    <row r="1354" spans="1:5" x14ac:dyDescent="0.2">
      <c r="A1354" s="220" t="s">
        <v>3855</v>
      </c>
      <c r="B1354" s="220" t="s">
        <v>3161</v>
      </c>
      <c r="C1354" s="220" t="s">
        <v>1981</v>
      </c>
      <c r="D1354" s="221" t="s">
        <v>411</v>
      </c>
      <c r="E1354" s="222" t="s">
        <v>3882</v>
      </c>
    </row>
    <row r="1355" spans="1:5" x14ac:dyDescent="0.2">
      <c r="A1355" s="220" t="s">
        <v>3855</v>
      </c>
      <c r="B1355" s="220" t="s">
        <v>3773</v>
      </c>
      <c r="C1355" s="220" t="s">
        <v>3774</v>
      </c>
      <c r="D1355" s="221" t="s">
        <v>411</v>
      </c>
      <c r="E1355" s="222" t="s">
        <v>3882</v>
      </c>
    </row>
    <row r="1356" spans="1:5" x14ac:dyDescent="0.2">
      <c r="A1356" s="220" t="s">
        <v>3855</v>
      </c>
      <c r="B1356" s="220" t="s">
        <v>3162</v>
      </c>
      <c r="C1356" s="220" t="s">
        <v>991</v>
      </c>
      <c r="D1356" s="221" t="s">
        <v>411</v>
      </c>
      <c r="E1356" s="222" t="s">
        <v>3886</v>
      </c>
    </row>
    <row r="1357" spans="1:5" x14ac:dyDescent="0.2">
      <c r="A1357" s="220" t="s">
        <v>3855</v>
      </c>
      <c r="B1357" s="220" t="s">
        <v>3162</v>
      </c>
      <c r="C1357" s="220" t="s">
        <v>991</v>
      </c>
      <c r="D1357" s="221" t="s">
        <v>411</v>
      </c>
      <c r="E1357" s="222" t="s">
        <v>3881</v>
      </c>
    </row>
    <row r="1358" spans="1:5" x14ac:dyDescent="0.2">
      <c r="A1358" s="220" t="s">
        <v>3855</v>
      </c>
      <c r="B1358" s="220" t="s">
        <v>3162</v>
      </c>
      <c r="C1358" s="220" t="s">
        <v>991</v>
      </c>
      <c r="D1358" s="221" t="s">
        <v>411</v>
      </c>
      <c r="E1358" s="222" t="s">
        <v>3884</v>
      </c>
    </row>
    <row r="1359" spans="1:5" x14ac:dyDescent="0.2">
      <c r="A1359" s="220" t="s">
        <v>3855</v>
      </c>
      <c r="B1359" s="220" t="s">
        <v>3162</v>
      </c>
      <c r="C1359" s="220" t="s">
        <v>991</v>
      </c>
      <c r="D1359" s="221" t="s">
        <v>411</v>
      </c>
      <c r="E1359" s="222" t="s">
        <v>3882</v>
      </c>
    </row>
    <row r="1360" spans="1:5" x14ac:dyDescent="0.2">
      <c r="A1360" s="220" t="s">
        <v>3855</v>
      </c>
      <c r="B1360" s="220" t="s">
        <v>3163</v>
      </c>
      <c r="C1360" s="220" t="s">
        <v>2020</v>
      </c>
      <c r="D1360" s="221" t="s">
        <v>411</v>
      </c>
      <c r="E1360" s="222" t="s">
        <v>3882</v>
      </c>
    </row>
    <row r="1361" spans="1:5" x14ac:dyDescent="0.2">
      <c r="A1361" s="220" t="s">
        <v>3855</v>
      </c>
      <c r="B1361" s="220" t="s">
        <v>3263</v>
      </c>
      <c r="C1361" s="220" t="s">
        <v>3264</v>
      </c>
      <c r="D1361" s="221" t="s">
        <v>411</v>
      </c>
      <c r="E1361" s="222" t="s">
        <v>3884</v>
      </c>
    </row>
    <row r="1362" spans="1:5" x14ac:dyDescent="0.2">
      <c r="A1362" s="220" t="s">
        <v>3855</v>
      </c>
      <c r="B1362" s="220" t="s">
        <v>3263</v>
      </c>
      <c r="C1362" s="220" t="s">
        <v>3264</v>
      </c>
      <c r="D1362" s="221" t="s">
        <v>411</v>
      </c>
      <c r="E1362" s="222" t="s">
        <v>3882</v>
      </c>
    </row>
    <row r="1363" spans="1:5" x14ac:dyDescent="0.2">
      <c r="A1363" s="220" t="s">
        <v>3855</v>
      </c>
      <c r="B1363" s="220" t="s">
        <v>3164</v>
      </c>
      <c r="C1363" s="220" t="s">
        <v>935</v>
      </c>
      <c r="D1363" s="221" t="s">
        <v>411</v>
      </c>
      <c r="E1363" s="222" t="s">
        <v>3886</v>
      </c>
    </row>
    <row r="1364" spans="1:5" x14ac:dyDescent="0.2">
      <c r="A1364" s="220" t="s">
        <v>3855</v>
      </c>
      <c r="B1364" s="220" t="s">
        <v>3164</v>
      </c>
      <c r="C1364" s="220" t="s">
        <v>935</v>
      </c>
      <c r="D1364" s="221" t="s">
        <v>411</v>
      </c>
      <c r="E1364" s="222" t="s">
        <v>3883</v>
      </c>
    </row>
    <row r="1365" spans="1:5" x14ac:dyDescent="0.2">
      <c r="A1365" s="220" t="s">
        <v>3855</v>
      </c>
      <c r="B1365" s="220" t="s">
        <v>3164</v>
      </c>
      <c r="C1365" s="220" t="s">
        <v>935</v>
      </c>
      <c r="D1365" s="221" t="s">
        <v>411</v>
      </c>
      <c r="E1365" s="222" t="s">
        <v>3881</v>
      </c>
    </row>
    <row r="1366" spans="1:5" x14ac:dyDescent="0.2">
      <c r="A1366" s="220" t="s">
        <v>3855</v>
      </c>
      <c r="B1366" s="220" t="s">
        <v>3164</v>
      </c>
      <c r="C1366" s="220" t="s">
        <v>935</v>
      </c>
      <c r="D1366" s="221" t="s">
        <v>411</v>
      </c>
      <c r="E1366" s="222" t="s">
        <v>3884</v>
      </c>
    </row>
    <row r="1367" spans="1:5" x14ac:dyDescent="0.2">
      <c r="A1367" s="220" t="s">
        <v>3855</v>
      </c>
      <c r="B1367" s="220" t="s">
        <v>3164</v>
      </c>
      <c r="C1367" s="220" t="s">
        <v>935</v>
      </c>
      <c r="D1367" s="221" t="s">
        <v>411</v>
      </c>
      <c r="E1367" s="222" t="s">
        <v>3882</v>
      </c>
    </row>
    <row r="1368" spans="1:5" x14ac:dyDescent="0.2">
      <c r="A1368" s="220" t="s">
        <v>3855</v>
      </c>
      <c r="B1368" s="220" t="s">
        <v>3165</v>
      </c>
      <c r="C1368" s="220" t="s">
        <v>2929</v>
      </c>
      <c r="D1368" s="221" t="s">
        <v>411</v>
      </c>
      <c r="E1368" s="222" t="s">
        <v>3882</v>
      </c>
    </row>
    <row r="1369" spans="1:5" x14ac:dyDescent="0.2">
      <c r="A1369" s="220" t="s">
        <v>3855</v>
      </c>
      <c r="B1369" s="220" t="s">
        <v>3166</v>
      </c>
      <c r="C1369" s="220" t="s">
        <v>1000</v>
      </c>
      <c r="D1369" s="221" t="s">
        <v>411</v>
      </c>
      <c r="E1369" s="222" t="s">
        <v>3881</v>
      </c>
    </row>
    <row r="1370" spans="1:5" x14ac:dyDescent="0.2">
      <c r="A1370" s="220" t="s">
        <v>3855</v>
      </c>
      <c r="B1370" s="220" t="s">
        <v>3166</v>
      </c>
      <c r="C1370" s="220" t="s">
        <v>1000</v>
      </c>
      <c r="D1370" s="221" t="s">
        <v>411</v>
      </c>
      <c r="E1370" s="222" t="s">
        <v>3884</v>
      </c>
    </row>
    <row r="1371" spans="1:5" x14ac:dyDescent="0.2">
      <c r="A1371" s="220" t="s">
        <v>3855</v>
      </c>
      <c r="B1371" s="220" t="s">
        <v>3166</v>
      </c>
      <c r="C1371" s="220" t="s">
        <v>1000</v>
      </c>
      <c r="D1371" s="221" t="s">
        <v>411</v>
      </c>
      <c r="E1371" s="222" t="s">
        <v>3882</v>
      </c>
    </row>
    <row r="1372" spans="1:5" x14ac:dyDescent="0.2">
      <c r="A1372" s="220" t="s">
        <v>3855</v>
      </c>
      <c r="B1372" s="220" t="s">
        <v>1136</v>
      </c>
      <c r="C1372" s="220" t="s">
        <v>966</v>
      </c>
      <c r="D1372" s="221" t="s">
        <v>411</v>
      </c>
      <c r="E1372" s="222" t="s">
        <v>3881</v>
      </c>
    </row>
    <row r="1373" spans="1:5" x14ac:dyDescent="0.2">
      <c r="A1373" s="220" t="s">
        <v>3855</v>
      </c>
      <c r="B1373" s="220" t="s">
        <v>1136</v>
      </c>
      <c r="C1373" s="220" t="s">
        <v>966</v>
      </c>
      <c r="D1373" s="221" t="s">
        <v>411</v>
      </c>
      <c r="E1373" s="222" t="s">
        <v>3884</v>
      </c>
    </row>
    <row r="1374" spans="1:5" x14ac:dyDescent="0.2">
      <c r="A1374" s="220" t="s">
        <v>3855</v>
      </c>
      <c r="B1374" s="220" t="s">
        <v>1136</v>
      </c>
      <c r="C1374" s="220" t="s">
        <v>966</v>
      </c>
      <c r="D1374" s="221" t="s">
        <v>411</v>
      </c>
      <c r="E1374" s="222" t="s">
        <v>3882</v>
      </c>
    </row>
    <row r="1375" spans="1:5" x14ac:dyDescent="0.2">
      <c r="A1375" s="220" t="s">
        <v>3855</v>
      </c>
      <c r="B1375" s="220" t="s">
        <v>3834</v>
      </c>
      <c r="C1375" s="220" t="s">
        <v>434</v>
      </c>
      <c r="D1375" s="221" t="s">
        <v>411</v>
      </c>
      <c r="E1375" s="222" t="s">
        <v>3883</v>
      </c>
    </row>
    <row r="1376" spans="1:5" x14ac:dyDescent="0.2">
      <c r="A1376" s="220" t="s">
        <v>3855</v>
      </c>
      <c r="B1376" s="220" t="s">
        <v>3834</v>
      </c>
      <c r="C1376" s="220" t="s">
        <v>434</v>
      </c>
      <c r="D1376" s="221" t="s">
        <v>411</v>
      </c>
      <c r="E1376" s="222" t="s">
        <v>3881</v>
      </c>
    </row>
    <row r="1377" spans="1:5" x14ac:dyDescent="0.2">
      <c r="A1377" s="220" t="s">
        <v>3855</v>
      </c>
      <c r="B1377" s="220" t="s">
        <v>3834</v>
      </c>
      <c r="C1377" s="220" t="s">
        <v>434</v>
      </c>
      <c r="D1377" s="221" t="s">
        <v>411</v>
      </c>
      <c r="E1377" s="222" t="s">
        <v>3888</v>
      </c>
    </row>
    <row r="1378" spans="1:5" x14ac:dyDescent="0.2">
      <c r="A1378" s="220" t="s">
        <v>3855</v>
      </c>
      <c r="B1378" s="220" t="s">
        <v>3834</v>
      </c>
      <c r="C1378" s="220" t="s">
        <v>434</v>
      </c>
      <c r="D1378" s="221" t="s">
        <v>411</v>
      </c>
      <c r="E1378" s="222" t="s">
        <v>3884</v>
      </c>
    </row>
    <row r="1379" spans="1:5" x14ac:dyDescent="0.2">
      <c r="A1379" s="220" t="s">
        <v>3855</v>
      </c>
      <c r="B1379" s="220" t="s">
        <v>3834</v>
      </c>
      <c r="C1379" s="220" t="s">
        <v>434</v>
      </c>
      <c r="D1379" s="221" t="s">
        <v>411</v>
      </c>
      <c r="E1379" s="222" t="s">
        <v>3882</v>
      </c>
    </row>
    <row r="1380" spans="1:5" x14ac:dyDescent="0.2">
      <c r="A1380" s="220" t="s">
        <v>3855</v>
      </c>
      <c r="B1380" s="220" t="s">
        <v>3834</v>
      </c>
      <c r="C1380" s="220" t="s">
        <v>434</v>
      </c>
      <c r="D1380" s="221" t="s">
        <v>411</v>
      </c>
      <c r="E1380" s="222" t="s">
        <v>3885</v>
      </c>
    </row>
    <row r="1381" spans="1:5" x14ac:dyDescent="0.2">
      <c r="A1381" s="220" t="s">
        <v>3855</v>
      </c>
      <c r="B1381" s="220" t="s">
        <v>3834</v>
      </c>
      <c r="C1381" s="220" t="s">
        <v>434</v>
      </c>
      <c r="D1381" s="221" t="s">
        <v>411</v>
      </c>
      <c r="E1381" s="222" t="s">
        <v>3890</v>
      </c>
    </row>
    <row r="1382" spans="1:5" x14ac:dyDescent="0.2">
      <c r="A1382" s="220" t="s">
        <v>3855</v>
      </c>
      <c r="B1382" s="220" t="s">
        <v>3826</v>
      </c>
      <c r="C1382" s="220" t="s">
        <v>3827</v>
      </c>
      <c r="D1382" s="221" t="s">
        <v>411</v>
      </c>
      <c r="E1382" s="222" t="s">
        <v>3883</v>
      </c>
    </row>
    <row r="1383" spans="1:5" x14ac:dyDescent="0.2">
      <c r="A1383" s="220" t="s">
        <v>3855</v>
      </c>
      <c r="B1383" s="220" t="s">
        <v>3826</v>
      </c>
      <c r="C1383" s="220" t="s">
        <v>3827</v>
      </c>
      <c r="D1383" s="221" t="s">
        <v>411</v>
      </c>
      <c r="E1383" s="222" t="s">
        <v>3882</v>
      </c>
    </row>
    <row r="1384" spans="1:5" x14ac:dyDescent="0.2">
      <c r="A1384" s="220" t="s">
        <v>3855</v>
      </c>
      <c r="B1384" s="220" t="s">
        <v>1137</v>
      </c>
      <c r="C1384" s="220" t="s">
        <v>907</v>
      </c>
      <c r="D1384" s="221" t="s">
        <v>411</v>
      </c>
      <c r="E1384" s="222" t="s">
        <v>3881</v>
      </c>
    </row>
    <row r="1385" spans="1:5" x14ac:dyDescent="0.2">
      <c r="A1385" s="220" t="s">
        <v>3855</v>
      </c>
      <c r="B1385" s="220" t="s">
        <v>1137</v>
      </c>
      <c r="C1385" s="220" t="s">
        <v>907</v>
      </c>
      <c r="D1385" s="221" t="s">
        <v>411</v>
      </c>
      <c r="E1385" s="222" t="s">
        <v>3884</v>
      </c>
    </row>
    <row r="1386" spans="1:5" x14ac:dyDescent="0.2">
      <c r="A1386" s="220" t="s">
        <v>3855</v>
      </c>
      <c r="B1386" s="220" t="s">
        <v>1138</v>
      </c>
      <c r="C1386" s="220" t="s">
        <v>990</v>
      </c>
      <c r="D1386" s="221" t="s">
        <v>411</v>
      </c>
      <c r="E1386" s="222" t="s">
        <v>3881</v>
      </c>
    </row>
    <row r="1387" spans="1:5" x14ac:dyDescent="0.2">
      <c r="A1387" s="220" t="s">
        <v>3855</v>
      </c>
      <c r="B1387" s="220" t="s">
        <v>1138</v>
      </c>
      <c r="C1387" s="220" t="s">
        <v>990</v>
      </c>
      <c r="D1387" s="221" t="s">
        <v>411</v>
      </c>
      <c r="E1387" s="222" t="s">
        <v>3884</v>
      </c>
    </row>
    <row r="1388" spans="1:5" x14ac:dyDescent="0.2">
      <c r="A1388" s="220" t="s">
        <v>3855</v>
      </c>
      <c r="B1388" s="220" t="s">
        <v>1138</v>
      </c>
      <c r="C1388" s="220" t="s">
        <v>990</v>
      </c>
      <c r="D1388" s="221" t="s">
        <v>411</v>
      </c>
      <c r="E1388" s="222" t="s">
        <v>3882</v>
      </c>
    </row>
    <row r="1389" spans="1:5" x14ac:dyDescent="0.2">
      <c r="A1389" s="220" t="s">
        <v>3855</v>
      </c>
      <c r="B1389" s="220" t="s">
        <v>1139</v>
      </c>
      <c r="C1389" s="220" t="s">
        <v>722</v>
      </c>
      <c r="D1389" s="221" t="s">
        <v>411</v>
      </c>
      <c r="E1389" s="222" t="s">
        <v>3886</v>
      </c>
    </row>
    <row r="1390" spans="1:5" x14ac:dyDescent="0.2">
      <c r="A1390" s="220" t="s">
        <v>3855</v>
      </c>
      <c r="B1390" s="220" t="s">
        <v>1139</v>
      </c>
      <c r="C1390" s="220" t="s">
        <v>722</v>
      </c>
      <c r="D1390" s="221" t="s">
        <v>411</v>
      </c>
      <c r="E1390" s="222" t="s">
        <v>3881</v>
      </c>
    </row>
    <row r="1391" spans="1:5" x14ac:dyDescent="0.2">
      <c r="A1391" s="220" t="s">
        <v>3855</v>
      </c>
      <c r="B1391" s="220" t="s">
        <v>1139</v>
      </c>
      <c r="C1391" s="220" t="s">
        <v>722</v>
      </c>
      <c r="D1391" s="221" t="s">
        <v>411</v>
      </c>
      <c r="E1391" s="222" t="s">
        <v>3884</v>
      </c>
    </row>
    <row r="1392" spans="1:5" x14ac:dyDescent="0.2">
      <c r="A1392" s="220" t="s">
        <v>3855</v>
      </c>
      <c r="B1392" s="220" t="s">
        <v>1139</v>
      </c>
      <c r="C1392" s="220" t="s">
        <v>722</v>
      </c>
      <c r="D1392" s="221" t="s">
        <v>411</v>
      </c>
      <c r="E1392" s="222" t="s">
        <v>3882</v>
      </c>
    </row>
    <row r="1393" spans="1:5" x14ac:dyDescent="0.2">
      <c r="A1393" s="220" t="s">
        <v>3855</v>
      </c>
      <c r="B1393" s="220" t="s">
        <v>2516</v>
      </c>
      <c r="C1393" s="220" t="s">
        <v>1814</v>
      </c>
      <c r="D1393" s="221" t="s">
        <v>411</v>
      </c>
      <c r="E1393" s="222" t="s">
        <v>3883</v>
      </c>
    </row>
    <row r="1394" spans="1:5" x14ac:dyDescent="0.2">
      <c r="A1394" s="220" t="s">
        <v>3855</v>
      </c>
      <c r="B1394" s="220" t="s">
        <v>2516</v>
      </c>
      <c r="C1394" s="220" t="s">
        <v>1814</v>
      </c>
      <c r="D1394" s="221" t="s">
        <v>411</v>
      </c>
      <c r="E1394" s="222" t="s">
        <v>3881</v>
      </c>
    </row>
    <row r="1395" spans="1:5" x14ac:dyDescent="0.2">
      <c r="A1395" s="220" t="s">
        <v>3855</v>
      </c>
      <c r="B1395" s="220" t="s">
        <v>2516</v>
      </c>
      <c r="C1395" s="220" t="s">
        <v>1814</v>
      </c>
      <c r="D1395" s="221" t="s">
        <v>411</v>
      </c>
      <c r="E1395" s="222" t="s">
        <v>3882</v>
      </c>
    </row>
    <row r="1396" spans="1:5" x14ac:dyDescent="0.2">
      <c r="A1396" s="220" t="s">
        <v>3855</v>
      </c>
      <c r="B1396" s="220" t="s">
        <v>2516</v>
      </c>
      <c r="C1396" s="220" t="s">
        <v>1814</v>
      </c>
      <c r="D1396" s="221" t="s">
        <v>411</v>
      </c>
      <c r="E1396" s="222" t="s">
        <v>3885</v>
      </c>
    </row>
    <row r="1397" spans="1:5" x14ac:dyDescent="0.2">
      <c r="A1397" s="220" t="s">
        <v>3855</v>
      </c>
      <c r="B1397" s="220" t="s">
        <v>1140</v>
      </c>
      <c r="C1397" s="220" t="s">
        <v>912</v>
      </c>
      <c r="D1397" s="221" t="s">
        <v>411</v>
      </c>
      <c r="E1397" s="222" t="s">
        <v>3881</v>
      </c>
    </row>
    <row r="1398" spans="1:5" x14ac:dyDescent="0.2">
      <c r="A1398" s="220" t="s">
        <v>3855</v>
      </c>
      <c r="B1398" s="220" t="s">
        <v>2517</v>
      </c>
      <c r="C1398" s="220" t="s">
        <v>120</v>
      </c>
      <c r="D1398" s="221" t="s">
        <v>411</v>
      </c>
      <c r="E1398" s="222" t="s">
        <v>3881</v>
      </c>
    </row>
    <row r="1399" spans="1:5" x14ac:dyDescent="0.2">
      <c r="A1399" s="220" t="s">
        <v>3855</v>
      </c>
      <c r="B1399" s="220" t="s">
        <v>2517</v>
      </c>
      <c r="C1399" s="220" t="s">
        <v>120</v>
      </c>
      <c r="D1399" s="221" t="s">
        <v>411</v>
      </c>
      <c r="E1399" s="222" t="s">
        <v>3884</v>
      </c>
    </row>
    <row r="1400" spans="1:5" x14ac:dyDescent="0.2">
      <c r="A1400" s="220" t="s">
        <v>3855</v>
      </c>
      <c r="B1400" s="220" t="s">
        <v>2517</v>
      </c>
      <c r="C1400" s="220" t="s">
        <v>120</v>
      </c>
      <c r="D1400" s="221" t="s">
        <v>411</v>
      </c>
      <c r="E1400" s="222" t="s">
        <v>3882</v>
      </c>
    </row>
    <row r="1401" spans="1:5" x14ac:dyDescent="0.2">
      <c r="A1401" s="220" t="s">
        <v>3855</v>
      </c>
      <c r="B1401" s="220" t="s">
        <v>2518</v>
      </c>
      <c r="C1401" s="220" t="s">
        <v>767</v>
      </c>
      <c r="D1401" s="221" t="s">
        <v>411</v>
      </c>
      <c r="E1401" s="222" t="s">
        <v>3886</v>
      </c>
    </row>
    <row r="1402" spans="1:5" x14ac:dyDescent="0.2">
      <c r="A1402" s="220" t="s">
        <v>3855</v>
      </c>
      <c r="B1402" s="220" t="s">
        <v>2518</v>
      </c>
      <c r="C1402" s="220" t="s">
        <v>767</v>
      </c>
      <c r="D1402" s="221" t="s">
        <v>411</v>
      </c>
      <c r="E1402" s="222" t="s">
        <v>3881</v>
      </c>
    </row>
    <row r="1403" spans="1:5" x14ac:dyDescent="0.2">
      <c r="A1403" s="220" t="s">
        <v>3855</v>
      </c>
      <c r="B1403" s="220" t="s">
        <v>2518</v>
      </c>
      <c r="C1403" s="220" t="s">
        <v>767</v>
      </c>
      <c r="D1403" s="221" t="s">
        <v>411</v>
      </c>
      <c r="E1403" s="222" t="s">
        <v>3884</v>
      </c>
    </row>
    <row r="1404" spans="1:5" x14ac:dyDescent="0.2">
      <c r="A1404" s="220" t="s">
        <v>3855</v>
      </c>
      <c r="B1404" s="220" t="s">
        <v>2518</v>
      </c>
      <c r="C1404" s="220" t="s">
        <v>767</v>
      </c>
      <c r="D1404" s="221" t="s">
        <v>411</v>
      </c>
      <c r="E1404" s="222" t="s">
        <v>3882</v>
      </c>
    </row>
    <row r="1405" spans="1:5" x14ac:dyDescent="0.2">
      <c r="A1405" s="220" t="s">
        <v>3855</v>
      </c>
      <c r="B1405" s="220" t="s">
        <v>2519</v>
      </c>
      <c r="C1405" s="220" t="s">
        <v>2076</v>
      </c>
      <c r="D1405" s="221" t="s">
        <v>411</v>
      </c>
      <c r="E1405" s="222" t="s">
        <v>3881</v>
      </c>
    </row>
    <row r="1406" spans="1:5" x14ac:dyDescent="0.2">
      <c r="A1406" s="220" t="s">
        <v>3855</v>
      </c>
      <c r="B1406" s="220" t="s">
        <v>2519</v>
      </c>
      <c r="C1406" s="220" t="s">
        <v>2076</v>
      </c>
      <c r="D1406" s="221" t="s">
        <v>411</v>
      </c>
      <c r="E1406" s="222" t="s">
        <v>3884</v>
      </c>
    </row>
    <row r="1407" spans="1:5" x14ac:dyDescent="0.2">
      <c r="A1407" s="220" t="s">
        <v>3855</v>
      </c>
      <c r="B1407" s="220" t="s">
        <v>1141</v>
      </c>
      <c r="C1407" s="220" t="s">
        <v>917</v>
      </c>
      <c r="D1407" s="221" t="s">
        <v>411</v>
      </c>
      <c r="E1407" s="222" t="s">
        <v>3886</v>
      </c>
    </row>
    <row r="1408" spans="1:5" x14ac:dyDescent="0.2">
      <c r="A1408" s="220" t="s">
        <v>3855</v>
      </c>
      <c r="B1408" s="220" t="s">
        <v>1141</v>
      </c>
      <c r="C1408" s="220" t="s">
        <v>917</v>
      </c>
      <c r="D1408" s="221" t="s">
        <v>411</v>
      </c>
      <c r="E1408" s="222" t="s">
        <v>3881</v>
      </c>
    </row>
    <row r="1409" spans="1:5" x14ac:dyDescent="0.2">
      <c r="A1409" s="220" t="s">
        <v>3855</v>
      </c>
      <c r="B1409" s="220" t="s">
        <v>2520</v>
      </c>
      <c r="C1409" s="220" t="s">
        <v>193</v>
      </c>
      <c r="D1409" s="221" t="s">
        <v>411</v>
      </c>
      <c r="E1409" s="222" t="s">
        <v>3881</v>
      </c>
    </row>
    <row r="1410" spans="1:5" x14ac:dyDescent="0.2">
      <c r="A1410" s="220" t="s">
        <v>3855</v>
      </c>
      <c r="B1410" s="220" t="s">
        <v>2520</v>
      </c>
      <c r="C1410" s="220" t="s">
        <v>193</v>
      </c>
      <c r="D1410" s="221" t="s">
        <v>411</v>
      </c>
      <c r="E1410" s="222" t="s">
        <v>3884</v>
      </c>
    </row>
    <row r="1411" spans="1:5" x14ac:dyDescent="0.2">
      <c r="A1411" s="220" t="s">
        <v>3855</v>
      </c>
      <c r="B1411" s="220" t="s">
        <v>2521</v>
      </c>
      <c r="C1411" s="220" t="s">
        <v>1004</v>
      </c>
      <c r="D1411" s="221" t="s">
        <v>411</v>
      </c>
      <c r="E1411" s="222" t="s">
        <v>3881</v>
      </c>
    </row>
    <row r="1412" spans="1:5" x14ac:dyDescent="0.2">
      <c r="A1412" s="220" t="s">
        <v>3855</v>
      </c>
      <c r="B1412" s="220" t="s">
        <v>2522</v>
      </c>
      <c r="C1412" s="220" t="s">
        <v>2315</v>
      </c>
      <c r="D1412" s="221" t="s">
        <v>411</v>
      </c>
      <c r="E1412" s="222" t="s">
        <v>3881</v>
      </c>
    </row>
    <row r="1413" spans="1:5" x14ac:dyDescent="0.2">
      <c r="A1413" s="220" t="s">
        <v>3855</v>
      </c>
      <c r="B1413" s="220" t="s">
        <v>2522</v>
      </c>
      <c r="C1413" s="220" t="s">
        <v>2315</v>
      </c>
      <c r="D1413" s="221" t="s">
        <v>411</v>
      </c>
      <c r="E1413" s="222" t="s">
        <v>3884</v>
      </c>
    </row>
    <row r="1414" spans="1:5" x14ac:dyDescent="0.2">
      <c r="A1414" s="220" t="s">
        <v>3855</v>
      </c>
      <c r="B1414" s="220" t="s">
        <v>2522</v>
      </c>
      <c r="C1414" s="220" t="s">
        <v>2315</v>
      </c>
      <c r="D1414" s="221" t="s">
        <v>411</v>
      </c>
      <c r="E1414" s="222" t="s">
        <v>3882</v>
      </c>
    </row>
    <row r="1415" spans="1:5" x14ac:dyDescent="0.2">
      <c r="A1415" s="220" t="s">
        <v>3855</v>
      </c>
      <c r="B1415" s="220" t="s">
        <v>2523</v>
      </c>
      <c r="C1415" s="220" t="s">
        <v>1800</v>
      </c>
      <c r="D1415" s="221" t="s">
        <v>411</v>
      </c>
      <c r="E1415" s="222" t="s">
        <v>3881</v>
      </c>
    </row>
    <row r="1416" spans="1:5" x14ac:dyDescent="0.2">
      <c r="A1416" s="220" t="s">
        <v>3855</v>
      </c>
      <c r="B1416" s="220" t="s">
        <v>2523</v>
      </c>
      <c r="C1416" s="220" t="s">
        <v>1800</v>
      </c>
      <c r="D1416" s="221" t="s">
        <v>411</v>
      </c>
      <c r="E1416" s="222" t="s">
        <v>3884</v>
      </c>
    </row>
    <row r="1417" spans="1:5" x14ac:dyDescent="0.2">
      <c r="A1417" s="220" t="s">
        <v>3855</v>
      </c>
      <c r="B1417" s="220" t="s">
        <v>2523</v>
      </c>
      <c r="C1417" s="220" t="s">
        <v>1800</v>
      </c>
      <c r="D1417" s="221" t="s">
        <v>411</v>
      </c>
      <c r="E1417" s="222" t="s">
        <v>3882</v>
      </c>
    </row>
    <row r="1418" spans="1:5" x14ac:dyDescent="0.2">
      <c r="A1418" s="220" t="s">
        <v>3855</v>
      </c>
      <c r="B1418" s="220" t="s">
        <v>2524</v>
      </c>
      <c r="C1418" s="220" t="s">
        <v>1810</v>
      </c>
      <c r="D1418" s="221" t="s">
        <v>411</v>
      </c>
      <c r="E1418" s="222" t="s">
        <v>3881</v>
      </c>
    </row>
    <row r="1419" spans="1:5" x14ac:dyDescent="0.2">
      <c r="A1419" s="220" t="s">
        <v>3855</v>
      </c>
      <c r="B1419" s="220" t="s">
        <v>2524</v>
      </c>
      <c r="C1419" s="220" t="s">
        <v>1810</v>
      </c>
      <c r="D1419" s="221" t="s">
        <v>411</v>
      </c>
      <c r="E1419" s="222" t="s">
        <v>3884</v>
      </c>
    </row>
    <row r="1420" spans="1:5" x14ac:dyDescent="0.2">
      <c r="A1420" s="220" t="s">
        <v>3855</v>
      </c>
      <c r="B1420" s="220" t="s">
        <v>2524</v>
      </c>
      <c r="C1420" s="220" t="s">
        <v>1810</v>
      </c>
      <c r="D1420" s="221" t="s">
        <v>411</v>
      </c>
      <c r="E1420" s="222" t="s">
        <v>3882</v>
      </c>
    </row>
    <row r="1421" spans="1:5" x14ac:dyDescent="0.2">
      <c r="A1421" s="220" t="s">
        <v>3855</v>
      </c>
      <c r="B1421" s="220" t="s">
        <v>1142</v>
      </c>
      <c r="C1421" s="220" t="s">
        <v>959</v>
      </c>
      <c r="D1421" s="221" t="s">
        <v>411</v>
      </c>
      <c r="E1421" s="222" t="s">
        <v>3881</v>
      </c>
    </row>
    <row r="1422" spans="1:5" x14ac:dyDescent="0.2">
      <c r="A1422" s="220" t="s">
        <v>3855</v>
      </c>
      <c r="B1422" s="220" t="s">
        <v>1142</v>
      </c>
      <c r="C1422" s="220" t="s">
        <v>959</v>
      </c>
      <c r="D1422" s="221" t="s">
        <v>411</v>
      </c>
      <c r="E1422" s="222" t="s">
        <v>3882</v>
      </c>
    </row>
    <row r="1423" spans="1:5" x14ac:dyDescent="0.2">
      <c r="A1423" s="220" t="s">
        <v>3855</v>
      </c>
      <c r="B1423" s="220" t="s">
        <v>1143</v>
      </c>
      <c r="C1423" s="220" t="s">
        <v>962</v>
      </c>
      <c r="D1423" s="221" t="s">
        <v>411</v>
      </c>
      <c r="E1423" s="222" t="s">
        <v>3881</v>
      </c>
    </row>
    <row r="1424" spans="1:5" x14ac:dyDescent="0.2">
      <c r="A1424" s="220" t="s">
        <v>3855</v>
      </c>
      <c r="B1424" s="220" t="s">
        <v>1143</v>
      </c>
      <c r="C1424" s="220" t="s">
        <v>962</v>
      </c>
      <c r="D1424" s="221" t="s">
        <v>411</v>
      </c>
      <c r="E1424" s="222" t="s">
        <v>3882</v>
      </c>
    </row>
    <row r="1425" spans="1:5" x14ac:dyDescent="0.2">
      <c r="A1425" s="220" t="s">
        <v>3855</v>
      </c>
      <c r="B1425" s="220" t="s">
        <v>2525</v>
      </c>
      <c r="C1425" s="220" t="s">
        <v>977</v>
      </c>
      <c r="D1425" s="221" t="s">
        <v>411</v>
      </c>
      <c r="E1425" s="222" t="s">
        <v>3881</v>
      </c>
    </row>
    <row r="1426" spans="1:5" x14ac:dyDescent="0.2">
      <c r="A1426" s="220" t="s">
        <v>3855</v>
      </c>
      <c r="B1426" s="220" t="s">
        <v>2525</v>
      </c>
      <c r="C1426" s="220" t="s">
        <v>977</v>
      </c>
      <c r="D1426" s="221" t="s">
        <v>411</v>
      </c>
      <c r="E1426" s="222" t="s">
        <v>3884</v>
      </c>
    </row>
    <row r="1427" spans="1:5" x14ac:dyDescent="0.2">
      <c r="A1427" s="220" t="s">
        <v>3855</v>
      </c>
      <c r="B1427" s="220" t="s">
        <v>2525</v>
      </c>
      <c r="C1427" s="220" t="s">
        <v>977</v>
      </c>
      <c r="D1427" s="221" t="s">
        <v>411</v>
      </c>
      <c r="E1427" s="222" t="s">
        <v>3882</v>
      </c>
    </row>
    <row r="1428" spans="1:5" x14ac:dyDescent="0.2">
      <c r="A1428" s="220" t="s">
        <v>3855</v>
      </c>
      <c r="B1428" s="220" t="s">
        <v>1920</v>
      </c>
      <c r="C1428" s="220" t="s">
        <v>1921</v>
      </c>
      <c r="D1428" s="221" t="s">
        <v>411</v>
      </c>
      <c r="E1428" s="222" t="s">
        <v>3881</v>
      </c>
    </row>
    <row r="1429" spans="1:5" x14ac:dyDescent="0.2">
      <c r="A1429" s="220" t="s">
        <v>3855</v>
      </c>
      <c r="B1429" s="220" t="s">
        <v>1920</v>
      </c>
      <c r="C1429" s="220" t="s">
        <v>1921</v>
      </c>
      <c r="D1429" s="221" t="s">
        <v>411</v>
      </c>
      <c r="E1429" s="222" t="s">
        <v>3882</v>
      </c>
    </row>
    <row r="1430" spans="1:5" x14ac:dyDescent="0.2">
      <c r="A1430" s="220" t="s">
        <v>3855</v>
      </c>
      <c r="B1430" s="220" t="s">
        <v>1144</v>
      </c>
      <c r="C1430" s="220" t="s">
        <v>951</v>
      </c>
      <c r="D1430" s="221" t="s">
        <v>411</v>
      </c>
      <c r="E1430" s="222" t="s">
        <v>3886</v>
      </c>
    </row>
    <row r="1431" spans="1:5" x14ac:dyDescent="0.2">
      <c r="A1431" s="220" t="s">
        <v>3855</v>
      </c>
      <c r="B1431" s="220" t="s">
        <v>1144</v>
      </c>
      <c r="C1431" s="220" t="s">
        <v>951</v>
      </c>
      <c r="D1431" s="221" t="s">
        <v>411</v>
      </c>
      <c r="E1431" s="222" t="s">
        <v>3883</v>
      </c>
    </row>
    <row r="1432" spans="1:5" x14ac:dyDescent="0.2">
      <c r="A1432" s="220" t="s">
        <v>3855</v>
      </c>
      <c r="B1432" s="220" t="s">
        <v>1144</v>
      </c>
      <c r="C1432" s="220" t="s">
        <v>951</v>
      </c>
      <c r="D1432" s="221" t="s">
        <v>411</v>
      </c>
      <c r="E1432" s="222" t="s">
        <v>3881</v>
      </c>
    </row>
    <row r="1433" spans="1:5" x14ac:dyDescent="0.2">
      <c r="A1433" s="220" t="s">
        <v>3855</v>
      </c>
      <c r="B1433" s="220" t="s">
        <v>1144</v>
      </c>
      <c r="C1433" s="220" t="s">
        <v>951</v>
      </c>
      <c r="D1433" s="221" t="s">
        <v>411</v>
      </c>
      <c r="E1433" s="222" t="s">
        <v>3884</v>
      </c>
    </row>
    <row r="1434" spans="1:5" x14ac:dyDescent="0.2">
      <c r="A1434" s="220" t="s">
        <v>3855</v>
      </c>
      <c r="B1434" s="220" t="s">
        <v>1144</v>
      </c>
      <c r="C1434" s="220" t="s">
        <v>951</v>
      </c>
      <c r="D1434" s="221" t="s">
        <v>411</v>
      </c>
      <c r="E1434" s="222" t="s">
        <v>3882</v>
      </c>
    </row>
    <row r="1435" spans="1:5" x14ac:dyDescent="0.2">
      <c r="A1435" s="220" t="s">
        <v>3855</v>
      </c>
      <c r="B1435" s="220" t="s">
        <v>2526</v>
      </c>
      <c r="C1435" s="220" t="s">
        <v>713</v>
      </c>
      <c r="D1435" s="221" t="s">
        <v>411</v>
      </c>
      <c r="E1435" s="222" t="s">
        <v>3883</v>
      </c>
    </row>
    <row r="1436" spans="1:5" x14ac:dyDescent="0.2">
      <c r="A1436" s="220" t="s">
        <v>3855</v>
      </c>
      <c r="B1436" s="220" t="s">
        <v>2526</v>
      </c>
      <c r="C1436" s="220" t="s">
        <v>713</v>
      </c>
      <c r="D1436" s="221" t="s">
        <v>411</v>
      </c>
      <c r="E1436" s="222" t="s">
        <v>3881</v>
      </c>
    </row>
    <row r="1437" spans="1:5" x14ac:dyDescent="0.2">
      <c r="A1437" s="220" t="s">
        <v>3855</v>
      </c>
      <c r="B1437" s="220" t="s">
        <v>2526</v>
      </c>
      <c r="C1437" s="220" t="s">
        <v>713</v>
      </c>
      <c r="D1437" s="221" t="s">
        <v>411</v>
      </c>
      <c r="E1437" s="222" t="s">
        <v>3884</v>
      </c>
    </row>
    <row r="1438" spans="1:5" x14ac:dyDescent="0.2">
      <c r="A1438" s="220" t="s">
        <v>3855</v>
      </c>
      <c r="B1438" s="220" t="s">
        <v>2526</v>
      </c>
      <c r="C1438" s="220" t="s">
        <v>713</v>
      </c>
      <c r="D1438" s="221" t="s">
        <v>411</v>
      </c>
      <c r="E1438" s="222" t="s">
        <v>3885</v>
      </c>
    </row>
    <row r="1439" spans="1:5" x14ac:dyDescent="0.2">
      <c r="A1439" s="220" t="s">
        <v>3855</v>
      </c>
      <c r="B1439" s="220" t="s">
        <v>2527</v>
      </c>
      <c r="C1439" s="220" t="s">
        <v>2018</v>
      </c>
      <c r="D1439" s="221" t="s">
        <v>411</v>
      </c>
      <c r="E1439" s="222" t="s">
        <v>3883</v>
      </c>
    </row>
    <row r="1440" spans="1:5" x14ac:dyDescent="0.2">
      <c r="A1440" s="220" t="s">
        <v>3855</v>
      </c>
      <c r="B1440" s="220" t="s">
        <v>2527</v>
      </c>
      <c r="C1440" s="220" t="s">
        <v>2018</v>
      </c>
      <c r="D1440" s="221" t="s">
        <v>411</v>
      </c>
      <c r="E1440" s="222" t="s">
        <v>3884</v>
      </c>
    </row>
    <row r="1441" spans="1:5" x14ac:dyDescent="0.2">
      <c r="A1441" s="220" t="s">
        <v>3855</v>
      </c>
      <c r="B1441" s="220" t="s">
        <v>2527</v>
      </c>
      <c r="C1441" s="220" t="s">
        <v>2018</v>
      </c>
      <c r="D1441" s="221" t="s">
        <v>411</v>
      </c>
      <c r="E1441" s="222" t="s">
        <v>3882</v>
      </c>
    </row>
    <row r="1442" spans="1:5" x14ac:dyDescent="0.2">
      <c r="A1442" s="220" t="s">
        <v>3855</v>
      </c>
      <c r="B1442" s="220" t="s">
        <v>2030</v>
      </c>
      <c r="C1442" s="220" t="s">
        <v>2031</v>
      </c>
      <c r="D1442" s="221" t="s">
        <v>411</v>
      </c>
      <c r="E1442" s="222" t="s">
        <v>3883</v>
      </c>
    </row>
    <row r="1443" spans="1:5" x14ac:dyDescent="0.2">
      <c r="A1443" s="220" t="s">
        <v>3855</v>
      </c>
      <c r="B1443" s="220" t="s">
        <v>2030</v>
      </c>
      <c r="C1443" s="220" t="s">
        <v>2031</v>
      </c>
      <c r="D1443" s="221" t="s">
        <v>411</v>
      </c>
      <c r="E1443" s="222" t="s">
        <v>3882</v>
      </c>
    </row>
    <row r="1444" spans="1:5" x14ac:dyDescent="0.2">
      <c r="A1444" s="220" t="s">
        <v>3855</v>
      </c>
      <c r="B1444" s="220" t="s">
        <v>2528</v>
      </c>
      <c r="C1444" s="220" t="s">
        <v>1799</v>
      </c>
      <c r="D1444" s="221" t="s">
        <v>411</v>
      </c>
      <c r="E1444" s="222" t="s">
        <v>3883</v>
      </c>
    </row>
    <row r="1445" spans="1:5" x14ac:dyDescent="0.2">
      <c r="A1445" s="220" t="s">
        <v>3855</v>
      </c>
      <c r="B1445" s="220" t="s">
        <v>2528</v>
      </c>
      <c r="C1445" s="220" t="s">
        <v>1799</v>
      </c>
      <c r="D1445" s="221" t="s">
        <v>411</v>
      </c>
      <c r="E1445" s="222" t="s">
        <v>3884</v>
      </c>
    </row>
    <row r="1446" spans="1:5" x14ac:dyDescent="0.2">
      <c r="A1446" s="220" t="s">
        <v>3855</v>
      </c>
      <c r="B1446" s="220" t="s">
        <v>2528</v>
      </c>
      <c r="C1446" s="220" t="s">
        <v>1799</v>
      </c>
      <c r="D1446" s="221" t="s">
        <v>411</v>
      </c>
      <c r="E1446" s="222" t="s">
        <v>3882</v>
      </c>
    </row>
    <row r="1447" spans="1:5" x14ac:dyDescent="0.2">
      <c r="A1447" s="220" t="s">
        <v>3855</v>
      </c>
      <c r="B1447" s="220" t="s">
        <v>2529</v>
      </c>
      <c r="C1447" s="220" t="s">
        <v>1806</v>
      </c>
      <c r="D1447" s="221" t="s">
        <v>411</v>
      </c>
      <c r="E1447" s="222" t="s">
        <v>3883</v>
      </c>
    </row>
    <row r="1448" spans="1:5" x14ac:dyDescent="0.2">
      <c r="A1448" s="220" t="s">
        <v>3855</v>
      </c>
      <c r="B1448" s="220" t="s">
        <v>2529</v>
      </c>
      <c r="C1448" s="220" t="s">
        <v>1806</v>
      </c>
      <c r="D1448" s="221" t="s">
        <v>411</v>
      </c>
      <c r="E1448" s="222" t="s">
        <v>3884</v>
      </c>
    </row>
    <row r="1449" spans="1:5" x14ac:dyDescent="0.2">
      <c r="A1449" s="220" t="s">
        <v>3855</v>
      </c>
      <c r="B1449" s="220" t="s">
        <v>2529</v>
      </c>
      <c r="C1449" s="220" t="s">
        <v>1806</v>
      </c>
      <c r="D1449" s="221" t="s">
        <v>411</v>
      </c>
      <c r="E1449" s="222" t="s">
        <v>3882</v>
      </c>
    </row>
    <row r="1450" spans="1:5" x14ac:dyDescent="0.2">
      <c r="A1450" s="220" t="s">
        <v>3855</v>
      </c>
      <c r="B1450" s="220" t="s">
        <v>2530</v>
      </c>
      <c r="C1450" s="220" t="s">
        <v>716</v>
      </c>
      <c r="D1450" s="221" t="s">
        <v>411</v>
      </c>
      <c r="E1450" s="222" t="s">
        <v>3883</v>
      </c>
    </row>
    <row r="1451" spans="1:5" x14ac:dyDescent="0.2">
      <c r="A1451" s="220" t="s">
        <v>3855</v>
      </c>
      <c r="B1451" s="220" t="s">
        <v>2530</v>
      </c>
      <c r="C1451" s="220" t="s">
        <v>716</v>
      </c>
      <c r="D1451" s="221" t="s">
        <v>411</v>
      </c>
      <c r="E1451" s="222" t="s">
        <v>3884</v>
      </c>
    </row>
    <row r="1452" spans="1:5" x14ac:dyDescent="0.2">
      <c r="A1452" s="220" t="s">
        <v>3855</v>
      </c>
      <c r="B1452" s="220" t="s">
        <v>2530</v>
      </c>
      <c r="C1452" s="220" t="s">
        <v>716</v>
      </c>
      <c r="D1452" s="221" t="s">
        <v>411</v>
      </c>
      <c r="E1452" s="222" t="s">
        <v>3882</v>
      </c>
    </row>
    <row r="1453" spans="1:5" x14ac:dyDescent="0.2">
      <c r="A1453" s="220" t="s">
        <v>3855</v>
      </c>
      <c r="B1453" s="220" t="s">
        <v>2531</v>
      </c>
      <c r="C1453" s="220" t="s">
        <v>715</v>
      </c>
      <c r="D1453" s="221" t="s">
        <v>411</v>
      </c>
      <c r="E1453" s="222" t="s">
        <v>3883</v>
      </c>
    </row>
    <row r="1454" spans="1:5" x14ac:dyDescent="0.2">
      <c r="A1454" s="220" t="s">
        <v>3855</v>
      </c>
      <c r="B1454" s="220" t="s">
        <v>2531</v>
      </c>
      <c r="C1454" s="220" t="s">
        <v>715</v>
      </c>
      <c r="D1454" s="221" t="s">
        <v>411</v>
      </c>
      <c r="E1454" s="222" t="s">
        <v>3882</v>
      </c>
    </row>
    <row r="1455" spans="1:5" x14ac:dyDescent="0.2">
      <c r="A1455" s="220" t="s">
        <v>3855</v>
      </c>
      <c r="B1455" s="220" t="s">
        <v>2532</v>
      </c>
      <c r="C1455" s="220" t="s">
        <v>6</v>
      </c>
      <c r="D1455" s="221" t="s">
        <v>411</v>
      </c>
      <c r="E1455" s="222" t="s">
        <v>3883</v>
      </c>
    </row>
    <row r="1456" spans="1:5" x14ac:dyDescent="0.2">
      <c r="A1456" s="220" t="s">
        <v>3855</v>
      </c>
      <c r="B1456" s="220" t="s">
        <v>2532</v>
      </c>
      <c r="C1456" s="220" t="s">
        <v>6</v>
      </c>
      <c r="D1456" s="221" t="s">
        <v>411</v>
      </c>
      <c r="E1456" s="222" t="s">
        <v>3884</v>
      </c>
    </row>
    <row r="1457" spans="1:5" x14ac:dyDescent="0.2">
      <c r="A1457" s="220" t="s">
        <v>3855</v>
      </c>
      <c r="B1457" s="220" t="s">
        <v>2532</v>
      </c>
      <c r="C1457" s="220" t="s">
        <v>6</v>
      </c>
      <c r="D1457" s="221" t="s">
        <v>411</v>
      </c>
      <c r="E1457" s="222" t="s">
        <v>3882</v>
      </c>
    </row>
    <row r="1458" spans="1:5" x14ac:dyDescent="0.2">
      <c r="A1458" s="220" t="s">
        <v>3855</v>
      </c>
      <c r="B1458" s="220" t="s">
        <v>2532</v>
      </c>
      <c r="C1458" s="220" t="s">
        <v>6</v>
      </c>
      <c r="D1458" s="221" t="s">
        <v>411</v>
      </c>
      <c r="E1458" s="222" t="s">
        <v>3885</v>
      </c>
    </row>
    <row r="1459" spans="1:5" x14ac:dyDescent="0.2">
      <c r="A1459" s="220" t="s">
        <v>3855</v>
      </c>
      <c r="B1459" s="220" t="s">
        <v>2533</v>
      </c>
      <c r="C1459" s="220" t="s">
        <v>783</v>
      </c>
      <c r="D1459" s="221" t="s">
        <v>411</v>
      </c>
      <c r="E1459" s="222" t="s">
        <v>3883</v>
      </c>
    </row>
    <row r="1460" spans="1:5" x14ac:dyDescent="0.2">
      <c r="A1460" s="220" t="s">
        <v>3855</v>
      </c>
      <c r="B1460" s="220" t="s">
        <v>2533</v>
      </c>
      <c r="C1460" s="220" t="s">
        <v>783</v>
      </c>
      <c r="D1460" s="221" t="s">
        <v>411</v>
      </c>
      <c r="E1460" s="222" t="s">
        <v>3882</v>
      </c>
    </row>
    <row r="1461" spans="1:5" x14ac:dyDescent="0.2">
      <c r="A1461" s="220" t="s">
        <v>3855</v>
      </c>
      <c r="B1461" s="220" t="s">
        <v>2533</v>
      </c>
      <c r="C1461" s="220" t="s">
        <v>783</v>
      </c>
      <c r="D1461" s="221" t="s">
        <v>411</v>
      </c>
      <c r="E1461" s="222" t="s">
        <v>3885</v>
      </c>
    </row>
    <row r="1462" spans="1:5" x14ac:dyDescent="0.2">
      <c r="A1462" s="220" t="s">
        <v>3855</v>
      </c>
      <c r="B1462" s="220" t="s">
        <v>3463</v>
      </c>
      <c r="C1462" s="220" t="s">
        <v>3464</v>
      </c>
      <c r="D1462" s="221" t="s">
        <v>411</v>
      </c>
      <c r="E1462" s="222" t="s">
        <v>3883</v>
      </c>
    </row>
    <row r="1463" spans="1:5" x14ac:dyDescent="0.2">
      <c r="A1463" s="220" t="s">
        <v>3855</v>
      </c>
      <c r="B1463" s="220" t="s">
        <v>3463</v>
      </c>
      <c r="C1463" s="220" t="s">
        <v>3464</v>
      </c>
      <c r="D1463" s="221" t="s">
        <v>411</v>
      </c>
      <c r="E1463" s="222" t="s">
        <v>3881</v>
      </c>
    </row>
    <row r="1464" spans="1:5" x14ac:dyDescent="0.2">
      <c r="A1464" s="220" t="s">
        <v>3855</v>
      </c>
      <c r="B1464" s="220" t="s">
        <v>3463</v>
      </c>
      <c r="C1464" s="220" t="s">
        <v>3464</v>
      </c>
      <c r="D1464" s="221" t="s">
        <v>411</v>
      </c>
      <c r="E1464" s="222" t="s">
        <v>3882</v>
      </c>
    </row>
    <row r="1465" spans="1:5" x14ac:dyDescent="0.2">
      <c r="A1465" s="220" t="s">
        <v>3855</v>
      </c>
      <c r="B1465" s="220" t="s">
        <v>3459</v>
      </c>
      <c r="C1465" s="220" t="s">
        <v>3460</v>
      </c>
      <c r="D1465" s="221" t="s">
        <v>411</v>
      </c>
      <c r="E1465" s="222" t="s">
        <v>3883</v>
      </c>
    </row>
    <row r="1466" spans="1:5" x14ac:dyDescent="0.2">
      <c r="A1466" s="220" t="s">
        <v>3855</v>
      </c>
      <c r="B1466" s="220" t="s">
        <v>3459</v>
      </c>
      <c r="C1466" s="220" t="s">
        <v>3460</v>
      </c>
      <c r="D1466" s="221" t="s">
        <v>411</v>
      </c>
      <c r="E1466" s="222" t="s">
        <v>3881</v>
      </c>
    </row>
    <row r="1467" spans="1:5" x14ac:dyDescent="0.2">
      <c r="A1467" s="220" t="s">
        <v>3855</v>
      </c>
      <c r="B1467" s="220" t="s">
        <v>3459</v>
      </c>
      <c r="C1467" s="220" t="s">
        <v>3460</v>
      </c>
      <c r="D1467" s="221" t="s">
        <v>411</v>
      </c>
      <c r="E1467" s="222" t="s">
        <v>3882</v>
      </c>
    </row>
    <row r="1468" spans="1:5" x14ac:dyDescent="0.2">
      <c r="A1468" s="220" t="s">
        <v>3855</v>
      </c>
      <c r="B1468" s="220" t="s">
        <v>3469</v>
      </c>
      <c r="C1468" s="220" t="s">
        <v>3470</v>
      </c>
      <c r="D1468" s="221" t="s">
        <v>411</v>
      </c>
      <c r="E1468" s="222" t="s">
        <v>3883</v>
      </c>
    </row>
    <row r="1469" spans="1:5" x14ac:dyDescent="0.2">
      <c r="A1469" s="220" t="s">
        <v>3855</v>
      </c>
      <c r="B1469" s="220" t="s">
        <v>3469</v>
      </c>
      <c r="C1469" s="220" t="s">
        <v>3470</v>
      </c>
      <c r="D1469" s="221" t="s">
        <v>411</v>
      </c>
      <c r="E1469" s="222" t="s">
        <v>3881</v>
      </c>
    </row>
    <row r="1470" spans="1:5" x14ac:dyDescent="0.2">
      <c r="A1470" s="220" t="s">
        <v>3855</v>
      </c>
      <c r="B1470" s="220" t="s">
        <v>3469</v>
      </c>
      <c r="C1470" s="220" t="s">
        <v>3470</v>
      </c>
      <c r="D1470" s="221" t="s">
        <v>411</v>
      </c>
      <c r="E1470" s="222" t="s">
        <v>3882</v>
      </c>
    </row>
    <row r="1471" spans="1:5" x14ac:dyDescent="0.2">
      <c r="A1471" s="220" t="s">
        <v>3855</v>
      </c>
      <c r="B1471" s="220" t="s">
        <v>2534</v>
      </c>
      <c r="C1471" s="220" t="s">
        <v>2014</v>
      </c>
      <c r="D1471" s="221" t="s">
        <v>411</v>
      </c>
      <c r="E1471" s="222" t="s">
        <v>3883</v>
      </c>
    </row>
    <row r="1472" spans="1:5" x14ac:dyDescent="0.2">
      <c r="A1472" s="220" t="s">
        <v>3855</v>
      </c>
      <c r="B1472" s="220" t="s">
        <v>2534</v>
      </c>
      <c r="C1472" s="220" t="s">
        <v>2014</v>
      </c>
      <c r="D1472" s="221" t="s">
        <v>411</v>
      </c>
      <c r="E1472" s="222" t="s">
        <v>3884</v>
      </c>
    </row>
    <row r="1473" spans="1:5" x14ac:dyDescent="0.2">
      <c r="A1473" s="220" t="s">
        <v>3855</v>
      </c>
      <c r="B1473" s="220" t="s">
        <v>2534</v>
      </c>
      <c r="C1473" s="220" t="s">
        <v>2014</v>
      </c>
      <c r="D1473" s="221" t="s">
        <v>411</v>
      </c>
      <c r="E1473" s="222" t="s">
        <v>3882</v>
      </c>
    </row>
    <row r="1474" spans="1:5" x14ac:dyDescent="0.2">
      <c r="A1474" s="220" t="s">
        <v>3855</v>
      </c>
      <c r="B1474" s="220" t="s">
        <v>2028</v>
      </c>
      <c r="C1474" s="220" t="s">
        <v>2029</v>
      </c>
      <c r="D1474" s="221" t="s">
        <v>411</v>
      </c>
      <c r="E1474" s="222" t="s">
        <v>3883</v>
      </c>
    </row>
    <row r="1475" spans="1:5" x14ac:dyDescent="0.2">
      <c r="A1475" s="220" t="s">
        <v>3855</v>
      </c>
      <c r="B1475" s="220" t="s">
        <v>2028</v>
      </c>
      <c r="C1475" s="220" t="s">
        <v>2029</v>
      </c>
      <c r="D1475" s="221" t="s">
        <v>411</v>
      </c>
      <c r="E1475" s="222" t="s">
        <v>3882</v>
      </c>
    </row>
    <row r="1476" spans="1:5" x14ac:dyDescent="0.2">
      <c r="A1476" s="220" t="s">
        <v>3855</v>
      </c>
      <c r="B1476" s="220" t="s">
        <v>2535</v>
      </c>
      <c r="C1476" s="220" t="s">
        <v>1809</v>
      </c>
      <c r="D1476" s="221" t="s">
        <v>411</v>
      </c>
      <c r="E1476" s="222" t="s">
        <v>3883</v>
      </c>
    </row>
    <row r="1477" spans="1:5" x14ac:dyDescent="0.2">
      <c r="A1477" s="220" t="s">
        <v>3855</v>
      </c>
      <c r="B1477" s="220" t="s">
        <v>2535</v>
      </c>
      <c r="C1477" s="220" t="s">
        <v>1809</v>
      </c>
      <c r="D1477" s="221" t="s">
        <v>411</v>
      </c>
      <c r="E1477" s="222" t="s">
        <v>3884</v>
      </c>
    </row>
    <row r="1478" spans="1:5" x14ac:dyDescent="0.2">
      <c r="A1478" s="220" t="s">
        <v>3855</v>
      </c>
      <c r="B1478" s="220" t="s">
        <v>2535</v>
      </c>
      <c r="C1478" s="220" t="s">
        <v>1809</v>
      </c>
      <c r="D1478" s="221" t="s">
        <v>411</v>
      </c>
      <c r="E1478" s="222" t="s">
        <v>3882</v>
      </c>
    </row>
    <row r="1479" spans="1:5" x14ac:dyDescent="0.2">
      <c r="A1479" s="220" t="s">
        <v>3855</v>
      </c>
      <c r="B1479" s="220" t="s">
        <v>2536</v>
      </c>
      <c r="C1479" s="220" t="s">
        <v>1807</v>
      </c>
      <c r="D1479" s="221" t="s">
        <v>411</v>
      </c>
      <c r="E1479" s="222" t="s">
        <v>3883</v>
      </c>
    </row>
    <row r="1480" spans="1:5" x14ac:dyDescent="0.2">
      <c r="A1480" s="220" t="s">
        <v>3855</v>
      </c>
      <c r="B1480" s="220" t="s">
        <v>2536</v>
      </c>
      <c r="C1480" s="220" t="s">
        <v>1807</v>
      </c>
      <c r="D1480" s="221" t="s">
        <v>411</v>
      </c>
      <c r="E1480" s="222" t="s">
        <v>3884</v>
      </c>
    </row>
    <row r="1481" spans="1:5" x14ac:dyDescent="0.2">
      <c r="A1481" s="220" t="s">
        <v>3855</v>
      </c>
      <c r="B1481" s="220" t="s">
        <v>2536</v>
      </c>
      <c r="C1481" s="220" t="s">
        <v>1807</v>
      </c>
      <c r="D1481" s="221" t="s">
        <v>411</v>
      </c>
      <c r="E1481" s="222" t="s">
        <v>3882</v>
      </c>
    </row>
    <row r="1482" spans="1:5" x14ac:dyDescent="0.2">
      <c r="A1482" s="220" t="s">
        <v>3855</v>
      </c>
      <c r="B1482" s="220" t="s">
        <v>1145</v>
      </c>
      <c r="C1482" s="220" t="s">
        <v>915</v>
      </c>
      <c r="D1482" s="221" t="s">
        <v>411</v>
      </c>
      <c r="E1482" s="222" t="s">
        <v>3883</v>
      </c>
    </row>
    <row r="1483" spans="1:5" x14ac:dyDescent="0.2">
      <c r="A1483" s="220" t="s">
        <v>3855</v>
      </c>
      <c r="B1483" s="220" t="s">
        <v>1145</v>
      </c>
      <c r="C1483" s="220" t="s">
        <v>915</v>
      </c>
      <c r="D1483" s="221" t="s">
        <v>411</v>
      </c>
      <c r="E1483" s="222" t="s">
        <v>3881</v>
      </c>
    </row>
    <row r="1484" spans="1:5" x14ac:dyDescent="0.2">
      <c r="A1484" s="220" t="s">
        <v>3855</v>
      </c>
      <c r="B1484" s="220" t="s">
        <v>1145</v>
      </c>
      <c r="C1484" s="220" t="s">
        <v>915</v>
      </c>
      <c r="D1484" s="221" t="s">
        <v>411</v>
      </c>
      <c r="E1484" s="222" t="s">
        <v>3884</v>
      </c>
    </row>
    <row r="1485" spans="1:5" x14ac:dyDescent="0.2">
      <c r="A1485" s="220" t="s">
        <v>3855</v>
      </c>
      <c r="B1485" s="220" t="s">
        <v>1145</v>
      </c>
      <c r="C1485" s="220" t="s">
        <v>915</v>
      </c>
      <c r="D1485" s="221" t="s">
        <v>411</v>
      </c>
      <c r="E1485" s="222" t="s">
        <v>3882</v>
      </c>
    </row>
    <row r="1486" spans="1:5" x14ac:dyDescent="0.2">
      <c r="A1486" s="220" t="s">
        <v>3855</v>
      </c>
      <c r="B1486" s="220" t="s">
        <v>1145</v>
      </c>
      <c r="C1486" s="220" t="s">
        <v>915</v>
      </c>
      <c r="D1486" s="221" t="s">
        <v>411</v>
      </c>
      <c r="E1486" s="222" t="s">
        <v>3885</v>
      </c>
    </row>
    <row r="1487" spans="1:5" x14ac:dyDescent="0.2">
      <c r="A1487" s="220" t="s">
        <v>3855</v>
      </c>
      <c r="B1487" s="220" t="s">
        <v>3465</v>
      </c>
      <c r="C1487" s="220" t="s">
        <v>3466</v>
      </c>
      <c r="D1487" s="221" t="s">
        <v>411</v>
      </c>
      <c r="E1487" s="222" t="s">
        <v>3883</v>
      </c>
    </row>
    <row r="1488" spans="1:5" x14ac:dyDescent="0.2">
      <c r="A1488" s="220" t="s">
        <v>3855</v>
      </c>
      <c r="B1488" s="220" t="s">
        <v>3465</v>
      </c>
      <c r="C1488" s="220" t="s">
        <v>3466</v>
      </c>
      <c r="D1488" s="221" t="s">
        <v>411</v>
      </c>
      <c r="E1488" s="222" t="s">
        <v>3881</v>
      </c>
    </row>
    <row r="1489" spans="1:5" x14ac:dyDescent="0.2">
      <c r="A1489" s="220" t="s">
        <v>3855</v>
      </c>
      <c r="B1489" s="220" t="s">
        <v>3465</v>
      </c>
      <c r="C1489" s="220" t="s">
        <v>3466</v>
      </c>
      <c r="D1489" s="221" t="s">
        <v>411</v>
      </c>
      <c r="E1489" s="222" t="s">
        <v>3882</v>
      </c>
    </row>
    <row r="1490" spans="1:5" x14ac:dyDescent="0.2">
      <c r="A1490" s="220" t="s">
        <v>3855</v>
      </c>
      <c r="B1490" s="220" t="s">
        <v>3461</v>
      </c>
      <c r="C1490" s="220" t="s">
        <v>3462</v>
      </c>
      <c r="D1490" s="221" t="s">
        <v>411</v>
      </c>
      <c r="E1490" s="222" t="s">
        <v>3883</v>
      </c>
    </row>
    <row r="1491" spans="1:5" x14ac:dyDescent="0.2">
      <c r="A1491" s="220" t="s">
        <v>3855</v>
      </c>
      <c r="B1491" s="220" t="s">
        <v>3461</v>
      </c>
      <c r="C1491" s="220" t="s">
        <v>3462</v>
      </c>
      <c r="D1491" s="221" t="s">
        <v>411</v>
      </c>
      <c r="E1491" s="222" t="s">
        <v>3881</v>
      </c>
    </row>
    <row r="1492" spans="1:5" x14ac:dyDescent="0.2">
      <c r="A1492" s="220" t="s">
        <v>3855</v>
      </c>
      <c r="B1492" s="220" t="s">
        <v>3461</v>
      </c>
      <c r="C1492" s="220" t="s">
        <v>3462</v>
      </c>
      <c r="D1492" s="221" t="s">
        <v>411</v>
      </c>
      <c r="E1492" s="222" t="s">
        <v>3882</v>
      </c>
    </row>
    <row r="1493" spans="1:5" x14ac:dyDescent="0.2">
      <c r="A1493" s="220" t="s">
        <v>3855</v>
      </c>
      <c r="B1493" s="220" t="s">
        <v>3865</v>
      </c>
      <c r="C1493" s="220" t="s">
        <v>3866</v>
      </c>
      <c r="D1493" s="221" t="s">
        <v>411</v>
      </c>
      <c r="E1493" s="222" t="s">
        <v>3883</v>
      </c>
    </row>
    <row r="1494" spans="1:5" x14ac:dyDescent="0.2">
      <c r="A1494" s="220" t="s">
        <v>3855</v>
      </c>
      <c r="B1494" s="220" t="s">
        <v>3865</v>
      </c>
      <c r="C1494" s="220" t="s">
        <v>3866</v>
      </c>
      <c r="D1494" s="221" t="s">
        <v>411</v>
      </c>
      <c r="E1494" s="222" t="s">
        <v>3882</v>
      </c>
    </row>
    <row r="1495" spans="1:5" x14ac:dyDescent="0.2">
      <c r="A1495" s="220" t="s">
        <v>3855</v>
      </c>
      <c r="B1495" s="220" t="s">
        <v>3467</v>
      </c>
      <c r="C1495" s="220" t="s">
        <v>3468</v>
      </c>
      <c r="D1495" s="221" t="s">
        <v>411</v>
      </c>
      <c r="E1495" s="222" t="s">
        <v>3883</v>
      </c>
    </row>
    <row r="1496" spans="1:5" x14ac:dyDescent="0.2">
      <c r="A1496" s="220" t="s">
        <v>3855</v>
      </c>
      <c r="B1496" s="220" t="s">
        <v>3467</v>
      </c>
      <c r="C1496" s="220" t="s">
        <v>3468</v>
      </c>
      <c r="D1496" s="221" t="s">
        <v>411</v>
      </c>
      <c r="E1496" s="222" t="s">
        <v>3881</v>
      </c>
    </row>
    <row r="1497" spans="1:5" x14ac:dyDescent="0.2">
      <c r="A1497" s="220" t="s">
        <v>3855</v>
      </c>
      <c r="B1497" s="220" t="s">
        <v>3467</v>
      </c>
      <c r="C1497" s="220" t="s">
        <v>3468</v>
      </c>
      <c r="D1497" s="221" t="s">
        <v>411</v>
      </c>
      <c r="E1497" s="222" t="s">
        <v>3882</v>
      </c>
    </row>
    <row r="1498" spans="1:5" x14ac:dyDescent="0.2">
      <c r="A1498" s="220" t="s">
        <v>3855</v>
      </c>
      <c r="B1498" s="220" t="s">
        <v>1249</v>
      </c>
      <c r="C1498" s="220" t="s">
        <v>1255</v>
      </c>
      <c r="D1498" s="221" t="s">
        <v>411</v>
      </c>
      <c r="E1498" s="222" t="s">
        <v>3883</v>
      </c>
    </row>
    <row r="1499" spans="1:5" x14ac:dyDescent="0.2">
      <c r="A1499" s="220" t="s">
        <v>3855</v>
      </c>
      <c r="B1499" s="220" t="s">
        <v>1249</v>
      </c>
      <c r="C1499" s="220" t="s">
        <v>1255</v>
      </c>
      <c r="D1499" s="221" t="s">
        <v>411</v>
      </c>
      <c r="E1499" s="222" t="s">
        <v>3882</v>
      </c>
    </row>
    <row r="1500" spans="1:5" x14ac:dyDescent="0.2">
      <c r="A1500" s="220" t="s">
        <v>3855</v>
      </c>
      <c r="B1500" s="220" t="s">
        <v>1146</v>
      </c>
      <c r="C1500" s="220" t="s">
        <v>970</v>
      </c>
      <c r="D1500" s="221" t="s">
        <v>411</v>
      </c>
      <c r="E1500" s="222" t="s">
        <v>3883</v>
      </c>
    </row>
    <row r="1501" spans="1:5" x14ac:dyDescent="0.2">
      <c r="A1501" s="220" t="s">
        <v>3855</v>
      </c>
      <c r="B1501" s="220" t="s">
        <v>1146</v>
      </c>
      <c r="C1501" s="220" t="s">
        <v>970</v>
      </c>
      <c r="D1501" s="221" t="s">
        <v>411</v>
      </c>
      <c r="E1501" s="222" t="s">
        <v>3881</v>
      </c>
    </row>
    <row r="1502" spans="1:5" x14ac:dyDescent="0.2">
      <c r="A1502" s="220" t="s">
        <v>3855</v>
      </c>
      <c r="B1502" s="220" t="s">
        <v>1146</v>
      </c>
      <c r="C1502" s="220" t="s">
        <v>970</v>
      </c>
      <c r="D1502" s="221" t="s">
        <v>411</v>
      </c>
      <c r="E1502" s="222" t="s">
        <v>3882</v>
      </c>
    </row>
    <row r="1503" spans="1:5" x14ac:dyDescent="0.2">
      <c r="A1503" s="220" t="s">
        <v>3855</v>
      </c>
      <c r="B1503" s="220" t="s">
        <v>1146</v>
      </c>
      <c r="C1503" s="220" t="s">
        <v>970</v>
      </c>
      <c r="D1503" s="221" t="s">
        <v>411</v>
      </c>
      <c r="E1503" s="222" t="s">
        <v>3885</v>
      </c>
    </row>
    <row r="1504" spans="1:5" x14ac:dyDescent="0.2">
      <c r="A1504" s="220" t="s">
        <v>3855</v>
      </c>
      <c r="B1504" s="220" t="s">
        <v>1926</v>
      </c>
      <c r="C1504" s="220" t="s">
        <v>1927</v>
      </c>
      <c r="D1504" s="221" t="s">
        <v>411</v>
      </c>
      <c r="E1504" s="222" t="s">
        <v>3883</v>
      </c>
    </row>
    <row r="1505" spans="1:5" x14ac:dyDescent="0.2">
      <c r="A1505" s="220" t="s">
        <v>3855</v>
      </c>
      <c r="B1505" s="220" t="s">
        <v>1926</v>
      </c>
      <c r="C1505" s="220" t="s">
        <v>1927</v>
      </c>
      <c r="D1505" s="221" t="s">
        <v>411</v>
      </c>
      <c r="E1505" s="222" t="s">
        <v>3882</v>
      </c>
    </row>
    <row r="1506" spans="1:5" x14ac:dyDescent="0.2">
      <c r="A1506" s="220" t="s">
        <v>3855</v>
      </c>
      <c r="B1506" s="220" t="s">
        <v>2537</v>
      </c>
      <c r="C1506" s="220" t="s">
        <v>834</v>
      </c>
      <c r="D1506" s="221" t="s">
        <v>411</v>
      </c>
      <c r="E1506" s="222" t="s">
        <v>3883</v>
      </c>
    </row>
    <row r="1507" spans="1:5" x14ac:dyDescent="0.2">
      <c r="A1507" s="220" t="s">
        <v>3855</v>
      </c>
      <c r="B1507" s="220" t="s">
        <v>2537</v>
      </c>
      <c r="C1507" s="220" t="s">
        <v>834</v>
      </c>
      <c r="D1507" s="221" t="s">
        <v>411</v>
      </c>
      <c r="E1507" s="222" t="s">
        <v>3884</v>
      </c>
    </row>
    <row r="1508" spans="1:5" x14ac:dyDescent="0.2">
      <c r="A1508" s="220" t="s">
        <v>3855</v>
      </c>
      <c r="B1508" s="220" t="s">
        <v>2537</v>
      </c>
      <c r="C1508" s="220" t="s">
        <v>834</v>
      </c>
      <c r="D1508" s="221" t="s">
        <v>411</v>
      </c>
      <c r="E1508" s="222" t="s">
        <v>3882</v>
      </c>
    </row>
    <row r="1509" spans="1:5" x14ac:dyDescent="0.2">
      <c r="A1509" s="220" t="s">
        <v>3855</v>
      </c>
      <c r="B1509" s="220" t="s">
        <v>2538</v>
      </c>
      <c r="C1509" s="220" t="s">
        <v>1737</v>
      </c>
      <c r="D1509" s="221" t="s">
        <v>411</v>
      </c>
      <c r="E1509" s="222" t="s">
        <v>3881</v>
      </c>
    </row>
    <row r="1510" spans="1:5" x14ac:dyDescent="0.2">
      <c r="A1510" s="220" t="s">
        <v>3855</v>
      </c>
      <c r="B1510" s="220" t="s">
        <v>2538</v>
      </c>
      <c r="C1510" s="220" t="s">
        <v>1737</v>
      </c>
      <c r="D1510" s="221" t="s">
        <v>411</v>
      </c>
      <c r="E1510" s="222" t="s">
        <v>3884</v>
      </c>
    </row>
    <row r="1511" spans="1:5" x14ac:dyDescent="0.2">
      <c r="A1511" s="220" t="s">
        <v>3855</v>
      </c>
      <c r="B1511" s="220" t="s">
        <v>2538</v>
      </c>
      <c r="C1511" s="220" t="s">
        <v>1737</v>
      </c>
      <c r="D1511" s="221" t="s">
        <v>411</v>
      </c>
      <c r="E1511" s="222" t="s">
        <v>3882</v>
      </c>
    </row>
    <row r="1512" spans="1:5" x14ac:dyDescent="0.2">
      <c r="A1512" s="220" t="s">
        <v>3855</v>
      </c>
      <c r="B1512" s="220" t="s">
        <v>2539</v>
      </c>
      <c r="C1512" s="220" t="s">
        <v>2013</v>
      </c>
      <c r="D1512" s="221" t="s">
        <v>411</v>
      </c>
      <c r="E1512" s="222" t="s">
        <v>3884</v>
      </c>
    </row>
    <row r="1513" spans="1:5" x14ac:dyDescent="0.2">
      <c r="A1513" s="220" t="s">
        <v>3855</v>
      </c>
      <c r="B1513" s="220" t="s">
        <v>2539</v>
      </c>
      <c r="C1513" s="220" t="s">
        <v>2013</v>
      </c>
      <c r="D1513" s="221" t="s">
        <v>411</v>
      </c>
      <c r="E1513" s="222" t="s">
        <v>3882</v>
      </c>
    </row>
    <row r="1514" spans="1:5" x14ac:dyDescent="0.2">
      <c r="A1514" s="220" t="s">
        <v>3855</v>
      </c>
      <c r="B1514" s="220" t="s">
        <v>2032</v>
      </c>
      <c r="C1514" s="220" t="s">
        <v>2033</v>
      </c>
      <c r="D1514" s="221" t="s">
        <v>411</v>
      </c>
      <c r="E1514" s="222" t="s">
        <v>3884</v>
      </c>
    </row>
    <row r="1515" spans="1:5" x14ac:dyDescent="0.2">
      <c r="A1515" s="220" t="s">
        <v>3855</v>
      </c>
      <c r="B1515" s="220" t="s">
        <v>2032</v>
      </c>
      <c r="C1515" s="220" t="s">
        <v>2033</v>
      </c>
      <c r="D1515" s="221" t="s">
        <v>411</v>
      </c>
      <c r="E1515" s="222" t="s">
        <v>3882</v>
      </c>
    </row>
    <row r="1516" spans="1:5" x14ac:dyDescent="0.2">
      <c r="A1516" s="220" t="s">
        <v>3855</v>
      </c>
      <c r="B1516" s="220" t="s">
        <v>2540</v>
      </c>
      <c r="C1516" s="220" t="s">
        <v>1803</v>
      </c>
      <c r="D1516" s="221" t="s">
        <v>411</v>
      </c>
      <c r="E1516" s="222" t="s">
        <v>3884</v>
      </c>
    </row>
    <row r="1517" spans="1:5" x14ac:dyDescent="0.2">
      <c r="A1517" s="220" t="s">
        <v>3855</v>
      </c>
      <c r="B1517" s="220" t="s">
        <v>2540</v>
      </c>
      <c r="C1517" s="220" t="s">
        <v>1803</v>
      </c>
      <c r="D1517" s="221" t="s">
        <v>411</v>
      </c>
      <c r="E1517" s="222" t="s">
        <v>3882</v>
      </c>
    </row>
    <row r="1518" spans="1:5" x14ac:dyDescent="0.2">
      <c r="A1518" s="220" t="s">
        <v>3855</v>
      </c>
      <c r="B1518" s="220" t="s">
        <v>2541</v>
      </c>
      <c r="C1518" s="220" t="s">
        <v>1802</v>
      </c>
      <c r="D1518" s="221" t="s">
        <v>411</v>
      </c>
      <c r="E1518" s="222" t="s">
        <v>3884</v>
      </c>
    </row>
    <row r="1519" spans="1:5" x14ac:dyDescent="0.2">
      <c r="A1519" s="220" t="s">
        <v>3855</v>
      </c>
      <c r="B1519" s="220" t="s">
        <v>2541</v>
      </c>
      <c r="C1519" s="220" t="s">
        <v>1802</v>
      </c>
      <c r="D1519" s="221" t="s">
        <v>411</v>
      </c>
      <c r="E1519" s="222" t="s">
        <v>3882</v>
      </c>
    </row>
    <row r="1520" spans="1:5" x14ac:dyDescent="0.2">
      <c r="A1520" s="220" t="s">
        <v>3855</v>
      </c>
      <c r="B1520" s="220" t="s">
        <v>1147</v>
      </c>
      <c r="C1520" s="220" t="s">
        <v>983</v>
      </c>
      <c r="D1520" s="221" t="s">
        <v>411</v>
      </c>
      <c r="E1520" s="222" t="s">
        <v>3886</v>
      </c>
    </row>
    <row r="1521" spans="1:5" x14ac:dyDescent="0.2">
      <c r="A1521" s="220" t="s">
        <v>3855</v>
      </c>
      <c r="B1521" s="220" t="s">
        <v>1147</v>
      </c>
      <c r="C1521" s="220" t="s">
        <v>983</v>
      </c>
      <c r="D1521" s="221" t="s">
        <v>411</v>
      </c>
      <c r="E1521" s="222" t="s">
        <v>3881</v>
      </c>
    </row>
    <row r="1522" spans="1:5" x14ac:dyDescent="0.2">
      <c r="A1522" s="220" t="s">
        <v>3855</v>
      </c>
      <c r="B1522" s="220" t="s">
        <v>1147</v>
      </c>
      <c r="C1522" s="220" t="s">
        <v>983</v>
      </c>
      <c r="D1522" s="221" t="s">
        <v>411</v>
      </c>
      <c r="E1522" s="222" t="s">
        <v>3884</v>
      </c>
    </row>
    <row r="1523" spans="1:5" x14ac:dyDescent="0.2">
      <c r="A1523" s="220" t="s">
        <v>3855</v>
      </c>
      <c r="B1523" s="220" t="s">
        <v>1147</v>
      </c>
      <c r="C1523" s="220" t="s">
        <v>983</v>
      </c>
      <c r="D1523" s="221" t="s">
        <v>411</v>
      </c>
      <c r="E1523" s="222" t="s">
        <v>3882</v>
      </c>
    </row>
    <row r="1524" spans="1:5" x14ac:dyDescent="0.2">
      <c r="A1524" s="220" t="s">
        <v>3855</v>
      </c>
      <c r="B1524" s="220" t="s">
        <v>1147</v>
      </c>
      <c r="C1524" s="220" t="s">
        <v>983</v>
      </c>
      <c r="D1524" s="221" t="s">
        <v>411</v>
      </c>
      <c r="E1524" s="222" t="s">
        <v>3885</v>
      </c>
    </row>
    <row r="1525" spans="1:5" x14ac:dyDescent="0.2">
      <c r="A1525" s="220" t="s">
        <v>3855</v>
      </c>
      <c r="B1525" s="220" t="s">
        <v>1148</v>
      </c>
      <c r="C1525" s="220" t="s">
        <v>700</v>
      </c>
      <c r="D1525" s="221" t="s">
        <v>411</v>
      </c>
      <c r="E1525" s="222" t="s">
        <v>3881</v>
      </c>
    </row>
    <row r="1526" spans="1:5" x14ac:dyDescent="0.2">
      <c r="A1526" s="220" t="s">
        <v>3855</v>
      </c>
      <c r="B1526" s="220" t="s">
        <v>1148</v>
      </c>
      <c r="C1526" s="220" t="s">
        <v>700</v>
      </c>
      <c r="D1526" s="221" t="s">
        <v>411</v>
      </c>
      <c r="E1526" s="222" t="s">
        <v>3884</v>
      </c>
    </row>
    <row r="1527" spans="1:5" x14ac:dyDescent="0.2">
      <c r="A1527" s="220" t="s">
        <v>3855</v>
      </c>
      <c r="B1527" s="220" t="s">
        <v>1148</v>
      </c>
      <c r="C1527" s="220" t="s">
        <v>700</v>
      </c>
      <c r="D1527" s="221" t="s">
        <v>411</v>
      </c>
      <c r="E1527" s="222" t="s">
        <v>3882</v>
      </c>
    </row>
    <row r="1528" spans="1:5" x14ac:dyDescent="0.2">
      <c r="A1528" s="220" t="s">
        <v>3855</v>
      </c>
      <c r="B1528" s="220" t="s">
        <v>2542</v>
      </c>
      <c r="C1528" s="220" t="s">
        <v>931</v>
      </c>
      <c r="D1528" s="221" t="s">
        <v>411</v>
      </c>
      <c r="E1528" s="222" t="s">
        <v>3884</v>
      </c>
    </row>
    <row r="1529" spans="1:5" x14ac:dyDescent="0.2">
      <c r="A1529" s="220" t="s">
        <v>3855</v>
      </c>
      <c r="B1529" s="220" t="s">
        <v>2542</v>
      </c>
      <c r="C1529" s="220" t="s">
        <v>931</v>
      </c>
      <c r="D1529" s="221" t="s">
        <v>411</v>
      </c>
      <c r="E1529" s="222" t="s">
        <v>3882</v>
      </c>
    </row>
    <row r="1530" spans="1:5" x14ac:dyDescent="0.2">
      <c r="A1530" s="220" t="s">
        <v>3855</v>
      </c>
      <c r="B1530" s="220" t="s">
        <v>1149</v>
      </c>
      <c r="C1530" s="220" t="s">
        <v>1150</v>
      </c>
      <c r="D1530" s="221" t="s">
        <v>411</v>
      </c>
      <c r="E1530" s="222" t="s">
        <v>3884</v>
      </c>
    </row>
    <row r="1531" spans="1:5" x14ac:dyDescent="0.2">
      <c r="A1531" s="220" t="s">
        <v>3855</v>
      </c>
      <c r="B1531" s="220" t="s">
        <v>1149</v>
      </c>
      <c r="C1531" s="220" t="s">
        <v>1150</v>
      </c>
      <c r="D1531" s="221" t="s">
        <v>411</v>
      </c>
      <c r="E1531" s="222" t="s">
        <v>3882</v>
      </c>
    </row>
    <row r="1532" spans="1:5" x14ac:dyDescent="0.2">
      <c r="A1532" s="220" t="s">
        <v>3855</v>
      </c>
      <c r="B1532" s="220" t="s">
        <v>1924</v>
      </c>
      <c r="C1532" s="220" t="s">
        <v>1925</v>
      </c>
      <c r="D1532" s="221" t="s">
        <v>411</v>
      </c>
      <c r="E1532" s="222" t="s">
        <v>3884</v>
      </c>
    </row>
    <row r="1533" spans="1:5" x14ac:dyDescent="0.2">
      <c r="A1533" s="220" t="s">
        <v>3855</v>
      </c>
      <c r="B1533" s="220" t="s">
        <v>1924</v>
      </c>
      <c r="C1533" s="220" t="s">
        <v>1925</v>
      </c>
      <c r="D1533" s="221" t="s">
        <v>411</v>
      </c>
      <c r="E1533" s="222" t="s">
        <v>3882</v>
      </c>
    </row>
    <row r="1534" spans="1:5" x14ac:dyDescent="0.2">
      <c r="A1534" s="220" t="s">
        <v>3855</v>
      </c>
      <c r="B1534" s="220" t="s">
        <v>2543</v>
      </c>
      <c r="C1534" s="220" t="s">
        <v>123</v>
      </c>
      <c r="D1534" s="221" t="s">
        <v>411</v>
      </c>
      <c r="E1534" s="222" t="s">
        <v>3881</v>
      </c>
    </row>
    <row r="1535" spans="1:5" x14ac:dyDescent="0.2">
      <c r="A1535" s="220" t="s">
        <v>3855</v>
      </c>
      <c r="B1535" s="220" t="s">
        <v>2543</v>
      </c>
      <c r="C1535" s="220" t="s">
        <v>123</v>
      </c>
      <c r="D1535" s="221" t="s">
        <v>411</v>
      </c>
      <c r="E1535" s="222" t="s">
        <v>3884</v>
      </c>
    </row>
    <row r="1536" spans="1:5" x14ac:dyDescent="0.2">
      <c r="A1536" s="220" t="s">
        <v>3855</v>
      </c>
      <c r="B1536" s="220" t="s">
        <v>2543</v>
      </c>
      <c r="C1536" s="220" t="s">
        <v>123</v>
      </c>
      <c r="D1536" s="221" t="s">
        <v>411</v>
      </c>
      <c r="E1536" s="222" t="s">
        <v>3882</v>
      </c>
    </row>
    <row r="1537" spans="1:5" x14ac:dyDescent="0.2">
      <c r="A1537" s="220" t="s">
        <v>3855</v>
      </c>
      <c r="B1537" s="220" t="s">
        <v>1151</v>
      </c>
      <c r="C1537" s="220" t="s">
        <v>906</v>
      </c>
      <c r="D1537" s="221" t="s">
        <v>411</v>
      </c>
      <c r="E1537" s="222" t="s">
        <v>3881</v>
      </c>
    </row>
    <row r="1538" spans="1:5" x14ac:dyDescent="0.2">
      <c r="A1538" s="220" t="s">
        <v>3855</v>
      </c>
      <c r="B1538" s="220" t="s">
        <v>1151</v>
      </c>
      <c r="C1538" s="220" t="s">
        <v>906</v>
      </c>
      <c r="D1538" s="221" t="s">
        <v>411</v>
      </c>
      <c r="E1538" s="222" t="s">
        <v>3884</v>
      </c>
    </row>
    <row r="1539" spans="1:5" x14ac:dyDescent="0.2">
      <c r="A1539" s="220" t="s">
        <v>3855</v>
      </c>
      <c r="B1539" s="220" t="s">
        <v>1151</v>
      </c>
      <c r="C1539" s="220" t="s">
        <v>906</v>
      </c>
      <c r="D1539" s="221" t="s">
        <v>411</v>
      </c>
      <c r="E1539" s="222" t="s">
        <v>3882</v>
      </c>
    </row>
    <row r="1540" spans="1:5" x14ac:dyDescent="0.2">
      <c r="A1540" s="220" t="s">
        <v>3855</v>
      </c>
      <c r="B1540" s="220" t="s">
        <v>1152</v>
      </c>
      <c r="C1540" s="220" t="s">
        <v>919</v>
      </c>
      <c r="D1540" s="221" t="s">
        <v>411</v>
      </c>
      <c r="E1540" s="222" t="s">
        <v>3881</v>
      </c>
    </row>
    <row r="1541" spans="1:5" x14ac:dyDescent="0.2">
      <c r="A1541" s="220" t="s">
        <v>3855</v>
      </c>
      <c r="B1541" s="220" t="s">
        <v>1152</v>
      </c>
      <c r="C1541" s="220" t="s">
        <v>919</v>
      </c>
      <c r="D1541" s="221" t="s">
        <v>411</v>
      </c>
      <c r="E1541" s="222" t="s">
        <v>3884</v>
      </c>
    </row>
    <row r="1542" spans="1:5" x14ac:dyDescent="0.2">
      <c r="A1542" s="220" t="s">
        <v>3855</v>
      </c>
      <c r="B1542" s="220" t="s">
        <v>2544</v>
      </c>
      <c r="C1542" s="220" t="s">
        <v>196</v>
      </c>
      <c r="D1542" s="221" t="s">
        <v>411</v>
      </c>
      <c r="E1542" s="222" t="s">
        <v>3881</v>
      </c>
    </row>
    <row r="1543" spans="1:5" x14ac:dyDescent="0.2">
      <c r="A1543" s="220" t="s">
        <v>3855</v>
      </c>
      <c r="B1543" s="220" t="s">
        <v>1153</v>
      </c>
      <c r="C1543" s="220" t="s">
        <v>905</v>
      </c>
      <c r="D1543" s="221" t="s">
        <v>411</v>
      </c>
      <c r="E1543" s="222" t="s">
        <v>3881</v>
      </c>
    </row>
    <row r="1544" spans="1:5" x14ac:dyDescent="0.2">
      <c r="A1544" s="220" t="s">
        <v>3855</v>
      </c>
      <c r="B1544" s="220" t="s">
        <v>1153</v>
      </c>
      <c r="C1544" s="220" t="s">
        <v>905</v>
      </c>
      <c r="D1544" s="221" t="s">
        <v>411</v>
      </c>
      <c r="E1544" s="222" t="s">
        <v>3884</v>
      </c>
    </row>
    <row r="1545" spans="1:5" x14ac:dyDescent="0.2">
      <c r="A1545" s="220" t="s">
        <v>3855</v>
      </c>
      <c r="B1545" s="220" t="s">
        <v>1153</v>
      </c>
      <c r="C1545" s="220" t="s">
        <v>905</v>
      </c>
      <c r="D1545" s="221" t="s">
        <v>411</v>
      </c>
      <c r="E1545" s="222" t="s">
        <v>3882</v>
      </c>
    </row>
    <row r="1546" spans="1:5" x14ac:dyDescent="0.2">
      <c r="A1546" s="220" t="s">
        <v>3855</v>
      </c>
      <c r="B1546" s="220" t="s">
        <v>1154</v>
      </c>
      <c r="C1546" s="220" t="s">
        <v>965</v>
      </c>
      <c r="D1546" s="221" t="s">
        <v>411</v>
      </c>
      <c r="E1546" s="222" t="s">
        <v>3884</v>
      </c>
    </row>
    <row r="1547" spans="1:5" x14ac:dyDescent="0.2">
      <c r="A1547" s="220" t="s">
        <v>3855</v>
      </c>
      <c r="B1547" s="220" t="s">
        <v>1154</v>
      </c>
      <c r="C1547" s="220" t="s">
        <v>965</v>
      </c>
      <c r="D1547" s="221" t="s">
        <v>411</v>
      </c>
      <c r="E1547" s="222" t="s">
        <v>3882</v>
      </c>
    </row>
    <row r="1548" spans="1:5" x14ac:dyDescent="0.2">
      <c r="A1548" s="220" t="s">
        <v>3855</v>
      </c>
      <c r="B1548" s="220" t="s">
        <v>1155</v>
      </c>
      <c r="C1548" s="220" t="s">
        <v>999</v>
      </c>
      <c r="D1548" s="221" t="s">
        <v>411</v>
      </c>
      <c r="E1548" s="222" t="s">
        <v>3881</v>
      </c>
    </row>
    <row r="1549" spans="1:5" x14ac:dyDescent="0.2">
      <c r="A1549" s="220" t="s">
        <v>3855</v>
      </c>
      <c r="B1549" s="220" t="s">
        <v>1155</v>
      </c>
      <c r="C1549" s="220" t="s">
        <v>999</v>
      </c>
      <c r="D1549" s="221" t="s">
        <v>411</v>
      </c>
      <c r="E1549" s="222" t="s">
        <v>3882</v>
      </c>
    </row>
    <row r="1550" spans="1:5" x14ac:dyDescent="0.2">
      <c r="A1550" s="220" t="s">
        <v>3855</v>
      </c>
      <c r="B1550" s="220" t="s">
        <v>1155</v>
      </c>
      <c r="C1550" s="220" t="s">
        <v>999</v>
      </c>
      <c r="D1550" s="221" t="s">
        <v>411</v>
      </c>
      <c r="E1550" s="222" t="s">
        <v>3885</v>
      </c>
    </row>
    <row r="1551" spans="1:5" x14ac:dyDescent="0.2">
      <c r="A1551" s="220" t="s">
        <v>3855</v>
      </c>
      <c r="B1551" s="220" t="s">
        <v>2545</v>
      </c>
      <c r="C1551" s="220" t="s">
        <v>192</v>
      </c>
      <c r="D1551" s="221" t="s">
        <v>411</v>
      </c>
      <c r="E1551" s="222" t="s">
        <v>3886</v>
      </c>
    </row>
    <row r="1552" spans="1:5" x14ac:dyDescent="0.2">
      <c r="A1552" s="220" t="s">
        <v>3855</v>
      </c>
      <c r="B1552" s="220" t="s">
        <v>2545</v>
      </c>
      <c r="C1552" s="220" t="s">
        <v>192</v>
      </c>
      <c r="D1552" s="221" t="s">
        <v>411</v>
      </c>
      <c r="E1552" s="222" t="s">
        <v>3881</v>
      </c>
    </row>
    <row r="1553" spans="1:5" x14ac:dyDescent="0.2">
      <c r="A1553" s="220" t="s">
        <v>3855</v>
      </c>
      <c r="B1553" s="220" t="s">
        <v>2546</v>
      </c>
      <c r="C1553" s="220" t="s">
        <v>2012</v>
      </c>
      <c r="D1553" s="221" t="s">
        <v>411</v>
      </c>
      <c r="E1553" s="222" t="s">
        <v>3881</v>
      </c>
    </row>
    <row r="1554" spans="1:5" x14ac:dyDescent="0.2">
      <c r="A1554" s="220" t="s">
        <v>3855</v>
      </c>
      <c r="B1554" s="220" t="s">
        <v>2546</v>
      </c>
      <c r="C1554" s="220" t="s">
        <v>2012</v>
      </c>
      <c r="D1554" s="221" t="s">
        <v>411</v>
      </c>
      <c r="E1554" s="222" t="s">
        <v>3882</v>
      </c>
    </row>
    <row r="1555" spans="1:5" x14ac:dyDescent="0.2">
      <c r="A1555" s="220" t="s">
        <v>3855</v>
      </c>
      <c r="B1555" s="220" t="s">
        <v>2547</v>
      </c>
      <c r="C1555" s="220" t="s">
        <v>2022</v>
      </c>
      <c r="D1555" s="221" t="s">
        <v>411</v>
      </c>
      <c r="E1555" s="222" t="s">
        <v>3881</v>
      </c>
    </row>
    <row r="1556" spans="1:5" x14ac:dyDescent="0.2">
      <c r="A1556" s="220" t="s">
        <v>3855</v>
      </c>
      <c r="B1556" s="220" t="s">
        <v>2547</v>
      </c>
      <c r="C1556" s="220" t="s">
        <v>2022</v>
      </c>
      <c r="D1556" s="221" t="s">
        <v>411</v>
      </c>
      <c r="E1556" s="222" t="s">
        <v>3882</v>
      </c>
    </row>
    <row r="1557" spans="1:5" x14ac:dyDescent="0.2">
      <c r="A1557" s="220" t="s">
        <v>3855</v>
      </c>
      <c r="B1557" s="220" t="s">
        <v>1156</v>
      </c>
      <c r="C1557" s="220" t="s">
        <v>782</v>
      </c>
      <c r="D1557" s="221" t="s">
        <v>411</v>
      </c>
      <c r="E1557" s="222" t="s">
        <v>3881</v>
      </c>
    </row>
    <row r="1558" spans="1:5" x14ac:dyDescent="0.2">
      <c r="A1558" s="220" t="s">
        <v>3855</v>
      </c>
      <c r="B1558" s="220" t="s">
        <v>1156</v>
      </c>
      <c r="C1558" s="220" t="s">
        <v>782</v>
      </c>
      <c r="D1558" s="221" t="s">
        <v>411</v>
      </c>
      <c r="E1558" s="222" t="s">
        <v>3884</v>
      </c>
    </row>
    <row r="1559" spans="1:5" x14ac:dyDescent="0.2">
      <c r="A1559" s="220" t="s">
        <v>3855</v>
      </c>
      <c r="B1559" s="220" t="s">
        <v>1157</v>
      </c>
      <c r="C1559" s="220" t="s">
        <v>916</v>
      </c>
      <c r="D1559" s="221" t="s">
        <v>411</v>
      </c>
      <c r="E1559" s="222" t="s">
        <v>3881</v>
      </c>
    </row>
    <row r="1560" spans="1:5" x14ac:dyDescent="0.2">
      <c r="A1560" s="220" t="s">
        <v>3855</v>
      </c>
      <c r="B1560" s="220" t="s">
        <v>1157</v>
      </c>
      <c r="C1560" s="220" t="s">
        <v>916</v>
      </c>
      <c r="D1560" s="221" t="s">
        <v>411</v>
      </c>
      <c r="E1560" s="222" t="s">
        <v>3884</v>
      </c>
    </row>
    <row r="1561" spans="1:5" x14ac:dyDescent="0.2">
      <c r="A1561" s="220" t="s">
        <v>3855</v>
      </c>
      <c r="B1561" s="220" t="s">
        <v>1157</v>
      </c>
      <c r="C1561" s="220" t="s">
        <v>916</v>
      </c>
      <c r="D1561" s="221" t="s">
        <v>411</v>
      </c>
      <c r="E1561" s="222" t="s">
        <v>3882</v>
      </c>
    </row>
    <row r="1562" spans="1:5" x14ac:dyDescent="0.2">
      <c r="A1562" s="220" t="s">
        <v>3855</v>
      </c>
      <c r="B1562" s="220" t="s">
        <v>1157</v>
      </c>
      <c r="C1562" s="220" t="s">
        <v>916</v>
      </c>
      <c r="D1562" s="221" t="s">
        <v>411</v>
      </c>
      <c r="E1562" s="222" t="s">
        <v>3885</v>
      </c>
    </row>
    <row r="1563" spans="1:5" x14ac:dyDescent="0.2">
      <c r="A1563" s="220" t="s">
        <v>3855</v>
      </c>
      <c r="B1563" s="220" t="s">
        <v>1158</v>
      </c>
      <c r="C1563" s="220" t="s">
        <v>955</v>
      </c>
      <c r="D1563" s="221" t="s">
        <v>411</v>
      </c>
      <c r="E1563" s="222" t="s">
        <v>3881</v>
      </c>
    </row>
    <row r="1564" spans="1:5" x14ac:dyDescent="0.2">
      <c r="A1564" s="220" t="s">
        <v>3855</v>
      </c>
      <c r="B1564" s="220" t="s">
        <v>1158</v>
      </c>
      <c r="C1564" s="220" t="s">
        <v>955</v>
      </c>
      <c r="D1564" s="221" t="s">
        <v>411</v>
      </c>
      <c r="E1564" s="222" t="s">
        <v>3882</v>
      </c>
    </row>
    <row r="1565" spans="1:5" x14ac:dyDescent="0.2">
      <c r="A1565" s="220" t="s">
        <v>3855</v>
      </c>
      <c r="B1565" s="220" t="s">
        <v>2548</v>
      </c>
      <c r="C1565" s="220" t="s">
        <v>4</v>
      </c>
      <c r="D1565" s="221" t="s">
        <v>411</v>
      </c>
      <c r="E1565" s="222" t="s">
        <v>3883</v>
      </c>
    </row>
    <row r="1566" spans="1:5" x14ac:dyDescent="0.2">
      <c r="A1566" s="220" t="s">
        <v>3855</v>
      </c>
      <c r="B1566" s="220" t="s">
        <v>2548</v>
      </c>
      <c r="C1566" s="220" t="s">
        <v>4</v>
      </c>
      <c r="D1566" s="221" t="s">
        <v>411</v>
      </c>
      <c r="E1566" s="222" t="s">
        <v>3882</v>
      </c>
    </row>
    <row r="1567" spans="1:5" x14ac:dyDescent="0.2">
      <c r="A1567" s="220" t="s">
        <v>3855</v>
      </c>
      <c r="B1567" s="220" t="s">
        <v>2549</v>
      </c>
      <c r="C1567" s="220" t="s">
        <v>121</v>
      </c>
      <c r="D1567" s="221" t="s">
        <v>411</v>
      </c>
      <c r="E1567" s="222" t="s">
        <v>3883</v>
      </c>
    </row>
    <row r="1568" spans="1:5" x14ac:dyDescent="0.2">
      <c r="A1568" s="220" t="s">
        <v>3855</v>
      </c>
      <c r="B1568" s="220" t="s">
        <v>2549</v>
      </c>
      <c r="C1568" s="220" t="s">
        <v>121</v>
      </c>
      <c r="D1568" s="221" t="s">
        <v>411</v>
      </c>
      <c r="E1568" s="222" t="s">
        <v>3884</v>
      </c>
    </row>
    <row r="1569" spans="1:5" x14ac:dyDescent="0.2">
      <c r="A1569" s="220" t="s">
        <v>3855</v>
      </c>
      <c r="B1569" s="220" t="s">
        <v>2549</v>
      </c>
      <c r="C1569" s="220" t="s">
        <v>121</v>
      </c>
      <c r="D1569" s="221" t="s">
        <v>411</v>
      </c>
      <c r="E1569" s="222" t="s">
        <v>3882</v>
      </c>
    </row>
    <row r="1570" spans="1:5" x14ac:dyDescent="0.2">
      <c r="A1570" s="220" t="s">
        <v>3855</v>
      </c>
      <c r="B1570" s="220" t="s">
        <v>2016</v>
      </c>
      <c r="C1570" s="220" t="s">
        <v>2017</v>
      </c>
      <c r="D1570" s="221" t="s">
        <v>411</v>
      </c>
      <c r="E1570" s="222" t="s">
        <v>3881</v>
      </c>
    </row>
    <row r="1571" spans="1:5" x14ac:dyDescent="0.2">
      <c r="A1571" s="220" t="s">
        <v>3855</v>
      </c>
      <c r="B1571" s="220" t="s">
        <v>2016</v>
      </c>
      <c r="C1571" s="220" t="s">
        <v>2017</v>
      </c>
      <c r="D1571" s="221" t="s">
        <v>411</v>
      </c>
      <c r="E1571" s="222" t="s">
        <v>3884</v>
      </c>
    </row>
    <row r="1572" spans="1:5" x14ac:dyDescent="0.2">
      <c r="A1572" s="220" t="s">
        <v>3855</v>
      </c>
      <c r="B1572" s="220" t="s">
        <v>2016</v>
      </c>
      <c r="C1572" s="220" t="s">
        <v>2017</v>
      </c>
      <c r="D1572" s="221" t="s">
        <v>411</v>
      </c>
      <c r="E1572" s="222" t="s">
        <v>3882</v>
      </c>
    </row>
    <row r="1573" spans="1:5" x14ac:dyDescent="0.2">
      <c r="A1573" s="220" t="s">
        <v>3855</v>
      </c>
      <c r="B1573" s="220" t="s">
        <v>2034</v>
      </c>
      <c r="C1573" s="220" t="s">
        <v>2035</v>
      </c>
      <c r="D1573" s="221" t="s">
        <v>411</v>
      </c>
      <c r="E1573" s="222" t="s">
        <v>3881</v>
      </c>
    </row>
    <row r="1574" spans="1:5" x14ac:dyDescent="0.2">
      <c r="A1574" s="220" t="s">
        <v>3855</v>
      </c>
      <c r="B1574" s="220" t="s">
        <v>2034</v>
      </c>
      <c r="C1574" s="220" t="s">
        <v>2035</v>
      </c>
      <c r="D1574" s="221" t="s">
        <v>411</v>
      </c>
      <c r="E1574" s="222" t="s">
        <v>3884</v>
      </c>
    </row>
    <row r="1575" spans="1:5" x14ac:dyDescent="0.2">
      <c r="A1575" s="220" t="s">
        <v>3855</v>
      </c>
      <c r="B1575" s="220" t="s">
        <v>2034</v>
      </c>
      <c r="C1575" s="220" t="s">
        <v>2035</v>
      </c>
      <c r="D1575" s="221" t="s">
        <v>411</v>
      </c>
      <c r="E1575" s="222" t="s">
        <v>3882</v>
      </c>
    </row>
    <row r="1576" spans="1:5" x14ac:dyDescent="0.2">
      <c r="A1576" s="220" t="s">
        <v>3855</v>
      </c>
      <c r="B1576" s="220" t="s">
        <v>2550</v>
      </c>
      <c r="C1576" s="220" t="s">
        <v>1801</v>
      </c>
      <c r="D1576" s="221" t="s">
        <v>411</v>
      </c>
      <c r="E1576" s="222" t="s">
        <v>3881</v>
      </c>
    </row>
    <row r="1577" spans="1:5" x14ac:dyDescent="0.2">
      <c r="A1577" s="220" t="s">
        <v>3855</v>
      </c>
      <c r="B1577" s="220" t="s">
        <v>2550</v>
      </c>
      <c r="C1577" s="220" t="s">
        <v>1801</v>
      </c>
      <c r="D1577" s="221" t="s">
        <v>411</v>
      </c>
      <c r="E1577" s="222" t="s">
        <v>3884</v>
      </c>
    </row>
    <row r="1578" spans="1:5" x14ac:dyDescent="0.2">
      <c r="A1578" s="220" t="s">
        <v>3855</v>
      </c>
      <c r="B1578" s="220" t="s">
        <v>2550</v>
      </c>
      <c r="C1578" s="220" t="s">
        <v>1801</v>
      </c>
      <c r="D1578" s="221" t="s">
        <v>411</v>
      </c>
      <c r="E1578" s="222" t="s">
        <v>3882</v>
      </c>
    </row>
    <row r="1579" spans="1:5" x14ac:dyDescent="0.2">
      <c r="A1579" s="220" t="s">
        <v>3855</v>
      </c>
      <c r="B1579" s="220" t="s">
        <v>2551</v>
      </c>
      <c r="C1579" s="220" t="s">
        <v>1805</v>
      </c>
      <c r="D1579" s="221" t="s">
        <v>411</v>
      </c>
      <c r="E1579" s="222" t="s">
        <v>3881</v>
      </c>
    </row>
    <row r="1580" spans="1:5" x14ac:dyDescent="0.2">
      <c r="A1580" s="220" t="s">
        <v>3855</v>
      </c>
      <c r="B1580" s="220" t="s">
        <v>2551</v>
      </c>
      <c r="C1580" s="220" t="s">
        <v>1805</v>
      </c>
      <c r="D1580" s="221" t="s">
        <v>411</v>
      </c>
      <c r="E1580" s="222" t="s">
        <v>3884</v>
      </c>
    </row>
    <row r="1581" spans="1:5" x14ac:dyDescent="0.2">
      <c r="A1581" s="220" t="s">
        <v>3855</v>
      </c>
      <c r="B1581" s="220" t="s">
        <v>2551</v>
      </c>
      <c r="C1581" s="220" t="s">
        <v>1805</v>
      </c>
      <c r="D1581" s="221" t="s">
        <v>411</v>
      </c>
      <c r="E1581" s="222" t="s">
        <v>3882</v>
      </c>
    </row>
    <row r="1582" spans="1:5" x14ac:dyDescent="0.2">
      <c r="A1582" s="220" t="s">
        <v>3855</v>
      </c>
      <c r="B1582" s="220" t="s">
        <v>2552</v>
      </c>
      <c r="C1582" s="220" t="s">
        <v>684</v>
      </c>
      <c r="D1582" s="221" t="s">
        <v>411</v>
      </c>
      <c r="E1582" s="222" t="s">
        <v>3881</v>
      </c>
    </row>
    <row r="1583" spans="1:5" x14ac:dyDescent="0.2">
      <c r="A1583" s="220" t="s">
        <v>3855</v>
      </c>
      <c r="B1583" s="220" t="s">
        <v>2552</v>
      </c>
      <c r="C1583" s="220" t="s">
        <v>684</v>
      </c>
      <c r="D1583" s="221" t="s">
        <v>411</v>
      </c>
      <c r="E1583" s="222" t="s">
        <v>3884</v>
      </c>
    </row>
    <row r="1584" spans="1:5" x14ac:dyDescent="0.2">
      <c r="A1584" s="220" t="s">
        <v>3855</v>
      </c>
      <c r="B1584" s="220" t="s">
        <v>2552</v>
      </c>
      <c r="C1584" s="220" t="s">
        <v>684</v>
      </c>
      <c r="D1584" s="221" t="s">
        <v>411</v>
      </c>
      <c r="E1584" s="222" t="s">
        <v>3882</v>
      </c>
    </row>
    <row r="1585" spans="1:5" x14ac:dyDescent="0.2">
      <c r="A1585" s="220" t="s">
        <v>3855</v>
      </c>
      <c r="B1585" s="220" t="s">
        <v>2553</v>
      </c>
      <c r="C1585" s="220" t="s">
        <v>5</v>
      </c>
      <c r="D1585" s="221" t="s">
        <v>411</v>
      </c>
      <c r="E1585" s="222" t="s">
        <v>3881</v>
      </c>
    </row>
    <row r="1586" spans="1:5" x14ac:dyDescent="0.2">
      <c r="A1586" s="220" t="s">
        <v>3855</v>
      </c>
      <c r="B1586" s="220" t="s">
        <v>2553</v>
      </c>
      <c r="C1586" s="220" t="s">
        <v>5</v>
      </c>
      <c r="D1586" s="221" t="s">
        <v>411</v>
      </c>
      <c r="E1586" s="222" t="s">
        <v>3884</v>
      </c>
    </row>
    <row r="1587" spans="1:5" x14ac:dyDescent="0.2">
      <c r="A1587" s="220" t="s">
        <v>3855</v>
      </c>
      <c r="B1587" s="220" t="s">
        <v>2553</v>
      </c>
      <c r="C1587" s="220" t="s">
        <v>5</v>
      </c>
      <c r="D1587" s="221" t="s">
        <v>411</v>
      </c>
      <c r="E1587" s="222" t="s">
        <v>3882</v>
      </c>
    </row>
    <row r="1588" spans="1:5" x14ac:dyDescent="0.2">
      <c r="A1588" s="220" t="s">
        <v>3855</v>
      </c>
      <c r="B1588" s="220" t="s">
        <v>1765</v>
      </c>
      <c r="C1588" s="220" t="s">
        <v>1766</v>
      </c>
      <c r="D1588" s="221" t="s">
        <v>411</v>
      </c>
      <c r="E1588" s="222" t="s">
        <v>3881</v>
      </c>
    </row>
    <row r="1589" spans="1:5" x14ac:dyDescent="0.2">
      <c r="A1589" s="220" t="s">
        <v>3855</v>
      </c>
      <c r="B1589" s="220" t="s">
        <v>1765</v>
      </c>
      <c r="C1589" s="220" t="s">
        <v>1766</v>
      </c>
      <c r="D1589" s="221" t="s">
        <v>411</v>
      </c>
      <c r="E1589" s="222" t="s">
        <v>3884</v>
      </c>
    </row>
    <row r="1590" spans="1:5" x14ac:dyDescent="0.2">
      <c r="A1590" s="220" t="s">
        <v>3855</v>
      </c>
      <c r="B1590" s="220" t="s">
        <v>1765</v>
      </c>
      <c r="C1590" s="220" t="s">
        <v>1766</v>
      </c>
      <c r="D1590" s="221" t="s">
        <v>411</v>
      </c>
      <c r="E1590" s="222" t="s">
        <v>3882</v>
      </c>
    </row>
    <row r="1591" spans="1:5" x14ac:dyDescent="0.2">
      <c r="A1591" s="220" t="s">
        <v>3855</v>
      </c>
      <c r="B1591" s="220" t="s">
        <v>2554</v>
      </c>
      <c r="C1591" s="220" t="s">
        <v>976</v>
      </c>
      <c r="D1591" s="221" t="s">
        <v>411</v>
      </c>
      <c r="E1591" s="222" t="s">
        <v>3881</v>
      </c>
    </row>
    <row r="1592" spans="1:5" x14ac:dyDescent="0.2">
      <c r="A1592" s="220" t="s">
        <v>3855</v>
      </c>
      <c r="B1592" s="220" t="s">
        <v>2554</v>
      </c>
      <c r="C1592" s="220" t="s">
        <v>976</v>
      </c>
      <c r="D1592" s="221" t="s">
        <v>411</v>
      </c>
      <c r="E1592" s="222" t="s">
        <v>3884</v>
      </c>
    </row>
    <row r="1593" spans="1:5" x14ac:dyDescent="0.2">
      <c r="A1593" s="220" t="s">
        <v>3855</v>
      </c>
      <c r="B1593" s="220" t="s">
        <v>2554</v>
      </c>
      <c r="C1593" s="220" t="s">
        <v>976</v>
      </c>
      <c r="D1593" s="221" t="s">
        <v>411</v>
      </c>
      <c r="E1593" s="222" t="s">
        <v>3882</v>
      </c>
    </row>
    <row r="1594" spans="1:5" x14ac:dyDescent="0.2">
      <c r="A1594" s="220" t="s">
        <v>3855</v>
      </c>
      <c r="B1594" s="220" t="s">
        <v>1928</v>
      </c>
      <c r="C1594" s="220" t="s">
        <v>1929</v>
      </c>
      <c r="D1594" s="221" t="s">
        <v>411</v>
      </c>
      <c r="E1594" s="222" t="s">
        <v>3881</v>
      </c>
    </row>
    <row r="1595" spans="1:5" x14ac:dyDescent="0.2">
      <c r="A1595" s="220" t="s">
        <v>3855</v>
      </c>
      <c r="B1595" s="220" t="s">
        <v>1928</v>
      </c>
      <c r="C1595" s="220" t="s">
        <v>1929</v>
      </c>
      <c r="D1595" s="221" t="s">
        <v>411</v>
      </c>
      <c r="E1595" s="222" t="s">
        <v>3884</v>
      </c>
    </row>
    <row r="1596" spans="1:5" x14ac:dyDescent="0.2">
      <c r="A1596" s="220" t="s">
        <v>3855</v>
      </c>
      <c r="B1596" s="220" t="s">
        <v>1928</v>
      </c>
      <c r="C1596" s="220" t="s">
        <v>1929</v>
      </c>
      <c r="D1596" s="221" t="s">
        <v>411</v>
      </c>
      <c r="E1596" s="222" t="s">
        <v>3882</v>
      </c>
    </row>
    <row r="1597" spans="1:5" x14ac:dyDescent="0.2">
      <c r="A1597" s="220" t="s">
        <v>3855</v>
      </c>
      <c r="B1597" s="220" t="s">
        <v>2555</v>
      </c>
      <c r="C1597" s="220" t="s">
        <v>122</v>
      </c>
      <c r="D1597" s="221" t="s">
        <v>411</v>
      </c>
      <c r="E1597" s="222" t="s">
        <v>3881</v>
      </c>
    </row>
    <row r="1598" spans="1:5" x14ac:dyDescent="0.2">
      <c r="A1598" s="220" t="s">
        <v>3855</v>
      </c>
      <c r="B1598" s="220" t="s">
        <v>2555</v>
      </c>
      <c r="C1598" s="220" t="s">
        <v>122</v>
      </c>
      <c r="D1598" s="221" t="s">
        <v>411</v>
      </c>
      <c r="E1598" s="222" t="s">
        <v>3884</v>
      </c>
    </row>
    <row r="1599" spans="1:5" x14ac:dyDescent="0.2">
      <c r="A1599" s="220" t="s">
        <v>3855</v>
      </c>
      <c r="B1599" s="220" t="s">
        <v>2555</v>
      </c>
      <c r="C1599" s="220" t="s">
        <v>122</v>
      </c>
      <c r="D1599" s="221" t="s">
        <v>411</v>
      </c>
      <c r="E1599" s="222" t="s">
        <v>3882</v>
      </c>
    </row>
    <row r="1600" spans="1:5" x14ac:dyDescent="0.2">
      <c r="A1600" s="220" t="s">
        <v>3855</v>
      </c>
      <c r="B1600" s="220" t="s">
        <v>2303</v>
      </c>
      <c r="C1600" s="220" t="s">
        <v>2304</v>
      </c>
      <c r="D1600" s="221" t="s">
        <v>411</v>
      </c>
      <c r="E1600" s="222" t="s">
        <v>3884</v>
      </c>
    </row>
    <row r="1601" spans="1:5" x14ac:dyDescent="0.2">
      <c r="A1601" s="220" t="s">
        <v>3855</v>
      </c>
      <c r="B1601" s="220" t="s">
        <v>2303</v>
      </c>
      <c r="C1601" s="220" t="s">
        <v>2304</v>
      </c>
      <c r="D1601" s="221" t="s">
        <v>411</v>
      </c>
      <c r="E1601" s="222" t="s">
        <v>3882</v>
      </c>
    </row>
    <row r="1602" spans="1:5" x14ac:dyDescent="0.2">
      <c r="A1602" s="220" t="s">
        <v>3855</v>
      </c>
      <c r="B1602" s="220" t="s">
        <v>2305</v>
      </c>
      <c r="C1602" s="220" t="s">
        <v>2306</v>
      </c>
      <c r="D1602" s="221" t="s">
        <v>411</v>
      </c>
      <c r="E1602" s="222" t="s">
        <v>3884</v>
      </c>
    </row>
    <row r="1603" spans="1:5" x14ac:dyDescent="0.2">
      <c r="A1603" s="220" t="s">
        <v>3855</v>
      </c>
      <c r="B1603" s="220" t="s">
        <v>2305</v>
      </c>
      <c r="C1603" s="220" t="s">
        <v>2306</v>
      </c>
      <c r="D1603" s="221" t="s">
        <v>411</v>
      </c>
      <c r="E1603" s="222" t="s">
        <v>3882</v>
      </c>
    </row>
    <row r="1604" spans="1:5" x14ac:dyDescent="0.2">
      <c r="A1604" s="220" t="s">
        <v>3855</v>
      </c>
      <c r="B1604" s="220" t="s">
        <v>2307</v>
      </c>
      <c r="C1604" s="220" t="s">
        <v>2308</v>
      </c>
      <c r="D1604" s="221" t="s">
        <v>411</v>
      </c>
      <c r="E1604" s="222" t="s">
        <v>3884</v>
      </c>
    </row>
    <row r="1605" spans="1:5" x14ac:dyDescent="0.2">
      <c r="A1605" s="220" t="s">
        <v>3855</v>
      </c>
      <c r="B1605" s="220" t="s">
        <v>2307</v>
      </c>
      <c r="C1605" s="220" t="s">
        <v>2308</v>
      </c>
      <c r="D1605" s="221" t="s">
        <v>411</v>
      </c>
      <c r="E1605" s="222" t="s">
        <v>3882</v>
      </c>
    </row>
    <row r="1606" spans="1:5" x14ac:dyDescent="0.2">
      <c r="A1606" s="220" t="s">
        <v>3855</v>
      </c>
      <c r="B1606" s="220" t="s">
        <v>2556</v>
      </c>
      <c r="C1606" s="220" t="s">
        <v>2015</v>
      </c>
      <c r="D1606" s="221" t="s">
        <v>411</v>
      </c>
      <c r="E1606" s="222" t="s">
        <v>3884</v>
      </c>
    </row>
    <row r="1607" spans="1:5" x14ac:dyDescent="0.2">
      <c r="A1607" s="220" t="s">
        <v>3855</v>
      </c>
      <c r="B1607" s="220" t="s">
        <v>2556</v>
      </c>
      <c r="C1607" s="220" t="s">
        <v>2015</v>
      </c>
      <c r="D1607" s="221" t="s">
        <v>411</v>
      </c>
      <c r="E1607" s="222" t="s">
        <v>3882</v>
      </c>
    </row>
    <row r="1608" spans="1:5" x14ac:dyDescent="0.2">
      <c r="A1608" s="220" t="s">
        <v>3855</v>
      </c>
      <c r="B1608" s="220" t="s">
        <v>2026</v>
      </c>
      <c r="C1608" s="220" t="s">
        <v>2027</v>
      </c>
      <c r="D1608" s="221" t="s">
        <v>411</v>
      </c>
      <c r="E1608" s="222" t="s">
        <v>3884</v>
      </c>
    </row>
    <row r="1609" spans="1:5" x14ac:dyDescent="0.2">
      <c r="A1609" s="220" t="s">
        <v>3855</v>
      </c>
      <c r="B1609" s="220" t="s">
        <v>2026</v>
      </c>
      <c r="C1609" s="220" t="s">
        <v>2027</v>
      </c>
      <c r="D1609" s="221" t="s">
        <v>411</v>
      </c>
      <c r="E1609" s="222" t="s">
        <v>3882</v>
      </c>
    </row>
    <row r="1610" spans="1:5" x14ac:dyDescent="0.2">
      <c r="A1610" s="220" t="s">
        <v>3855</v>
      </c>
      <c r="B1610" s="220" t="s">
        <v>2557</v>
      </c>
      <c r="C1610" s="220" t="s">
        <v>1808</v>
      </c>
      <c r="D1610" s="221" t="s">
        <v>411</v>
      </c>
      <c r="E1610" s="222" t="s">
        <v>3881</v>
      </c>
    </row>
    <row r="1611" spans="1:5" x14ac:dyDescent="0.2">
      <c r="A1611" s="220" t="s">
        <v>3855</v>
      </c>
      <c r="B1611" s="220" t="s">
        <v>2557</v>
      </c>
      <c r="C1611" s="220" t="s">
        <v>1808</v>
      </c>
      <c r="D1611" s="221" t="s">
        <v>411</v>
      </c>
      <c r="E1611" s="222" t="s">
        <v>3884</v>
      </c>
    </row>
    <row r="1612" spans="1:5" x14ac:dyDescent="0.2">
      <c r="A1612" s="220" t="s">
        <v>3855</v>
      </c>
      <c r="B1612" s="220" t="s">
        <v>2557</v>
      </c>
      <c r="C1612" s="220" t="s">
        <v>1808</v>
      </c>
      <c r="D1612" s="221" t="s">
        <v>411</v>
      </c>
      <c r="E1612" s="222" t="s">
        <v>3882</v>
      </c>
    </row>
    <row r="1613" spans="1:5" x14ac:dyDescent="0.2">
      <c r="A1613" s="220" t="s">
        <v>3855</v>
      </c>
      <c r="B1613" s="220" t="s">
        <v>2558</v>
      </c>
      <c r="C1613" s="220" t="s">
        <v>1804</v>
      </c>
      <c r="D1613" s="221" t="s">
        <v>411</v>
      </c>
      <c r="E1613" s="222" t="s">
        <v>3881</v>
      </c>
    </row>
    <row r="1614" spans="1:5" x14ac:dyDescent="0.2">
      <c r="A1614" s="220" t="s">
        <v>3855</v>
      </c>
      <c r="B1614" s="220" t="s">
        <v>2558</v>
      </c>
      <c r="C1614" s="220" t="s">
        <v>1804</v>
      </c>
      <c r="D1614" s="221" t="s">
        <v>411</v>
      </c>
      <c r="E1614" s="222" t="s">
        <v>3884</v>
      </c>
    </row>
    <row r="1615" spans="1:5" x14ac:dyDescent="0.2">
      <c r="A1615" s="220" t="s">
        <v>3855</v>
      </c>
      <c r="B1615" s="220" t="s">
        <v>2558</v>
      </c>
      <c r="C1615" s="220" t="s">
        <v>1804</v>
      </c>
      <c r="D1615" s="221" t="s">
        <v>411</v>
      </c>
      <c r="E1615" s="222" t="s">
        <v>3882</v>
      </c>
    </row>
    <row r="1616" spans="1:5" x14ac:dyDescent="0.2">
      <c r="A1616" s="220" t="s">
        <v>3855</v>
      </c>
      <c r="B1616" s="220" t="s">
        <v>1159</v>
      </c>
      <c r="C1616" s="220" t="s">
        <v>985</v>
      </c>
      <c r="D1616" s="221" t="s">
        <v>411</v>
      </c>
      <c r="E1616" s="222" t="s">
        <v>3881</v>
      </c>
    </row>
    <row r="1617" spans="1:5" x14ac:dyDescent="0.2">
      <c r="A1617" s="220" t="s">
        <v>3855</v>
      </c>
      <c r="B1617" s="220" t="s">
        <v>1159</v>
      </c>
      <c r="C1617" s="220" t="s">
        <v>985</v>
      </c>
      <c r="D1617" s="221" t="s">
        <v>411</v>
      </c>
      <c r="E1617" s="222" t="s">
        <v>3884</v>
      </c>
    </row>
    <row r="1618" spans="1:5" x14ac:dyDescent="0.2">
      <c r="A1618" s="220" t="s">
        <v>3855</v>
      </c>
      <c r="B1618" s="220" t="s">
        <v>1159</v>
      </c>
      <c r="C1618" s="220" t="s">
        <v>985</v>
      </c>
      <c r="D1618" s="221" t="s">
        <v>411</v>
      </c>
      <c r="E1618" s="222" t="s">
        <v>3882</v>
      </c>
    </row>
    <row r="1619" spans="1:5" x14ac:dyDescent="0.2">
      <c r="A1619" s="220" t="s">
        <v>3855</v>
      </c>
      <c r="B1619" s="220" t="s">
        <v>2309</v>
      </c>
      <c r="C1619" s="220" t="s">
        <v>2310</v>
      </c>
      <c r="D1619" s="221" t="s">
        <v>411</v>
      </c>
      <c r="E1619" s="222" t="s">
        <v>3884</v>
      </c>
    </row>
    <row r="1620" spans="1:5" x14ac:dyDescent="0.2">
      <c r="A1620" s="220" t="s">
        <v>3855</v>
      </c>
      <c r="B1620" s="220" t="s">
        <v>2309</v>
      </c>
      <c r="C1620" s="220" t="s">
        <v>2310</v>
      </c>
      <c r="D1620" s="221" t="s">
        <v>411</v>
      </c>
      <c r="E1620" s="222" t="s">
        <v>3882</v>
      </c>
    </row>
    <row r="1621" spans="1:5" x14ac:dyDescent="0.2">
      <c r="A1621" s="220" t="s">
        <v>3855</v>
      </c>
      <c r="B1621" s="220" t="s">
        <v>2311</v>
      </c>
      <c r="C1621" s="220" t="s">
        <v>2312</v>
      </c>
      <c r="D1621" s="221" t="s">
        <v>411</v>
      </c>
      <c r="E1621" s="222" t="s">
        <v>3884</v>
      </c>
    </row>
    <row r="1622" spans="1:5" x14ac:dyDescent="0.2">
      <c r="A1622" s="220" t="s">
        <v>3855</v>
      </c>
      <c r="B1622" s="220" t="s">
        <v>2311</v>
      </c>
      <c r="C1622" s="220" t="s">
        <v>2312</v>
      </c>
      <c r="D1622" s="221" t="s">
        <v>411</v>
      </c>
      <c r="E1622" s="222" t="s">
        <v>3882</v>
      </c>
    </row>
    <row r="1623" spans="1:5" x14ac:dyDescent="0.2">
      <c r="A1623" s="220" t="s">
        <v>3855</v>
      </c>
      <c r="B1623" s="220" t="s">
        <v>1250</v>
      </c>
      <c r="C1623" s="220" t="s">
        <v>1256</v>
      </c>
      <c r="D1623" s="221" t="s">
        <v>411</v>
      </c>
      <c r="E1623" s="222" t="s">
        <v>3881</v>
      </c>
    </row>
    <row r="1624" spans="1:5" x14ac:dyDescent="0.2">
      <c r="A1624" s="220" t="s">
        <v>3855</v>
      </c>
      <c r="B1624" s="220" t="s">
        <v>1250</v>
      </c>
      <c r="C1624" s="220" t="s">
        <v>1256</v>
      </c>
      <c r="D1624" s="221" t="s">
        <v>411</v>
      </c>
      <c r="E1624" s="222" t="s">
        <v>3884</v>
      </c>
    </row>
    <row r="1625" spans="1:5" x14ac:dyDescent="0.2">
      <c r="A1625" s="220" t="s">
        <v>3855</v>
      </c>
      <c r="B1625" s="220" t="s">
        <v>1250</v>
      </c>
      <c r="C1625" s="220" t="s">
        <v>1256</v>
      </c>
      <c r="D1625" s="221" t="s">
        <v>411</v>
      </c>
      <c r="E1625" s="222" t="s">
        <v>3882</v>
      </c>
    </row>
    <row r="1626" spans="1:5" x14ac:dyDescent="0.2">
      <c r="A1626" s="220" t="s">
        <v>3855</v>
      </c>
      <c r="B1626" s="220" t="s">
        <v>2559</v>
      </c>
      <c r="C1626" s="220" t="s">
        <v>1631</v>
      </c>
      <c r="D1626" s="221" t="s">
        <v>411</v>
      </c>
      <c r="E1626" s="222" t="s">
        <v>3886</v>
      </c>
    </row>
    <row r="1627" spans="1:5" x14ac:dyDescent="0.2">
      <c r="A1627" s="220" t="s">
        <v>3855</v>
      </c>
      <c r="B1627" s="220" t="s">
        <v>2559</v>
      </c>
      <c r="C1627" s="220" t="s">
        <v>1631</v>
      </c>
      <c r="D1627" s="221" t="s">
        <v>411</v>
      </c>
      <c r="E1627" s="222" t="s">
        <v>3881</v>
      </c>
    </row>
    <row r="1628" spans="1:5" x14ac:dyDescent="0.2">
      <c r="A1628" s="220" t="s">
        <v>3855</v>
      </c>
      <c r="B1628" s="220" t="s">
        <v>2559</v>
      </c>
      <c r="C1628" s="220" t="s">
        <v>1631</v>
      </c>
      <c r="D1628" s="221" t="s">
        <v>411</v>
      </c>
      <c r="E1628" s="222" t="s">
        <v>3884</v>
      </c>
    </row>
    <row r="1629" spans="1:5" x14ac:dyDescent="0.2">
      <c r="A1629" s="220" t="s">
        <v>3855</v>
      </c>
      <c r="B1629" s="220" t="s">
        <v>2559</v>
      </c>
      <c r="C1629" s="220" t="s">
        <v>1631</v>
      </c>
      <c r="D1629" s="221" t="s">
        <v>411</v>
      </c>
      <c r="E1629" s="222" t="s">
        <v>3882</v>
      </c>
    </row>
    <row r="1630" spans="1:5" x14ac:dyDescent="0.2">
      <c r="A1630" s="220" t="s">
        <v>3855</v>
      </c>
      <c r="B1630" s="220" t="s">
        <v>1922</v>
      </c>
      <c r="C1630" s="220" t="s">
        <v>1923</v>
      </c>
      <c r="D1630" s="221" t="s">
        <v>411</v>
      </c>
      <c r="E1630" s="222" t="s">
        <v>3886</v>
      </c>
    </row>
    <row r="1631" spans="1:5" x14ac:dyDescent="0.2">
      <c r="A1631" s="220" t="s">
        <v>3855</v>
      </c>
      <c r="B1631" s="220" t="s">
        <v>1922</v>
      </c>
      <c r="C1631" s="220" t="s">
        <v>1923</v>
      </c>
      <c r="D1631" s="221" t="s">
        <v>411</v>
      </c>
      <c r="E1631" s="222" t="s">
        <v>3881</v>
      </c>
    </row>
    <row r="1632" spans="1:5" x14ac:dyDescent="0.2">
      <c r="A1632" s="220" t="s">
        <v>3855</v>
      </c>
      <c r="B1632" s="220" t="s">
        <v>1922</v>
      </c>
      <c r="C1632" s="220" t="s">
        <v>1923</v>
      </c>
      <c r="D1632" s="221" t="s">
        <v>411</v>
      </c>
      <c r="E1632" s="222" t="s">
        <v>3884</v>
      </c>
    </row>
    <row r="1633" spans="1:5" x14ac:dyDescent="0.2">
      <c r="A1633" s="220" t="s">
        <v>3855</v>
      </c>
      <c r="B1633" s="220" t="s">
        <v>1922</v>
      </c>
      <c r="C1633" s="220" t="s">
        <v>1923</v>
      </c>
      <c r="D1633" s="221" t="s">
        <v>411</v>
      </c>
      <c r="E1633" s="222" t="s">
        <v>3882</v>
      </c>
    </row>
    <row r="1634" spans="1:5" x14ac:dyDescent="0.2">
      <c r="A1634" s="220" t="s">
        <v>3855</v>
      </c>
      <c r="B1634" s="220" t="s">
        <v>3431</v>
      </c>
      <c r="C1634" s="220" t="s">
        <v>3432</v>
      </c>
      <c r="D1634" s="221" t="s">
        <v>411</v>
      </c>
      <c r="E1634" s="222" t="s">
        <v>3884</v>
      </c>
    </row>
    <row r="1635" spans="1:5" x14ac:dyDescent="0.2">
      <c r="A1635" s="220" t="s">
        <v>3855</v>
      </c>
      <c r="B1635" s="220" t="s">
        <v>3431</v>
      </c>
      <c r="C1635" s="220" t="s">
        <v>3432</v>
      </c>
      <c r="D1635" s="221" t="s">
        <v>411</v>
      </c>
      <c r="E1635" s="222" t="s">
        <v>3882</v>
      </c>
    </row>
    <row r="1636" spans="1:5" x14ac:dyDescent="0.2">
      <c r="A1636" s="220" t="s">
        <v>3855</v>
      </c>
      <c r="B1636" s="220" t="s">
        <v>1930</v>
      </c>
      <c r="C1636" s="220" t="s">
        <v>1931</v>
      </c>
      <c r="D1636" s="221" t="s">
        <v>411</v>
      </c>
      <c r="E1636" s="222" t="s">
        <v>3881</v>
      </c>
    </row>
    <row r="1637" spans="1:5" x14ac:dyDescent="0.2">
      <c r="A1637" s="220" t="s">
        <v>3855</v>
      </c>
      <c r="B1637" s="220" t="s">
        <v>1930</v>
      </c>
      <c r="C1637" s="220" t="s">
        <v>1931</v>
      </c>
      <c r="D1637" s="221" t="s">
        <v>411</v>
      </c>
      <c r="E1637" s="222" t="s">
        <v>3884</v>
      </c>
    </row>
    <row r="1638" spans="1:5" x14ac:dyDescent="0.2">
      <c r="A1638" s="220" t="s">
        <v>3855</v>
      </c>
      <c r="B1638" s="220" t="s">
        <v>1930</v>
      </c>
      <c r="C1638" s="220" t="s">
        <v>1931</v>
      </c>
      <c r="D1638" s="221" t="s">
        <v>411</v>
      </c>
      <c r="E1638" s="222" t="s">
        <v>3882</v>
      </c>
    </row>
    <row r="1639" spans="1:5" x14ac:dyDescent="0.2">
      <c r="A1639" s="220" t="s">
        <v>3855</v>
      </c>
      <c r="B1639" s="220" t="s">
        <v>1160</v>
      </c>
      <c r="C1639" s="220" t="s">
        <v>712</v>
      </c>
      <c r="D1639" s="221" t="s">
        <v>411</v>
      </c>
      <c r="E1639" s="222" t="s">
        <v>3886</v>
      </c>
    </row>
    <row r="1640" spans="1:5" x14ac:dyDescent="0.2">
      <c r="A1640" s="220" t="s">
        <v>3855</v>
      </c>
      <c r="B1640" s="220" t="s">
        <v>1160</v>
      </c>
      <c r="C1640" s="220" t="s">
        <v>712</v>
      </c>
      <c r="D1640" s="221" t="s">
        <v>411</v>
      </c>
      <c r="E1640" s="222" t="s">
        <v>3883</v>
      </c>
    </row>
    <row r="1641" spans="1:5" x14ac:dyDescent="0.2">
      <c r="A1641" s="220" t="s">
        <v>3855</v>
      </c>
      <c r="B1641" s="220" t="s">
        <v>1160</v>
      </c>
      <c r="C1641" s="220" t="s">
        <v>712</v>
      </c>
      <c r="D1641" s="221" t="s">
        <v>411</v>
      </c>
      <c r="E1641" s="222" t="s">
        <v>3881</v>
      </c>
    </row>
    <row r="1642" spans="1:5" x14ac:dyDescent="0.2">
      <c r="A1642" s="220" t="s">
        <v>3855</v>
      </c>
      <c r="B1642" s="220" t="s">
        <v>1160</v>
      </c>
      <c r="C1642" s="220" t="s">
        <v>712</v>
      </c>
      <c r="D1642" s="221" t="s">
        <v>411</v>
      </c>
      <c r="E1642" s="222" t="s">
        <v>3888</v>
      </c>
    </row>
    <row r="1643" spans="1:5" x14ac:dyDescent="0.2">
      <c r="A1643" s="220" t="s">
        <v>3855</v>
      </c>
      <c r="B1643" s="220" t="s">
        <v>1160</v>
      </c>
      <c r="C1643" s="220" t="s">
        <v>712</v>
      </c>
      <c r="D1643" s="221" t="s">
        <v>411</v>
      </c>
      <c r="E1643" s="222" t="s">
        <v>3884</v>
      </c>
    </row>
    <row r="1644" spans="1:5" x14ac:dyDescent="0.2">
      <c r="A1644" s="220" t="s">
        <v>3855</v>
      </c>
      <c r="B1644" s="220" t="s">
        <v>1160</v>
      </c>
      <c r="C1644" s="220" t="s">
        <v>712</v>
      </c>
      <c r="D1644" s="221" t="s">
        <v>411</v>
      </c>
      <c r="E1644" s="222" t="s">
        <v>3882</v>
      </c>
    </row>
    <row r="1645" spans="1:5" x14ac:dyDescent="0.2">
      <c r="A1645" s="220" t="s">
        <v>3855</v>
      </c>
      <c r="B1645" s="220" t="s">
        <v>2560</v>
      </c>
      <c r="C1645" s="220" t="s">
        <v>1399</v>
      </c>
      <c r="D1645" s="221" t="s">
        <v>411</v>
      </c>
      <c r="E1645" s="222" t="s">
        <v>3881</v>
      </c>
    </row>
    <row r="1646" spans="1:5" x14ac:dyDescent="0.2">
      <c r="A1646" s="220" t="s">
        <v>3855</v>
      </c>
      <c r="B1646" s="220" t="s">
        <v>2560</v>
      </c>
      <c r="C1646" s="220" t="s">
        <v>1399</v>
      </c>
      <c r="D1646" s="221" t="s">
        <v>411</v>
      </c>
      <c r="E1646" s="222" t="s">
        <v>3884</v>
      </c>
    </row>
    <row r="1647" spans="1:5" x14ac:dyDescent="0.2">
      <c r="A1647" s="220" t="s">
        <v>3855</v>
      </c>
      <c r="B1647" s="220" t="s">
        <v>2560</v>
      </c>
      <c r="C1647" s="220" t="s">
        <v>1399</v>
      </c>
      <c r="D1647" s="221" t="s">
        <v>411</v>
      </c>
      <c r="E1647" s="222" t="s">
        <v>3882</v>
      </c>
    </row>
    <row r="1648" spans="1:5" x14ac:dyDescent="0.2">
      <c r="A1648" s="220" t="s">
        <v>3855</v>
      </c>
      <c r="B1648" s="220" t="s">
        <v>3473</v>
      </c>
      <c r="C1648" s="220" t="s">
        <v>272</v>
      </c>
      <c r="D1648" s="221" t="s">
        <v>411</v>
      </c>
      <c r="E1648" s="222" t="s">
        <v>3883</v>
      </c>
    </row>
    <row r="1649" spans="1:5" x14ac:dyDescent="0.2">
      <c r="A1649" s="220" t="s">
        <v>3855</v>
      </c>
      <c r="B1649" s="220" t="s">
        <v>3473</v>
      </c>
      <c r="C1649" s="220" t="s">
        <v>272</v>
      </c>
      <c r="D1649" s="221" t="s">
        <v>411</v>
      </c>
      <c r="E1649" s="222" t="s">
        <v>3881</v>
      </c>
    </row>
    <row r="1650" spans="1:5" x14ac:dyDescent="0.2">
      <c r="A1650" s="220" t="s">
        <v>3855</v>
      </c>
      <c r="B1650" s="220" t="s">
        <v>3473</v>
      </c>
      <c r="C1650" s="220" t="s">
        <v>272</v>
      </c>
      <c r="D1650" s="221" t="s">
        <v>411</v>
      </c>
      <c r="E1650" s="222" t="s">
        <v>3884</v>
      </c>
    </row>
    <row r="1651" spans="1:5" x14ac:dyDescent="0.2">
      <c r="A1651" s="220" t="s">
        <v>3855</v>
      </c>
      <c r="B1651" s="220" t="s">
        <v>3473</v>
      </c>
      <c r="C1651" s="220" t="s">
        <v>272</v>
      </c>
      <c r="D1651" s="221" t="s">
        <v>411</v>
      </c>
      <c r="E1651" s="222" t="s">
        <v>3882</v>
      </c>
    </row>
    <row r="1652" spans="1:5" x14ac:dyDescent="0.2">
      <c r="A1652" s="220" t="s">
        <v>3855</v>
      </c>
      <c r="B1652" s="220" t="s">
        <v>3654</v>
      </c>
      <c r="C1652" s="220" t="s">
        <v>1778</v>
      </c>
      <c r="D1652" s="221" t="s">
        <v>411</v>
      </c>
      <c r="E1652" s="222" t="s">
        <v>3881</v>
      </c>
    </row>
    <row r="1653" spans="1:5" x14ac:dyDescent="0.2">
      <c r="A1653" s="220" t="s">
        <v>3855</v>
      </c>
      <c r="B1653" s="220" t="s">
        <v>3654</v>
      </c>
      <c r="C1653" s="220" t="s">
        <v>1778</v>
      </c>
      <c r="D1653" s="221" t="s">
        <v>411</v>
      </c>
      <c r="E1653" s="222" t="s">
        <v>3884</v>
      </c>
    </row>
    <row r="1654" spans="1:5" x14ac:dyDescent="0.2">
      <c r="A1654" s="220" t="s">
        <v>3855</v>
      </c>
      <c r="B1654" s="220" t="s">
        <v>3654</v>
      </c>
      <c r="C1654" s="220" t="s">
        <v>1778</v>
      </c>
      <c r="D1654" s="221" t="s">
        <v>411</v>
      </c>
      <c r="E1654" s="222" t="s">
        <v>3882</v>
      </c>
    </row>
    <row r="1655" spans="1:5" x14ac:dyDescent="0.2">
      <c r="A1655" s="220" t="s">
        <v>3855</v>
      </c>
      <c r="B1655" s="220" t="s">
        <v>3474</v>
      </c>
      <c r="C1655" s="220" t="s">
        <v>115</v>
      </c>
      <c r="D1655" s="221" t="s">
        <v>411</v>
      </c>
      <c r="E1655" s="222" t="s">
        <v>3883</v>
      </c>
    </row>
    <row r="1656" spans="1:5" x14ac:dyDescent="0.2">
      <c r="A1656" s="220" t="s">
        <v>3855</v>
      </c>
      <c r="B1656" s="220" t="s">
        <v>3474</v>
      </c>
      <c r="C1656" s="220" t="s">
        <v>115</v>
      </c>
      <c r="D1656" s="221" t="s">
        <v>411</v>
      </c>
      <c r="E1656" s="222" t="s">
        <v>3881</v>
      </c>
    </row>
    <row r="1657" spans="1:5" x14ac:dyDescent="0.2">
      <c r="A1657" s="220" t="s">
        <v>3855</v>
      </c>
      <c r="B1657" s="220" t="s">
        <v>3474</v>
      </c>
      <c r="C1657" s="220" t="s">
        <v>115</v>
      </c>
      <c r="D1657" s="221" t="s">
        <v>411</v>
      </c>
      <c r="E1657" s="222" t="s">
        <v>3884</v>
      </c>
    </row>
    <row r="1658" spans="1:5" x14ac:dyDescent="0.2">
      <c r="A1658" s="220" t="s">
        <v>3855</v>
      </c>
      <c r="B1658" s="220" t="s">
        <v>3474</v>
      </c>
      <c r="C1658" s="220" t="s">
        <v>115</v>
      </c>
      <c r="D1658" s="221" t="s">
        <v>411</v>
      </c>
      <c r="E1658" s="222" t="s">
        <v>3882</v>
      </c>
    </row>
    <row r="1659" spans="1:5" x14ac:dyDescent="0.2">
      <c r="A1659" s="220" t="s">
        <v>3855</v>
      </c>
      <c r="B1659" s="220" t="s">
        <v>658</v>
      </c>
      <c r="C1659" s="220" t="s">
        <v>273</v>
      </c>
      <c r="D1659" s="221" t="s">
        <v>411</v>
      </c>
      <c r="E1659" s="222" t="s">
        <v>3883</v>
      </c>
    </row>
    <row r="1660" spans="1:5" x14ac:dyDescent="0.2">
      <c r="A1660" s="220" t="s">
        <v>3855</v>
      </c>
      <c r="B1660" s="220" t="s">
        <v>658</v>
      </c>
      <c r="C1660" s="220" t="s">
        <v>273</v>
      </c>
      <c r="D1660" s="221" t="s">
        <v>411</v>
      </c>
      <c r="E1660" s="222" t="s">
        <v>3881</v>
      </c>
    </row>
    <row r="1661" spans="1:5" x14ac:dyDescent="0.2">
      <c r="A1661" s="220" t="s">
        <v>3855</v>
      </c>
      <c r="B1661" s="220" t="s">
        <v>658</v>
      </c>
      <c r="C1661" s="220" t="s">
        <v>273</v>
      </c>
      <c r="D1661" s="221" t="s">
        <v>411</v>
      </c>
      <c r="E1661" s="222" t="s">
        <v>3884</v>
      </c>
    </row>
    <row r="1662" spans="1:5" x14ac:dyDescent="0.2">
      <c r="A1662" s="220" t="s">
        <v>3855</v>
      </c>
      <c r="B1662" s="220" t="s">
        <v>658</v>
      </c>
      <c r="C1662" s="220" t="s">
        <v>273</v>
      </c>
      <c r="D1662" s="221" t="s">
        <v>411</v>
      </c>
      <c r="E1662" s="222" t="s">
        <v>3882</v>
      </c>
    </row>
    <row r="1663" spans="1:5" x14ac:dyDescent="0.2">
      <c r="A1663" s="220" t="s">
        <v>3855</v>
      </c>
      <c r="B1663" s="220" t="s">
        <v>2561</v>
      </c>
      <c r="C1663" s="220" t="s">
        <v>118</v>
      </c>
      <c r="D1663" s="221" t="s">
        <v>411</v>
      </c>
      <c r="E1663" s="222" t="s">
        <v>3881</v>
      </c>
    </row>
    <row r="1664" spans="1:5" x14ac:dyDescent="0.2">
      <c r="A1664" s="220" t="s">
        <v>3855</v>
      </c>
      <c r="B1664" s="220" t="s">
        <v>2561</v>
      </c>
      <c r="C1664" s="220" t="s">
        <v>118</v>
      </c>
      <c r="D1664" s="221" t="s">
        <v>411</v>
      </c>
      <c r="E1664" s="222" t="s">
        <v>3884</v>
      </c>
    </row>
    <row r="1665" spans="1:5" x14ac:dyDescent="0.2">
      <c r="A1665" s="220" t="s">
        <v>3855</v>
      </c>
      <c r="B1665" s="220" t="s">
        <v>2561</v>
      </c>
      <c r="C1665" s="220" t="s">
        <v>118</v>
      </c>
      <c r="D1665" s="221" t="s">
        <v>411</v>
      </c>
      <c r="E1665" s="222" t="s">
        <v>3882</v>
      </c>
    </row>
    <row r="1666" spans="1:5" x14ac:dyDescent="0.2">
      <c r="A1666" s="220" t="s">
        <v>3855</v>
      </c>
      <c r="B1666" s="220" t="s">
        <v>1161</v>
      </c>
      <c r="C1666" s="220" t="s">
        <v>998</v>
      </c>
      <c r="D1666" s="221" t="s">
        <v>411</v>
      </c>
      <c r="E1666" s="222" t="s">
        <v>3881</v>
      </c>
    </row>
    <row r="1667" spans="1:5" x14ac:dyDescent="0.2">
      <c r="A1667" s="220" t="s">
        <v>3855</v>
      </c>
      <c r="B1667" s="220" t="s">
        <v>1161</v>
      </c>
      <c r="C1667" s="220" t="s">
        <v>998</v>
      </c>
      <c r="D1667" s="221" t="s">
        <v>411</v>
      </c>
      <c r="E1667" s="222" t="s">
        <v>3884</v>
      </c>
    </row>
    <row r="1668" spans="1:5" x14ac:dyDescent="0.2">
      <c r="A1668" s="220" t="s">
        <v>3855</v>
      </c>
      <c r="B1668" s="220" t="s">
        <v>1161</v>
      </c>
      <c r="C1668" s="220" t="s">
        <v>998</v>
      </c>
      <c r="D1668" s="221" t="s">
        <v>411</v>
      </c>
      <c r="E1668" s="222" t="s">
        <v>3882</v>
      </c>
    </row>
    <row r="1669" spans="1:5" x14ac:dyDescent="0.2">
      <c r="A1669" s="220" t="s">
        <v>3855</v>
      </c>
      <c r="B1669" s="220" t="s">
        <v>1089</v>
      </c>
      <c r="C1669" s="220" t="s">
        <v>1092</v>
      </c>
      <c r="D1669" s="221" t="s">
        <v>411</v>
      </c>
      <c r="E1669" s="222" t="s">
        <v>3883</v>
      </c>
    </row>
    <row r="1670" spans="1:5" x14ac:dyDescent="0.2">
      <c r="A1670" s="220" t="s">
        <v>3855</v>
      </c>
      <c r="B1670" s="220" t="s">
        <v>1089</v>
      </c>
      <c r="C1670" s="220" t="s">
        <v>1092</v>
      </c>
      <c r="D1670" s="221" t="s">
        <v>411</v>
      </c>
      <c r="E1670" s="222" t="s">
        <v>3881</v>
      </c>
    </row>
    <row r="1671" spans="1:5" x14ac:dyDescent="0.2">
      <c r="A1671" s="220" t="s">
        <v>3855</v>
      </c>
      <c r="B1671" s="220" t="s">
        <v>1089</v>
      </c>
      <c r="C1671" s="220" t="s">
        <v>1092</v>
      </c>
      <c r="D1671" s="221" t="s">
        <v>411</v>
      </c>
      <c r="E1671" s="222" t="s">
        <v>3882</v>
      </c>
    </row>
    <row r="1672" spans="1:5" x14ac:dyDescent="0.2">
      <c r="A1672" s="220" t="s">
        <v>3855</v>
      </c>
      <c r="B1672" s="220" t="s">
        <v>624</v>
      </c>
      <c r="C1672" s="220" t="s">
        <v>433</v>
      </c>
      <c r="D1672" s="221" t="s">
        <v>411</v>
      </c>
      <c r="E1672" s="222" t="s">
        <v>3886</v>
      </c>
    </row>
    <row r="1673" spans="1:5" x14ac:dyDescent="0.2">
      <c r="A1673" s="220" t="s">
        <v>3855</v>
      </c>
      <c r="B1673" s="220" t="s">
        <v>624</v>
      </c>
      <c r="C1673" s="220" t="s">
        <v>433</v>
      </c>
      <c r="D1673" s="221" t="s">
        <v>411</v>
      </c>
      <c r="E1673" s="222" t="s">
        <v>3883</v>
      </c>
    </row>
    <row r="1674" spans="1:5" x14ac:dyDescent="0.2">
      <c r="A1674" s="220" t="s">
        <v>3855</v>
      </c>
      <c r="B1674" s="220" t="s">
        <v>624</v>
      </c>
      <c r="C1674" s="220" t="s">
        <v>433</v>
      </c>
      <c r="D1674" s="221" t="s">
        <v>411</v>
      </c>
      <c r="E1674" s="222" t="s">
        <v>3881</v>
      </c>
    </row>
    <row r="1675" spans="1:5" x14ac:dyDescent="0.2">
      <c r="A1675" s="220" t="s">
        <v>3855</v>
      </c>
      <c r="B1675" s="220" t="s">
        <v>624</v>
      </c>
      <c r="C1675" s="220" t="s">
        <v>433</v>
      </c>
      <c r="D1675" s="221" t="s">
        <v>411</v>
      </c>
      <c r="E1675" s="222" t="s">
        <v>3882</v>
      </c>
    </row>
    <row r="1676" spans="1:5" x14ac:dyDescent="0.2">
      <c r="A1676" s="220" t="s">
        <v>3855</v>
      </c>
      <c r="B1676" s="220" t="s">
        <v>3687</v>
      </c>
      <c r="C1676" s="220" t="s">
        <v>1782</v>
      </c>
      <c r="D1676" s="221" t="s">
        <v>411</v>
      </c>
      <c r="E1676" s="222" t="s">
        <v>3884</v>
      </c>
    </row>
    <row r="1677" spans="1:5" x14ac:dyDescent="0.2">
      <c r="A1677" s="220" t="s">
        <v>3855</v>
      </c>
      <c r="B1677" s="220" t="s">
        <v>3687</v>
      </c>
      <c r="C1677" s="220" t="s">
        <v>1782</v>
      </c>
      <c r="D1677" s="221" t="s">
        <v>411</v>
      </c>
      <c r="E1677" s="222" t="s">
        <v>3882</v>
      </c>
    </row>
    <row r="1678" spans="1:5" x14ac:dyDescent="0.2">
      <c r="A1678" s="220" t="s">
        <v>3855</v>
      </c>
      <c r="B1678" s="220" t="s">
        <v>2562</v>
      </c>
      <c r="C1678" s="220" t="s">
        <v>1786</v>
      </c>
      <c r="D1678" s="221" t="s">
        <v>411</v>
      </c>
      <c r="E1678" s="222" t="s">
        <v>3881</v>
      </c>
    </row>
    <row r="1679" spans="1:5" x14ac:dyDescent="0.2">
      <c r="A1679" s="220" t="s">
        <v>3855</v>
      </c>
      <c r="B1679" s="220" t="s">
        <v>2562</v>
      </c>
      <c r="C1679" s="220" t="s">
        <v>1786</v>
      </c>
      <c r="D1679" s="221" t="s">
        <v>411</v>
      </c>
      <c r="E1679" s="222" t="s">
        <v>3884</v>
      </c>
    </row>
    <row r="1680" spans="1:5" x14ac:dyDescent="0.2">
      <c r="A1680" s="220" t="s">
        <v>3855</v>
      </c>
      <c r="B1680" s="220" t="s">
        <v>2562</v>
      </c>
      <c r="C1680" s="220" t="s">
        <v>1786</v>
      </c>
      <c r="D1680" s="221" t="s">
        <v>411</v>
      </c>
      <c r="E1680" s="222" t="s">
        <v>3882</v>
      </c>
    </row>
    <row r="1681" spans="1:5" x14ac:dyDescent="0.2">
      <c r="A1681" s="220" t="s">
        <v>3855</v>
      </c>
      <c r="B1681" s="220" t="s">
        <v>2563</v>
      </c>
      <c r="C1681" s="220" t="s">
        <v>849</v>
      </c>
      <c r="D1681" s="221" t="s">
        <v>411</v>
      </c>
      <c r="E1681" s="222" t="s">
        <v>3881</v>
      </c>
    </row>
    <row r="1682" spans="1:5" x14ac:dyDescent="0.2">
      <c r="A1682" s="220" t="s">
        <v>3855</v>
      </c>
      <c r="B1682" s="220" t="s">
        <v>2563</v>
      </c>
      <c r="C1682" s="220" t="s">
        <v>849</v>
      </c>
      <c r="D1682" s="221" t="s">
        <v>411</v>
      </c>
      <c r="E1682" s="222" t="s">
        <v>3884</v>
      </c>
    </row>
    <row r="1683" spans="1:5" x14ac:dyDescent="0.2">
      <c r="A1683" s="220" t="s">
        <v>3855</v>
      </c>
      <c r="B1683" s="220" t="s">
        <v>2563</v>
      </c>
      <c r="C1683" s="220" t="s">
        <v>849</v>
      </c>
      <c r="D1683" s="221" t="s">
        <v>411</v>
      </c>
      <c r="E1683" s="222" t="s">
        <v>3882</v>
      </c>
    </row>
    <row r="1684" spans="1:5" x14ac:dyDescent="0.2">
      <c r="A1684" s="220" t="s">
        <v>3855</v>
      </c>
      <c r="B1684" s="220" t="s">
        <v>2564</v>
      </c>
      <c r="C1684" s="220" t="s">
        <v>1168</v>
      </c>
      <c r="D1684" s="221" t="s">
        <v>411</v>
      </c>
      <c r="E1684" s="222" t="s">
        <v>3881</v>
      </c>
    </row>
    <row r="1685" spans="1:5" x14ac:dyDescent="0.2">
      <c r="A1685" s="220" t="s">
        <v>3855</v>
      </c>
      <c r="B1685" s="220" t="s">
        <v>2564</v>
      </c>
      <c r="C1685" s="220" t="s">
        <v>1168</v>
      </c>
      <c r="D1685" s="221" t="s">
        <v>411</v>
      </c>
      <c r="E1685" s="222" t="s">
        <v>3884</v>
      </c>
    </row>
    <row r="1686" spans="1:5" x14ac:dyDescent="0.2">
      <c r="A1686" s="220" t="s">
        <v>3855</v>
      </c>
      <c r="B1686" s="220" t="s">
        <v>2564</v>
      </c>
      <c r="C1686" s="220" t="s">
        <v>1168</v>
      </c>
      <c r="D1686" s="221" t="s">
        <v>411</v>
      </c>
      <c r="E1686" s="222" t="s">
        <v>3882</v>
      </c>
    </row>
    <row r="1687" spans="1:5" x14ac:dyDescent="0.2">
      <c r="A1687" s="220" t="s">
        <v>3855</v>
      </c>
      <c r="B1687" s="220" t="s">
        <v>2565</v>
      </c>
      <c r="C1687" s="220" t="s">
        <v>850</v>
      </c>
      <c r="D1687" s="221" t="s">
        <v>411</v>
      </c>
      <c r="E1687" s="222" t="s">
        <v>3881</v>
      </c>
    </row>
    <row r="1688" spans="1:5" x14ac:dyDescent="0.2">
      <c r="A1688" s="220" t="s">
        <v>3855</v>
      </c>
      <c r="B1688" s="220" t="s">
        <v>2565</v>
      </c>
      <c r="C1688" s="220" t="s">
        <v>850</v>
      </c>
      <c r="D1688" s="221" t="s">
        <v>411</v>
      </c>
      <c r="E1688" s="222" t="s">
        <v>3884</v>
      </c>
    </row>
    <row r="1689" spans="1:5" x14ac:dyDescent="0.2">
      <c r="A1689" s="220" t="s">
        <v>3855</v>
      </c>
      <c r="B1689" s="220" t="s">
        <v>2565</v>
      </c>
      <c r="C1689" s="220" t="s">
        <v>850</v>
      </c>
      <c r="D1689" s="221" t="s">
        <v>411</v>
      </c>
      <c r="E1689" s="222" t="s">
        <v>3882</v>
      </c>
    </row>
    <row r="1690" spans="1:5" x14ac:dyDescent="0.2">
      <c r="A1690" s="220" t="s">
        <v>3855</v>
      </c>
      <c r="B1690" s="220" t="s">
        <v>2566</v>
      </c>
      <c r="C1690" s="220" t="s">
        <v>986</v>
      </c>
      <c r="D1690" s="221" t="s">
        <v>411</v>
      </c>
      <c r="E1690" s="222" t="s">
        <v>3881</v>
      </c>
    </row>
    <row r="1691" spans="1:5" x14ac:dyDescent="0.2">
      <c r="A1691" s="220" t="s">
        <v>3855</v>
      </c>
      <c r="B1691" s="220" t="s">
        <v>2566</v>
      </c>
      <c r="C1691" s="220" t="s">
        <v>986</v>
      </c>
      <c r="D1691" s="221" t="s">
        <v>411</v>
      </c>
      <c r="E1691" s="222" t="s">
        <v>3884</v>
      </c>
    </row>
    <row r="1692" spans="1:5" x14ac:dyDescent="0.2">
      <c r="A1692" s="220" t="s">
        <v>3855</v>
      </c>
      <c r="B1692" s="220" t="s">
        <v>2566</v>
      </c>
      <c r="C1692" s="220" t="s">
        <v>986</v>
      </c>
      <c r="D1692" s="221" t="s">
        <v>411</v>
      </c>
      <c r="E1692" s="222" t="s">
        <v>3882</v>
      </c>
    </row>
    <row r="1693" spans="1:5" x14ac:dyDescent="0.2">
      <c r="A1693" s="220" t="s">
        <v>3855</v>
      </c>
      <c r="B1693" s="220" t="s">
        <v>2567</v>
      </c>
      <c r="C1693" s="220" t="s">
        <v>851</v>
      </c>
      <c r="D1693" s="221" t="s">
        <v>411</v>
      </c>
      <c r="E1693" s="222" t="s">
        <v>3881</v>
      </c>
    </row>
    <row r="1694" spans="1:5" x14ac:dyDescent="0.2">
      <c r="A1694" s="220" t="s">
        <v>3855</v>
      </c>
      <c r="B1694" s="220" t="s">
        <v>2567</v>
      </c>
      <c r="C1694" s="220" t="s">
        <v>851</v>
      </c>
      <c r="D1694" s="221" t="s">
        <v>411</v>
      </c>
      <c r="E1694" s="222" t="s">
        <v>3884</v>
      </c>
    </row>
    <row r="1695" spans="1:5" x14ac:dyDescent="0.2">
      <c r="A1695" s="220" t="s">
        <v>3855</v>
      </c>
      <c r="B1695" s="220" t="s">
        <v>2567</v>
      </c>
      <c r="C1695" s="220" t="s">
        <v>851</v>
      </c>
      <c r="D1695" s="221" t="s">
        <v>411</v>
      </c>
      <c r="E1695" s="222" t="s">
        <v>3882</v>
      </c>
    </row>
    <row r="1696" spans="1:5" x14ac:dyDescent="0.2">
      <c r="A1696" s="220" t="s">
        <v>3855</v>
      </c>
      <c r="B1696" s="220" t="s">
        <v>2568</v>
      </c>
      <c r="C1696" s="220" t="s">
        <v>852</v>
      </c>
      <c r="D1696" s="221" t="s">
        <v>411</v>
      </c>
      <c r="E1696" s="222" t="s">
        <v>3881</v>
      </c>
    </row>
    <row r="1697" spans="1:5" x14ac:dyDescent="0.2">
      <c r="A1697" s="220" t="s">
        <v>3855</v>
      </c>
      <c r="B1697" s="220" t="s">
        <v>2568</v>
      </c>
      <c r="C1697" s="220" t="s">
        <v>852</v>
      </c>
      <c r="D1697" s="221" t="s">
        <v>411</v>
      </c>
      <c r="E1697" s="222" t="s">
        <v>3884</v>
      </c>
    </row>
    <row r="1698" spans="1:5" x14ac:dyDescent="0.2">
      <c r="A1698" s="220" t="s">
        <v>3855</v>
      </c>
      <c r="B1698" s="220" t="s">
        <v>2568</v>
      </c>
      <c r="C1698" s="220" t="s">
        <v>852</v>
      </c>
      <c r="D1698" s="221" t="s">
        <v>411</v>
      </c>
      <c r="E1698" s="222" t="s">
        <v>3882</v>
      </c>
    </row>
    <row r="1699" spans="1:5" x14ac:dyDescent="0.2">
      <c r="A1699" s="220" t="s">
        <v>3855</v>
      </c>
      <c r="B1699" s="220" t="s">
        <v>2569</v>
      </c>
      <c r="C1699" s="220" t="s">
        <v>1170</v>
      </c>
      <c r="D1699" s="221" t="s">
        <v>411</v>
      </c>
      <c r="E1699" s="222" t="s">
        <v>3881</v>
      </c>
    </row>
    <row r="1700" spans="1:5" x14ac:dyDescent="0.2">
      <c r="A1700" s="220" t="s">
        <v>3855</v>
      </c>
      <c r="B1700" s="220" t="s">
        <v>2569</v>
      </c>
      <c r="C1700" s="220" t="s">
        <v>1170</v>
      </c>
      <c r="D1700" s="221" t="s">
        <v>411</v>
      </c>
      <c r="E1700" s="222" t="s">
        <v>3884</v>
      </c>
    </row>
    <row r="1701" spans="1:5" x14ac:dyDescent="0.2">
      <c r="A1701" s="220" t="s">
        <v>3855</v>
      </c>
      <c r="B1701" s="220" t="s">
        <v>2569</v>
      </c>
      <c r="C1701" s="220" t="s">
        <v>1170</v>
      </c>
      <c r="D1701" s="221" t="s">
        <v>411</v>
      </c>
      <c r="E1701" s="222" t="s">
        <v>3882</v>
      </c>
    </row>
    <row r="1702" spans="1:5" x14ac:dyDescent="0.2">
      <c r="A1702" s="220" t="s">
        <v>3855</v>
      </c>
      <c r="B1702" s="220" t="s">
        <v>2570</v>
      </c>
      <c r="C1702" s="220" t="s">
        <v>853</v>
      </c>
      <c r="D1702" s="221" t="s">
        <v>411</v>
      </c>
      <c r="E1702" s="222" t="s">
        <v>3886</v>
      </c>
    </row>
    <row r="1703" spans="1:5" x14ac:dyDescent="0.2">
      <c r="A1703" s="220" t="s">
        <v>3855</v>
      </c>
      <c r="B1703" s="220" t="s">
        <v>2570</v>
      </c>
      <c r="C1703" s="220" t="s">
        <v>853</v>
      </c>
      <c r="D1703" s="221" t="s">
        <v>411</v>
      </c>
      <c r="E1703" s="222" t="s">
        <v>3881</v>
      </c>
    </row>
    <row r="1704" spans="1:5" x14ac:dyDescent="0.2">
      <c r="A1704" s="220" t="s">
        <v>3855</v>
      </c>
      <c r="B1704" s="220" t="s">
        <v>2570</v>
      </c>
      <c r="C1704" s="220" t="s">
        <v>853</v>
      </c>
      <c r="D1704" s="221" t="s">
        <v>411</v>
      </c>
      <c r="E1704" s="222" t="s">
        <v>3884</v>
      </c>
    </row>
    <row r="1705" spans="1:5" x14ac:dyDescent="0.2">
      <c r="A1705" s="220" t="s">
        <v>3855</v>
      </c>
      <c r="B1705" s="220" t="s">
        <v>2570</v>
      </c>
      <c r="C1705" s="220" t="s">
        <v>853</v>
      </c>
      <c r="D1705" s="221" t="s">
        <v>411</v>
      </c>
      <c r="E1705" s="222" t="s">
        <v>3882</v>
      </c>
    </row>
    <row r="1706" spans="1:5" x14ac:dyDescent="0.2">
      <c r="A1706" s="220" t="s">
        <v>3855</v>
      </c>
      <c r="B1706" s="220" t="s">
        <v>2571</v>
      </c>
      <c r="C1706" s="220" t="s">
        <v>1167</v>
      </c>
      <c r="D1706" s="221" t="s">
        <v>411</v>
      </c>
      <c r="E1706" s="222" t="s">
        <v>3881</v>
      </c>
    </row>
    <row r="1707" spans="1:5" x14ac:dyDescent="0.2">
      <c r="A1707" s="220" t="s">
        <v>3855</v>
      </c>
      <c r="B1707" s="220" t="s">
        <v>2571</v>
      </c>
      <c r="C1707" s="220" t="s">
        <v>1167</v>
      </c>
      <c r="D1707" s="221" t="s">
        <v>411</v>
      </c>
      <c r="E1707" s="222" t="s">
        <v>3884</v>
      </c>
    </row>
    <row r="1708" spans="1:5" x14ac:dyDescent="0.2">
      <c r="A1708" s="220" t="s">
        <v>3855</v>
      </c>
      <c r="B1708" s="220" t="s">
        <v>2571</v>
      </c>
      <c r="C1708" s="220" t="s">
        <v>1167</v>
      </c>
      <c r="D1708" s="221" t="s">
        <v>411</v>
      </c>
      <c r="E1708" s="222" t="s">
        <v>3882</v>
      </c>
    </row>
    <row r="1709" spans="1:5" x14ac:dyDescent="0.2">
      <c r="A1709" s="220" t="s">
        <v>3855</v>
      </c>
      <c r="B1709" s="220" t="s">
        <v>3408</v>
      </c>
      <c r="C1709" s="220" t="s">
        <v>3409</v>
      </c>
      <c r="D1709" s="221" t="s">
        <v>411</v>
      </c>
      <c r="E1709" s="222" t="s">
        <v>3881</v>
      </c>
    </row>
    <row r="1710" spans="1:5" x14ac:dyDescent="0.2">
      <c r="A1710" s="220" t="s">
        <v>3855</v>
      </c>
      <c r="B1710" s="220" t="s">
        <v>3408</v>
      </c>
      <c r="C1710" s="220" t="s">
        <v>3409</v>
      </c>
      <c r="D1710" s="221" t="s">
        <v>411</v>
      </c>
      <c r="E1710" s="222" t="s">
        <v>3884</v>
      </c>
    </row>
    <row r="1711" spans="1:5" x14ac:dyDescent="0.2">
      <c r="A1711" s="220" t="s">
        <v>3855</v>
      </c>
      <c r="B1711" s="220" t="s">
        <v>3408</v>
      </c>
      <c r="C1711" s="220" t="s">
        <v>3409</v>
      </c>
      <c r="D1711" s="221" t="s">
        <v>411</v>
      </c>
      <c r="E1711" s="222" t="s">
        <v>3882</v>
      </c>
    </row>
    <row r="1712" spans="1:5" x14ac:dyDescent="0.2">
      <c r="A1712" s="220" t="s">
        <v>3855</v>
      </c>
      <c r="B1712" s="220" t="s">
        <v>2572</v>
      </c>
      <c r="C1712" s="220" t="s">
        <v>1169</v>
      </c>
      <c r="D1712" s="221" t="s">
        <v>411</v>
      </c>
      <c r="E1712" s="222" t="s">
        <v>3881</v>
      </c>
    </row>
    <row r="1713" spans="1:5" x14ac:dyDescent="0.2">
      <c r="A1713" s="220" t="s">
        <v>3855</v>
      </c>
      <c r="B1713" s="220" t="s">
        <v>2572</v>
      </c>
      <c r="C1713" s="220" t="s">
        <v>1169</v>
      </c>
      <c r="D1713" s="221" t="s">
        <v>411</v>
      </c>
      <c r="E1713" s="222" t="s">
        <v>3884</v>
      </c>
    </row>
    <row r="1714" spans="1:5" x14ac:dyDescent="0.2">
      <c r="A1714" s="220" t="s">
        <v>3855</v>
      </c>
      <c r="B1714" s="220" t="s">
        <v>2572</v>
      </c>
      <c r="C1714" s="220" t="s">
        <v>1169</v>
      </c>
      <c r="D1714" s="221" t="s">
        <v>411</v>
      </c>
      <c r="E1714" s="222" t="s">
        <v>3882</v>
      </c>
    </row>
    <row r="1715" spans="1:5" x14ac:dyDescent="0.2">
      <c r="A1715" s="220" t="s">
        <v>3855</v>
      </c>
      <c r="B1715" s="220" t="s">
        <v>2573</v>
      </c>
      <c r="C1715" s="220" t="s">
        <v>964</v>
      </c>
      <c r="D1715" s="221" t="s">
        <v>411</v>
      </c>
      <c r="E1715" s="222" t="s">
        <v>3881</v>
      </c>
    </row>
    <row r="1716" spans="1:5" x14ac:dyDescent="0.2">
      <c r="A1716" s="220" t="s">
        <v>3855</v>
      </c>
      <c r="B1716" s="220" t="s">
        <v>2573</v>
      </c>
      <c r="C1716" s="220" t="s">
        <v>964</v>
      </c>
      <c r="D1716" s="221" t="s">
        <v>411</v>
      </c>
      <c r="E1716" s="222" t="s">
        <v>3884</v>
      </c>
    </row>
    <row r="1717" spans="1:5" x14ac:dyDescent="0.2">
      <c r="A1717" s="220" t="s">
        <v>3855</v>
      </c>
      <c r="B1717" s="220" t="s">
        <v>2573</v>
      </c>
      <c r="C1717" s="220" t="s">
        <v>964</v>
      </c>
      <c r="D1717" s="221" t="s">
        <v>411</v>
      </c>
      <c r="E1717" s="222" t="s">
        <v>3882</v>
      </c>
    </row>
    <row r="1718" spans="1:5" x14ac:dyDescent="0.2">
      <c r="A1718" s="220" t="s">
        <v>3855</v>
      </c>
      <c r="B1718" s="220" t="s">
        <v>2574</v>
      </c>
      <c r="C1718" s="220" t="s">
        <v>1731</v>
      </c>
      <c r="D1718" s="221" t="s">
        <v>411</v>
      </c>
      <c r="E1718" s="222" t="s">
        <v>3881</v>
      </c>
    </row>
    <row r="1719" spans="1:5" x14ac:dyDescent="0.2">
      <c r="A1719" s="220" t="s">
        <v>3855</v>
      </c>
      <c r="B1719" s="220" t="s">
        <v>2574</v>
      </c>
      <c r="C1719" s="220" t="s">
        <v>1731</v>
      </c>
      <c r="D1719" s="221" t="s">
        <v>411</v>
      </c>
      <c r="E1719" s="222" t="s">
        <v>3884</v>
      </c>
    </row>
    <row r="1720" spans="1:5" x14ac:dyDescent="0.2">
      <c r="A1720" s="220" t="s">
        <v>3855</v>
      </c>
      <c r="B1720" s="220" t="s">
        <v>2574</v>
      </c>
      <c r="C1720" s="220" t="s">
        <v>1731</v>
      </c>
      <c r="D1720" s="221" t="s">
        <v>411</v>
      </c>
      <c r="E1720" s="222" t="s">
        <v>3882</v>
      </c>
    </row>
    <row r="1721" spans="1:5" x14ac:dyDescent="0.2">
      <c r="A1721" s="220" t="s">
        <v>3855</v>
      </c>
      <c r="B1721" s="220" t="s">
        <v>692</v>
      </c>
      <c r="C1721" s="220" t="s">
        <v>274</v>
      </c>
      <c r="D1721" s="221" t="s">
        <v>411</v>
      </c>
      <c r="E1721" s="222" t="s">
        <v>3883</v>
      </c>
    </row>
    <row r="1722" spans="1:5" x14ac:dyDescent="0.2">
      <c r="A1722" s="220" t="s">
        <v>3855</v>
      </c>
      <c r="B1722" s="220" t="s">
        <v>692</v>
      </c>
      <c r="C1722" s="220" t="s">
        <v>274</v>
      </c>
      <c r="D1722" s="221" t="s">
        <v>411</v>
      </c>
      <c r="E1722" s="222" t="s">
        <v>3881</v>
      </c>
    </row>
    <row r="1723" spans="1:5" x14ac:dyDescent="0.2">
      <c r="A1723" s="220" t="s">
        <v>3855</v>
      </c>
      <c r="B1723" s="220" t="s">
        <v>692</v>
      </c>
      <c r="C1723" s="220" t="s">
        <v>274</v>
      </c>
      <c r="D1723" s="221" t="s">
        <v>411</v>
      </c>
      <c r="E1723" s="222" t="s">
        <v>3884</v>
      </c>
    </row>
    <row r="1724" spans="1:5" x14ac:dyDescent="0.2">
      <c r="A1724" s="220" t="s">
        <v>3855</v>
      </c>
      <c r="B1724" s="220" t="s">
        <v>692</v>
      </c>
      <c r="C1724" s="220" t="s">
        <v>274</v>
      </c>
      <c r="D1724" s="221" t="s">
        <v>411</v>
      </c>
      <c r="E1724" s="222" t="s">
        <v>3882</v>
      </c>
    </row>
    <row r="1725" spans="1:5" x14ac:dyDescent="0.2">
      <c r="A1725" s="220" t="s">
        <v>3855</v>
      </c>
      <c r="B1725" s="220" t="s">
        <v>3805</v>
      </c>
      <c r="C1725" s="220" t="s">
        <v>3806</v>
      </c>
      <c r="D1725" s="221" t="s">
        <v>411</v>
      </c>
      <c r="E1725" s="222" t="s">
        <v>3884</v>
      </c>
    </row>
    <row r="1726" spans="1:5" x14ac:dyDescent="0.2">
      <c r="A1726" s="220" t="s">
        <v>3855</v>
      </c>
      <c r="B1726" s="220" t="s">
        <v>3805</v>
      </c>
      <c r="C1726" s="220" t="s">
        <v>3806</v>
      </c>
      <c r="D1726" s="221" t="s">
        <v>411</v>
      </c>
      <c r="E1726" s="222" t="s">
        <v>3882</v>
      </c>
    </row>
    <row r="1727" spans="1:5" x14ac:dyDescent="0.2">
      <c r="A1727" s="220" t="s">
        <v>3855</v>
      </c>
      <c r="B1727" s="220" t="s">
        <v>3803</v>
      </c>
      <c r="C1727" s="220" t="s">
        <v>3804</v>
      </c>
      <c r="D1727" s="221" t="s">
        <v>411</v>
      </c>
      <c r="E1727" s="222" t="s">
        <v>3884</v>
      </c>
    </row>
    <row r="1728" spans="1:5" x14ac:dyDescent="0.2">
      <c r="A1728" s="220" t="s">
        <v>3855</v>
      </c>
      <c r="B1728" s="220" t="s">
        <v>3803</v>
      </c>
      <c r="C1728" s="220" t="s">
        <v>3804</v>
      </c>
      <c r="D1728" s="221" t="s">
        <v>411</v>
      </c>
      <c r="E1728" s="222" t="s">
        <v>3882</v>
      </c>
    </row>
    <row r="1729" spans="1:5" x14ac:dyDescent="0.2">
      <c r="A1729" s="220" t="s">
        <v>3855</v>
      </c>
      <c r="B1729" s="220" t="s">
        <v>1162</v>
      </c>
      <c r="C1729" s="220" t="s">
        <v>994</v>
      </c>
      <c r="D1729" s="221" t="s">
        <v>411</v>
      </c>
      <c r="E1729" s="222" t="s">
        <v>3886</v>
      </c>
    </row>
    <row r="1730" spans="1:5" x14ac:dyDescent="0.2">
      <c r="A1730" s="220" t="s">
        <v>3855</v>
      </c>
      <c r="B1730" s="220" t="s">
        <v>1162</v>
      </c>
      <c r="C1730" s="220" t="s">
        <v>994</v>
      </c>
      <c r="D1730" s="221" t="s">
        <v>411</v>
      </c>
      <c r="E1730" s="222" t="s">
        <v>3881</v>
      </c>
    </row>
    <row r="1731" spans="1:5" x14ac:dyDescent="0.2">
      <c r="A1731" s="220" t="s">
        <v>3855</v>
      </c>
      <c r="B1731" s="220" t="s">
        <v>1162</v>
      </c>
      <c r="C1731" s="220" t="s">
        <v>994</v>
      </c>
      <c r="D1731" s="221" t="s">
        <v>411</v>
      </c>
      <c r="E1731" s="222" t="s">
        <v>3882</v>
      </c>
    </row>
    <row r="1732" spans="1:5" x14ac:dyDescent="0.2">
      <c r="A1732" s="220" t="s">
        <v>3855</v>
      </c>
      <c r="B1732" s="220" t="s">
        <v>625</v>
      </c>
      <c r="C1732" s="220" t="s">
        <v>311</v>
      </c>
      <c r="D1732" s="221" t="s">
        <v>411</v>
      </c>
      <c r="E1732" s="222" t="s">
        <v>3883</v>
      </c>
    </row>
    <row r="1733" spans="1:5" x14ac:dyDescent="0.2">
      <c r="A1733" s="220" t="s">
        <v>3855</v>
      </c>
      <c r="B1733" s="220" t="s">
        <v>625</v>
      </c>
      <c r="C1733" s="220" t="s">
        <v>311</v>
      </c>
      <c r="D1733" s="221" t="s">
        <v>411</v>
      </c>
      <c r="E1733" s="222" t="s">
        <v>3881</v>
      </c>
    </row>
    <row r="1734" spans="1:5" x14ac:dyDescent="0.2">
      <c r="A1734" s="220" t="s">
        <v>3855</v>
      </c>
      <c r="B1734" s="220" t="s">
        <v>625</v>
      </c>
      <c r="C1734" s="220" t="s">
        <v>311</v>
      </c>
      <c r="D1734" s="221" t="s">
        <v>411</v>
      </c>
      <c r="E1734" s="222" t="s">
        <v>3884</v>
      </c>
    </row>
    <row r="1735" spans="1:5" x14ac:dyDescent="0.2">
      <c r="A1735" s="220" t="s">
        <v>3855</v>
      </c>
      <c r="B1735" s="220" t="s">
        <v>625</v>
      </c>
      <c r="C1735" s="220" t="s">
        <v>311</v>
      </c>
      <c r="D1735" s="221" t="s">
        <v>411</v>
      </c>
      <c r="E1735" s="222" t="s">
        <v>3882</v>
      </c>
    </row>
    <row r="1736" spans="1:5" x14ac:dyDescent="0.2">
      <c r="A1736" s="220" t="s">
        <v>3855</v>
      </c>
      <c r="B1736" s="220" t="s">
        <v>625</v>
      </c>
      <c r="C1736" s="220" t="s">
        <v>311</v>
      </c>
      <c r="D1736" s="221" t="s">
        <v>411</v>
      </c>
      <c r="E1736" s="222" t="s">
        <v>3885</v>
      </c>
    </row>
    <row r="1737" spans="1:5" x14ac:dyDescent="0.2">
      <c r="A1737" s="220" t="s">
        <v>3855</v>
      </c>
      <c r="B1737" s="220" t="s">
        <v>2575</v>
      </c>
      <c r="C1737" s="220" t="s">
        <v>310</v>
      </c>
      <c r="D1737" s="221" t="s">
        <v>411</v>
      </c>
      <c r="E1737" s="222" t="s">
        <v>3883</v>
      </c>
    </row>
    <row r="1738" spans="1:5" x14ac:dyDescent="0.2">
      <c r="A1738" s="220" t="s">
        <v>3855</v>
      </c>
      <c r="B1738" s="220" t="s">
        <v>2575</v>
      </c>
      <c r="C1738" s="220" t="s">
        <v>310</v>
      </c>
      <c r="D1738" s="221" t="s">
        <v>411</v>
      </c>
      <c r="E1738" s="222" t="s">
        <v>3881</v>
      </c>
    </row>
    <row r="1739" spans="1:5" x14ac:dyDescent="0.2">
      <c r="A1739" s="220" t="s">
        <v>3855</v>
      </c>
      <c r="B1739" s="220" t="s">
        <v>2575</v>
      </c>
      <c r="C1739" s="220" t="s">
        <v>310</v>
      </c>
      <c r="D1739" s="221" t="s">
        <v>411</v>
      </c>
      <c r="E1739" s="222" t="s">
        <v>3884</v>
      </c>
    </row>
    <row r="1740" spans="1:5" x14ac:dyDescent="0.2">
      <c r="A1740" s="220" t="s">
        <v>3855</v>
      </c>
      <c r="B1740" s="220" t="s">
        <v>2575</v>
      </c>
      <c r="C1740" s="220" t="s">
        <v>310</v>
      </c>
      <c r="D1740" s="221" t="s">
        <v>411</v>
      </c>
      <c r="E1740" s="222" t="s">
        <v>3882</v>
      </c>
    </row>
    <row r="1741" spans="1:5" x14ac:dyDescent="0.2">
      <c r="A1741" s="220" t="s">
        <v>3855</v>
      </c>
      <c r="B1741" s="220" t="s">
        <v>2575</v>
      </c>
      <c r="C1741" s="220" t="s">
        <v>310</v>
      </c>
      <c r="D1741" s="221" t="s">
        <v>411</v>
      </c>
      <c r="E1741" s="222" t="s">
        <v>3885</v>
      </c>
    </row>
    <row r="1742" spans="1:5" x14ac:dyDescent="0.2">
      <c r="A1742" s="220" t="s">
        <v>3855</v>
      </c>
      <c r="B1742" s="220" t="s">
        <v>626</v>
      </c>
      <c r="C1742" s="220" t="s">
        <v>238</v>
      </c>
      <c r="D1742" s="221" t="s">
        <v>411</v>
      </c>
      <c r="E1742" s="222" t="s">
        <v>3886</v>
      </c>
    </row>
    <row r="1743" spans="1:5" x14ac:dyDescent="0.2">
      <c r="A1743" s="220" t="s">
        <v>3855</v>
      </c>
      <c r="B1743" s="220" t="s">
        <v>626</v>
      </c>
      <c r="C1743" s="220" t="s">
        <v>238</v>
      </c>
      <c r="D1743" s="221" t="s">
        <v>411</v>
      </c>
      <c r="E1743" s="222" t="s">
        <v>3883</v>
      </c>
    </row>
    <row r="1744" spans="1:5" x14ac:dyDescent="0.2">
      <c r="A1744" s="220" t="s">
        <v>3855</v>
      </c>
      <c r="B1744" s="220" t="s">
        <v>626</v>
      </c>
      <c r="C1744" s="220" t="s">
        <v>238</v>
      </c>
      <c r="D1744" s="221" t="s">
        <v>411</v>
      </c>
      <c r="E1744" s="222" t="s">
        <v>3881</v>
      </c>
    </row>
    <row r="1745" spans="1:5" x14ac:dyDescent="0.2">
      <c r="A1745" s="220" t="s">
        <v>3855</v>
      </c>
      <c r="B1745" s="220" t="s">
        <v>626</v>
      </c>
      <c r="C1745" s="220" t="s">
        <v>238</v>
      </c>
      <c r="D1745" s="221" t="s">
        <v>411</v>
      </c>
      <c r="E1745" s="222" t="s">
        <v>3884</v>
      </c>
    </row>
    <row r="1746" spans="1:5" x14ac:dyDescent="0.2">
      <c r="A1746" s="220" t="s">
        <v>3855</v>
      </c>
      <c r="B1746" s="220" t="s">
        <v>626</v>
      </c>
      <c r="C1746" s="220" t="s">
        <v>238</v>
      </c>
      <c r="D1746" s="221" t="s">
        <v>411</v>
      </c>
      <c r="E1746" s="222" t="s">
        <v>3882</v>
      </c>
    </row>
    <row r="1747" spans="1:5" x14ac:dyDescent="0.2">
      <c r="A1747" s="220" t="s">
        <v>3855</v>
      </c>
      <c r="B1747" s="220" t="s">
        <v>626</v>
      </c>
      <c r="C1747" s="220" t="s">
        <v>238</v>
      </c>
      <c r="D1747" s="221" t="s">
        <v>411</v>
      </c>
      <c r="E1747" s="222" t="s">
        <v>3885</v>
      </c>
    </row>
    <row r="1748" spans="1:5" x14ac:dyDescent="0.2">
      <c r="A1748" s="220" t="s">
        <v>3855</v>
      </c>
      <c r="B1748" s="220" t="s">
        <v>627</v>
      </c>
      <c r="C1748" s="220" t="s">
        <v>239</v>
      </c>
      <c r="D1748" s="221" t="s">
        <v>411</v>
      </c>
      <c r="E1748" s="222" t="s">
        <v>3886</v>
      </c>
    </row>
    <row r="1749" spans="1:5" x14ac:dyDescent="0.2">
      <c r="A1749" s="220" t="s">
        <v>3855</v>
      </c>
      <c r="B1749" s="220" t="s">
        <v>627</v>
      </c>
      <c r="C1749" s="220" t="s">
        <v>239</v>
      </c>
      <c r="D1749" s="221" t="s">
        <v>411</v>
      </c>
      <c r="E1749" s="222" t="s">
        <v>3883</v>
      </c>
    </row>
    <row r="1750" spans="1:5" x14ac:dyDescent="0.2">
      <c r="A1750" s="220" t="s">
        <v>3855</v>
      </c>
      <c r="B1750" s="220" t="s">
        <v>627</v>
      </c>
      <c r="C1750" s="220" t="s">
        <v>239</v>
      </c>
      <c r="D1750" s="221" t="s">
        <v>411</v>
      </c>
      <c r="E1750" s="222" t="s">
        <v>3881</v>
      </c>
    </row>
    <row r="1751" spans="1:5" x14ac:dyDescent="0.2">
      <c r="A1751" s="220" t="s">
        <v>3855</v>
      </c>
      <c r="B1751" s="220" t="s">
        <v>627</v>
      </c>
      <c r="C1751" s="220" t="s">
        <v>239</v>
      </c>
      <c r="D1751" s="221" t="s">
        <v>411</v>
      </c>
      <c r="E1751" s="222" t="s">
        <v>3884</v>
      </c>
    </row>
    <row r="1752" spans="1:5" x14ac:dyDescent="0.2">
      <c r="A1752" s="220" t="s">
        <v>3855</v>
      </c>
      <c r="B1752" s="220" t="s">
        <v>627</v>
      </c>
      <c r="C1752" s="220" t="s">
        <v>239</v>
      </c>
      <c r="D1752" s="221" t="s">
        <v>411</v>
      </c>
      <c r="E1752" s="222" t="s">
        <v>3882</v>
      </c>
    </row>
    <row r="1753" spans="1:5" x14ac:dyDescent="0.2">
      <c r="A1753" s="220" t="s">
        <v>3855</v>
      </c>
      <c r="B1753" s="220" t="s">
        <v>628</v>
      </c>
      <c r="C1753" s="220" t="s">
        <v>240</v>
      </c>
      <c r="D1753" s="221" t="s">
        <v>411</v>
      </c>
      <c r="E1753" s="222" t="s">
        <v>3883</v>
      </c>
    </row>
    <row r="1754" spans="1:5" x14ac:dyDescent="0.2">
      <c r="A1754" s="220" t="s">
        <v>3855</v>
      </c>
      <c r="B1754" s="220" t="s">
        <v>628</v>
      </c>
      <c r="C1754" s="220" t="s">
        <v>240</v>
      </c>
      <c r="D1754" s="221" t="s">
        <v>411</v>
      </c>
      <c r="E1754" s="222" t="s">
        <v>3881</v>
      </c>
    </row>
    <row r="1755" spans="1:5" x14ac:dyDescent="0.2">
      <c r="A1755" s="220" t="s">
        <v>3855</v>
      </c>
      <c r="B1755" s="220" t="s">
        <v>628</v>
      </c>
      <c r="C1755" s="220" t="s">
        <v>240</v>
      </c>
      <c r="D1755" s="221" t="s">
        <v>411</v>
      </c>
      <c r="E1755" s="222" t="s">
        <v>3884</v>
      </c>
    </row>
    <row r="1756" spans="1:5" x14ac:dyDescent="0.2">
      <c r="A1756" s="220" t="s">
        <v>3855</v>
      </c>
      <c r="B1756" s="220" t="s">
        <v>628</v>
      </c>
      <c r="C1756" s="220" t="s">
        <v>240</v>
      </c>
      <c r="D1756" s="221" t="s">
        <v>411</v>
      </c>
      <c r="E1756" s="222" t="s">
        <v>3882</v>
      </c>
    </row>
    <row r="1757" spans="1:5" x14ac:dyDescent="0.2">
      <c r="A1757" s="220" t="s">
        <v>3855</v>
      </c>
      <c r="B1757" s="220" t="s">
        <v>628</v>
      </c>
      <c r="C1757" s="220" t="s">
        <v>240</v>
      </c>
      <c r="D1757" s="221" t="s">
        <v>411</v>
      </c>
      <c r="E1757" s="222" t="s">
        <v>3885</v>
      </c>
    </row>
    <row r="1758" spans="1:5" x14ac:dyDescent="0.2">
      <c r="A1758" s="220" t="s">
        <v>3855</v>
      </c>
      <c r="B1758" s="220" t="s">
        <v>629</v>
      </c>
      <c r="C1758" s="220" t="s">
        <v>241</v>
      </c>
      <c r="D1758" s="221" t="s">
        <v>411</v>
      </c>
      <c r="E1758" s="222" t="s">
        <v>3883</v>
      </c>
    </row>
    <row r="1759" spans="1:5" x14ac:dyDescent="0.2">
      <c r="A1759" s="220" t="s">
        <v>3855</v>
      </c>
      <c r="B1759" s="220" t="s">
        <v>629</v>
      </c>
      <c r="C1759" s="220" t="s">
        <v>241</v>
      </c>
      <c r="D1759" s="221" t="s">
        <v>411</v>
      </c>
      <c r="E1759" s="222" t="s">
        <v>3881</v>
      </c>
    </row>
    <row r="1760" spans="1:5" x14ac:dyDescent="0.2">
      <c r="A1760" s="220" t="s">
        <v>3855</v>
      </c>
      <c r="B1760" s="220" t="s">
        <v>629</v>
      </c>
      <c r="C1760" s="220" t="s">
        <v>241</v>
      </c>
      <c r="D1760" s="221" t="s">
        <v>411</v>
      </c>
      <c r="E1760" s="222" t="s">
        <v>3884</v>
      </c>
    </row>
    <row r="1761" spans="1:5" x14ac:dyDescent="0.2">
      <c r="A1761" s="220" t="s">
        <v>3855</v>
      </c>
      <c r="B1761" s="220" t="s">
        <v>629</v>
      </c>
      <c r="C1761" s="220" t="s">
        <v>241</v>
      </c>
      <c r="D1761" s="221" t="s">
        <v>411</v>
      </c>
      <c r="E1761" s="222" t="s">
        <v>3882</v>
      </c>
    </row>
    <row r="1762" spans="1:5" x14ac:dyDescent="0.2">
      <c r="A1762" s="220" t="s">
        <v>3855</v>
      </c>
      <c r="B1762" s="220" t="s">
        <v>630</v>
      </c>
      <c r="C1762" s="220" t="s">
        <v>242</v>
      </c>
      <c r="D1762" s="221" t="s">
        <v>411</v>
      </c>
      <c r="E1762" s="222" t="s">
        <v>3883</v>
      </c>
    </row>
    <row r="1763" spans="1:5" x14ac:dyDescent="0.2">
      <c r="A1763" s="220" t="s">
        <v>3855</v>
      </c>
      <c r="B1763" s="220" t="s">
        <v>630</v>
      </c>
      <c r="C1763" s="220" t="s">
        <v>242</v>
      </c>
      <c r="D1763" s="221" t="s">
        <v>411</v>
      </c>
      <c r="E1763" s="222" t="s">
        <v>3881</v>
      </c>
    </row>
    <row r="1764" spans="1:5" x14ac:dyDescent="0.2">
      <c r="A1764" s="220" t="s">
        <v>3855</v>
      </c>
      <c r="B1764" s="220" t="s">
        <v>630</v>
      </c>
      <c r="C1764" s="220" t="s">
        <v>242</v>
      </c>
      <c r="D1764" s="221" t="s">
        <v>411</v>
      </c>
      <c r="E1764" s="222" t="s">
        <v>3884</v>
      </c>
    </row>
    <row r="1765" spans="1:5" x14ac:dyDescent="0.2">
      <c r="A1765" s="220" t="s">
        <v>3855</v>
      </c>
      <c r="B1765" s="220" t="s">
        <v>630</v>
      </c>
      <c r="C1765" s="220" t="s">
        <v>242</v>
      </c>
      <c r="D1765" s="221" t="s">
        <v>411</v>
      </c>
      <c r="E1765" s="222" t="s">
        <v>3882</v>
      </c>
    </row>
    <row r="1766" spans="1:5" x14ac:dyDescent="0.2">
      <c r="A1766" s="220" t="s">
        <v>3855</v>
      </c>
      <c r="B1766" s="220" t="s">
        <v>631</v>
      </c>
      <c r="C1766" s="220" t="s">
        <v>243</v>
      </c>
      <c r="D1766" s="221" t="s">
        <v>411</v>
      </c>
      <c r="E1766" s="222" t="s">
        <v>3883</v>
      </c>
    </row>
    <row r="1767" spans="1:5" x14ac:dyDescent="0.2">
      <c r="A1767" s="220" t="s">
        <v>3855</v>
      </c>
      <c r="B1767" s="220" t="s">
        <v>631</v>
      </c>
      <c r="C1767" s="220" t="s">
        <v>243</v>
      </c>
      <c r="D1767" s="221" t="s">
        <v>411</v>
      </c>
      <c r="E1767" s="222" t="s">
        <v>3881</v>
      </c>
    </row>
    <row r="1768" spans="1:5" x14ac:dyDescent="0.2">
      <c r="A1768" s="220" t="s">
        <v>3855</v>
      </c>
      <c r="B1768" s="220" t="s">
        <v>631</v>
      </c>
      <c r="C1768" s="220" t="s">
        <v>243</v>
      </c>
      <c r="D1768" s="221" t="s">
        <v>411</v>
      </c>
      <c r="E1768" s="222" t="s">
        <v>3884</v>
      </c>
    </row>
    <row r="1769" spans="1:5" x14ac:dyDescent="0.2">
      <c r="A1769" s="220" t="s">
        <v>3855</v>
      </c>
      <c r="B1769" s="220" t="s">
        <v>631</v>
      </c>
      <c r="C1769" s="220" t="s">
        <v>243</v>
      </c>
      <c r="D1769" s="221" t="s">
        <v>411</v>
      </c>
      <c r="E1769" s="222" t="s">
        <v>3882</v>
      </c>
    </row>
    <row r="1770" spans="1:5" x14ac:dyDescent="0.2">
      <c r="A1770" s="220" t="s">
        <v>3855</v>
      </c>
      <c r="B1770" s="220" t="s">
        <v>632</v>
      </c>
      <c r="C1770" s="220" t="s">
        <v>244</v>
      </c>
      <c r="D1770" s="221" t="s">
        <v>411</v>
      </c>
      <c r="E1770" s="222" t="s">
        <v>3883</v>
      </c>
    </row>
    <row r="1771" spans="1:5" x14ac:dyDescent="0.2">
      <c r="A1771" s="220" t="s">
        <v>3855</v>
      </c>
      <c r="B1771" s="220" t="s">
        <v>632</v>
      </c>
      <c r="C1771" s="220" t="s">
        <v>244</v>
      </c>
      <c r="D1771" s="221" t="s">
        <v>411</v>
      </c>
      <c r="E1771" s="222" t="s">
        <v>3881</v>
      </c>
    </row>
    <row r="1772" spans="1:5" x14ac:dyDescent="0.2">
      <c r="A1772" s="220" t="s">
        <v>3855</v>
      </c>
      <c r="B1772" s="220" t="s">
        <v>632</v>
      </c>
      <c r="C1772" s="220" t="s">
        <v>244</v>
      </c>
      <c r="D1772" s="221" t="s">
        <v>411</v>
      </c>
      <c r="E1772" s="222" t="s">
        <v>3884</v>
      </c>
    </row>
    <row r="1773" spans="1:5" x14ac:dyDescent="0.2">
      <c r="A1773" s="220" t="s">
        <v>3855</v>
      </c>
      <c r="B1773" s="220" t="s">
        <v>632</v>
      </c>
      <c r="C1773" s="220" t="s">
        <v>244</v>
      </c>
      <c r="D1773" s="221" t="s">
        <v>411</v>
      </c>
      <c r="E1773" s="222" t="s">
        <v>3882</v>
      </c>
    </row>
    <row r="1774" spans="1:5" x14ac:dyDescent="0.2">
      <c r="A1774" s="220" t="s">
        <v>3855</v>
      </c>
      <c r="B1774" s="220" t="s">
        <v>633</v>
      </c>
      <c r="C1774" s="220" t="s">
        <v>245</v>
      </c>
      <c r="D1774" s="221" t="s">
        <v>411</v>
      </c>
      <c r="E1774" s="222" t="s">
        <v>3886</v>
      </c>
    </row>
    <row r="1775" spans="1:5" x14ac:dyDescent="0.2">
      <c r="A1775" s="220" t="s">
        <v>3855</v>
      </c>
      <c r="B1775" s="220" t="s">
        <v>633</v>
      </c>
      <c r="C1775" s="220" t="s">
        <v>245</v>
      </c>
      <c r="D1775" s="221" t="s">
        <v>411</v>
      </c>
      <c r="E1775" s="222" t="s">
        <v>3883</v>
      </c>
    </row>
    <row r="1776" spans="1:5" x14ac:dyDescent="0.2">
      <c r="A1776" s="220" t="s">
        <v>3855</v>
      </c>
      <c r="B1776" s="220" t="s">
        <v>633</v>
      </c>
      <c r="C1776" s="220" t="s">
        <v>245</v>
      </c>
      <c r="D1776" s="221" t="s">
        <v>411</v>
      </c>
      <c r="E1776" s="222" t="s">
        <v>3881</v>
      </c>
    </row>
    <row r="1777" spans="1:5" x14ac:dyDescent="0.2">
      <c r="A1777" s="220" t="s">
        <v>3855</v>
      </c>
      <c r="B1777" s="220" t="s">
        <v>633</v>
      </c>
      <c r="C1777" s="220" t="s">
        <v>245</v>
      </c>
      <c r="D1777" s="221" t="s">
        <v>411</v>
      </c>
      <c r="E1777" s="222" t="s">
        <v>3884</v>
      </c>
    </row>
    <row r="1778" spans="1:5" x14ac:dyDescent="0.2">
      <c r="A1778" s="220" t="s">
        <v>3855</v>
      </c>
      <c r="B1778" s="220" t="s">
        <v>633</v>
      </c>
      <c r="C1778" s="220" t="s">
        <v>245</v>
      </c>
      <c r="D1778" s="221" t="s">
        <v>411</v>
      </c>
      <c r="E1778" s="222" t="s">
        <v>3882</v>
      </c>
    </row>
    <row r="1779" spans="1:5" x14ac:dyDescent="0.2">
      <c r="A1779" s="220" t="s">
        <v>3855</v>
      </c>
      <c r="B1779" s="220" t="s">
        <v>634</v>
      </c>
      <c r="C1779" s="220" t="s">
        <v>246</v>
      </c>
      <c r="D1779" s="221" t="s">
        <v>411</v>
      </c>
      <c r="E1779" s="222" t="s">
        <v>3886</v>
      </c>
    </row>
    <row r="1780" spans="1:5" x14ac:dyDescent="0.2">
      <c r="A1780" s="220" t="s">
        <v>3855</v>
      </c>
      <c r="B1780" s="220" t="s">
        <v>634</v>
      </c>
      <c r="C1780" s="220" t="s">
        <v>246</v>
      </c>
      <c r="D1780" s="221" t="s">
        <v>411</v>
      </c>
      <c r="E1780" s="222" t="s">
        <v>3883</v>
      </c>
    </row>
    <row r="1781" spans="1:5" x14ac:dyDescent="0.2">
      <c r="A1781" s="220" t="s">
        <v>3855</v>
      </c>
      <c r="B1781" s="220" t="s">
        <v>634</v>
      </c>
      <c r="C1781" s="220" t="s">
        <v>246</v>
      </c>
      <c r="D1781" s="221" t="s">
        <v>411</v>
      </c>
      <c r="E1781" s="222" t="s">
        <v>3881</v>
      </c>
    </row>
    <row r="1782" spans="1:5" x14ac:dyDescent="0.2">
      <c r="A1782" s="220" t="s">
        <v>3855</v>
      </c>
      <c r="B1782" s="220" t="s">
        <v>634</v>
      </c>
      <c r="C1782" s="220" t="s">
        <v>246</v>
      </c>
      <c r="D1782" s="221" t="s">
        <v>411</v>
      </c>
      <c r="E1782" s="222" t="s">
        <v>3884</v>
      </c>
    </row>
    <row r="1783" spans="1:5" x14ac:dyDescent="0.2">
      <c r="A1783" s="220" t="s">
        <v>3855</v>
      </c>
      <c r="B1783" s="220" t="s">
        <v>634</v>
      </c>
      <c r="C1783" s="220" t="s">
        <v>246</v>
      </c>
      <c r="D1783" s="221" t="s">
        <v>411</v>
      </c>
      <c r="E1783" s="222" t="s">
        <v>3882</v>
      </c>
    </row>
    <row r="1784" spans="1:5" x14ac:dyDescent="0.2">
      <c r="A1784" s="220" t="s">
        <v>3855</v>
      </c>
      <c r="B1784" s="220" t="s">
        <v>634</v>
      </c>
      <c r="C1784" s="220" t="s">
        <v>246</v>
      </c>
      <c r="D1784" s="221" t="s">
        <v>411</v>
      </c>
      <c r="E1784" s="222" t="s">
        <v>3885</v>
      </c>
    </row>
    <row r="1785" spans="1:5" x14ac:dyDescent="0.2">
      <c r="A1785" s="220" t="s">
        <v>3855</v>
      </c>
      <c r="B1785" s="220" t="s">
        <v>635</v>
      </c>
      <c r="C1785" s="220" t="s">
        <v>247</v>
      </c>
      <c r="D1785" s="221" t="s">
        <v>411</v>
      </c>
      <c r="E1785" s="222" t="s">
        <v>3883</v>
      </c>
    </row>
    <row r="1786" spans="1:5" x14ac:dyDescent="0.2">
      <c r="A1786" s="220" t="s">
        <v>3855</v>
      </c>
      <c r="B1786" s="220" t="s">
        <v>635</v>
      </c>
      <c r="C1786" s="220" t="s">
        <v>247</v>
      </c>
      <c r="D1786" s="221" t="s">
        <v>411</v>
      </c>
      <c r="E1786" s="222" t="s">
        <v>3881</v>
      </c>
    </row>
    <row r="1787" spans="1:5" x14ac:dyDescent="0.2">
      <c r="A1787" s="220" t="s">
        <v>3855</v>
      </c>
      <c r="B1787" s="220" t="s">
        <v>635</v>
      </c>
      <c r="C1787" s="220" t="s">
        <v>247</v>
      </c>
      <c r="D1787" s="221" t="s">
        <v>411</v>
      </c>
      <c r="E1787" s="222" t="s">
        <v>3884</v>
      </c>
    </row>
    <row r="1788" spans="1:5" x14ac:dyDescent="0.2">
      <c r="A1788" s="220" t="s">
        <v>3855</v>
      </c>
      <c r="B1788" s="220" t="s">
        <v>635</v>
      </c>
      <c r="C1788" s="220" t="s">
        <v>247</v>
      </c>
      <c r="D1788" s="221" t="s">
        <v>411</v>
      </c>
      <c r="E1788" s="222" t="s">
        <v>3882</v>
      </c>
    </row>
    <row r="1789" spans="1:5" x14ac:dyDescent="0.2">
      <c r="A1789" s="220" t="s">
        <v>3855</v>
      </c>
      <c r="B1789" s="220" t="s">
        <v>636</v>
      </c>
      <c r="C1789" s="220" t="s">
        <v>248</v>
      </c>
      <c r="D1789" s="221" t="s">
        <v>411</v>
      </c>
      <c r="E1789" s="222" t="s">
        <v>3883</v>
      </c>
    </row>
    <row r="1790" spans="1:5" x14ac:dyDescent="0.2">
      <c r="A1790" s="220" t="s">
        <v>3855</v>
      </c>
      <c r="B1790" s="220" t="s">
        <v>636</v>
      </c>
      <c r="C1790" s="220" t="s">
        <v>248</v>
      </c>
      <c r="D1790" s="221" t="s">
        <v>411</v>
      </c>
      <c r="E1790" s="222" t="s">
        <v>3881</v>
      </c>
    </row>
    <row r="1791" spans="1:5" x14ac:dyDescent="0.2">
      <c r="A1791" s="220" t="s">
        <v>3855</v>
      </c>
      <c r="B1791" s="220" t="s">
        <v>636</v>
      </c>
      <c r="C1791" s="220" t="s">
        <v>248</v>
      </c>
      <c r="D1791" s="221" t="s">
        <v>411</v>
      </c>
      <c r="E1791" s="222" t="s">
        <v>3884</v>
      </c>
    </row>
    <row r="1792" spans="1:5" x14ac:dyDescent="0.2">
      <c r="A1792" s="220" t="s">
        <v>3855</v>
      </c>
      <c r="B1792" s="220" t="s">
        <v>636</v>
      </c>
      <c r="C1792" s="220" t="s">
        <v>248</v>
      </c>
      <c r="D1792" s="221" t="s">
        <v>411</v>
      </c>
      <c r="E1792" s="222" t="s">
        <v>3882</v>
      </c>
    </row>
    <row r="1793" spans="1:5" x14ac:dyDescent="0.2">
      <c r="A1793" s="220" t="s">
        <v>3855</v>
      </c>
      <c r="B1793" s="220" t="s">
        <v>637</v>
      </c>
      <c r="C1793" s="220" t="s">
        <v>249</v>
      </c>
      <c r="D1793" s="221" t="s">
        <v>411</v>
      </c>
      <c r="E1793" s="222" t="s">
        <v>3886</v>
      </c>
    </row>
    <row r="1794" spans="1:5" x14ac:dyDescent="0.2">
      <c r="A1794" s="220" t="s">
        <v>3855</v>
      </c>
      <c r="B1794" s="220" t="s">
        <v>637</v>
      </c>
      <c r="C1794" s="220" t="s">
        <v>249</v>
      </c>
      <c r="D1794" s="221" t="s">
        <v>411</v>
      </c>
      <c r="E1794" s="222" t="s">
        <v>3883</v>
      </c>
    </row>
    <row r="1795" spans="1:5" x14ac:dyDescent="0.2">
      <c r="A1795" s="220" t="s">
        <v>3855</v>
      </c>
      <c r="B1795" s="220" t="s">
        <v>637</v>
      </c>
      <c r="C1795" s="220" t="s">
        <v>249</v>
      </c>
      <c r="D1795" s="221" t="s">
        <v>411</v>
      </c>
      <c r="E1795" s="222" t="s">
        <v>3881</v>
      </c>
    </row>
    <row r="1796" spans="1:5" x14ac:dyDescent="0.2">
      <c r="A1796" s="220" t="s">
        <v>3855</v>
      </c>
      <c r="B1796" s="220" t="s">
        <v>637</v>
      </c>
      <c r="C1796" s="220" t="s">
        <v>249</v>
      </c>
      <c r="D1796" s="221" t="s">
        <v>411</v>
      </c>
      <c r="E1796" s="222" t="s">
        <v>3884</v>
      </c>
    </row>
    <row r="1797" spans="1:5" x14ac:dyDescent="0.2">
      <c r="A1797" s="220" t="s">
        <v>3855</v>
      </c>
      <c r="B1797" s="220" t="s">
        <v>637</v>
      </c>
      <c r="C1797" s="220" t="s">
        <v>249</v>
      </c>
      <c r="D1797" s="221" t="s">
        <v>411</v>
      </c>
      <c r="E1797" s="222" t="s">
        <v>3882</v>
      </c>
    </row>
    <row r="1798" spans="1:5" x14ac:dyDescent="0.2">
      <c r="A1798" s="220" t="s">
        <v>3855</v>
      </c>
      <c r="B1798" s="220" t="s">
        <v>637</v>
      </c>
      <c r="C1798" s="220" t="s">
        <v>249</v>
      </c>
      <c r="D1798" s="221" t="s">
        <v>411</v>
      </c>
      <c r="E1798" s="222" t="s">
        <v>3885</v>
      </c>
    </row>
    <row r="1799" spans="1:5" x14ac:dyDescent="0.2">
      <c r="A1799" s="220" t="s">
        <v>3855</v>
      </c>
      <c r="B1799" s="220" t="s">
        <v>638</v>
      </c>
      <c r="C1799" s="220" t="s">
        <v>250</v>
      </c>
      <c r="D1799" s="221" t="s">
        <v>411</v>
      </c>
      <c r="E1799" s="222" t="s">
        <v>3883</v>
      </c>
    </row>
    <row r="1800" spans="1:5" x14ac:dyDescent="0.2">
      <c r="A1800" s="220" t="s">
        <v>3855</v>
      </c>
      <c r="B1800" s="220" t="s">
        <v>638</v>
      </c>
      <c r="C1800" s="220" t="s">
        <v>250</v>
      </c>
      <c r="D1800" s="221" t="s">
        <v>411</v>
      </c>
      <c r="E1800" s="222" t="s">
        <v>3881</v>
      </c>
    </row>
    <row r="1801" spans="1:5" x14ac:dyDescent="0.2">
      <c r="A1801" s="220" t="s">
        <v>3855</v>
      </c>
      <c r="B1801" s="220" t="s">
        <v>638</v>
      </c>
      <c r="C1801" s="220" t="s">
        <v>250</v>
      </c>
      <c r="D1801" s="221" t="s">
        <v>411</v>
      </c>
      <c r="E1801" s="222" t="s">
        <v>3884</v>
      </c>
    </row>
    <row r="1802" spans="1:5" x14ac:dyDescent="0.2">
      <c r="A1802" s="220" t="s">
        <v>3855</v>
      </c>
      <c r="B1802" s="220" t="s">
        <v>638</v>
      </c>
      <c r="C1802" s="220" t="s">
        <v>250</v>
      </c>
      <c r="D1802" s="221" t="s">
        <v>411</v>
      </c>
      <c r="E1802" s="222" t="s">
        <v>3882</v>
      </c>
    </row>
    <row r="1803" spans="1:5" x14ac:dyDescent="0.2">
      <c r="A1803" s="220" t="s">
        <v>3855</v>
      </c>
      <c r="B1803" s="220" t="s">
        <v>639</v>
      </c>
      <c r="C1803" s="220" t="s">
        <v>251</v>
      </c>
      <c r="D1803" s="221" t="s">
        <v>411</v>
      </c>
      <c r="E1803" s="222" t="s">
        <v>3883</v>
      </c>
    </row>
    <row r="1804" spans="1:5" x14ac:dyDescent="0.2">
      <c r="A1804" s="220" t="s">
        <v>3855</v>
      </c>
      <c r="B1804" s="220" t="s">
        <v>639</v>
      </c>
      <c r="C1804" s="220" t="s">
        <v>251</v>
      </c>
      <c r="D1804" s="221" t="s">
        <v>411</v>
      </c>
      <c r="E1804" s="222" t="s">
        <v>3881</v>
      </c>
    </row>
    <row r="1805" spans="1:5" x14ac:dyDescent="0.2">
      <c r="A1805" s="220" t="s">
        <v>3855</v>
      </c>
      <c r="B1805" s="220" t="s">
        <v>639</v>
      </c>
      <c r="C1805" s="220" t="s">
        <v>251</v>
      </c>
      <c r="D1805" s="221" t="s">
        <v>411</v>
      </c>
      <c r="E1805" s="222" t="s">
        <v>3884</v>
      </c>
    </row>
    <row r="1806" spans="1:5" x14ac:dyDescent="0.2">
      <c r="A1806" s="220" t="s">
        <v>3855</v>
      </c>
      <c r="B1806" s="220" t="s">
        <v>639</v>
      </c>
      <c r="C1806" s="220" t="s">
        <v>251</v>
      </c>
      <c r="D1806" s="221" t="s">
        <v>411</v>
      </c>
      <c r="E1806" s="222" t="s">
        <v>3882</v>
      </c>
    </row>
    <row r="1807" spans="1:5" x14ac:dyDescent="0.2">
      <c r="A1807" s="220" t="s">
        <v>3855</v>
      </c>
      <c r="B1807" s="220" t="s">
        <v>639</v>
      </c>
      <c r="C1807" s="220" t="s">
        <v>251</v>
      </c>
      <c r="D1807" s="221" t="s">
        <v>411</v>
      </c>
      <c r="E1807" s="222" t="s">
        <v>3885</v>
      </c>
    </row>
    <row r="1808" spans="1:5" x14ac:dyDescent="0.2">
      <c r="A1808" s="220" t="s">
        <v>3855</v>
      </c>
      <c r="B1808" s="220" t="s">
        <v>640</v>
      </c>
      <c r="C1808" s="220" t="s">
        <v>252</v>
      </c>
      <c r="D1808" s="221" t="s">
        <v>411</v>
      </c>
      <c r="E1808" s="222" t="s">
        <v>3883</v>
      </c>
    </row>
    <row r="1809" spans="1:5" x14ac:dyDescent="0.2">
      <c r="A1809" s="220" t="s">
        <v>3855</v>
      </c>
      <c r="B1809" s="220" t="s">
        <v>640</v>
      </c>
      <c r="C1809" s="220" t="s">
        <v>252</v>
      </c>
      <c r="D1809" s="221" t="s">
        <v>411</v>
      </c>
      <c r="E1809" s="222" t="s">
        <v>3881</v>
      </c>
    </row>
    <row r="1810" spans="1:5" x14ac:dyDescent="0.2">
      <c r="A1810" s="220" t="s">
        <v>3855</v>
      </c>
      <c r="B1810" s="220" t="s">
        <v>640</v>
      </c>
      <c r="C1810" s="220" t="s">
        <v>252</v>
      </c>
      <c r="D1810" s="221" t="s">
        <v>411</v>
      </c>
      <c r="E1810" s="222" t="s">
        <v>3884</v>
      </c>
    </row>
    <row r="1811" spans="1:5" x14ac:dyDescent="0.2">
      <c r="A1811" s="220" t="s">
        <v>3855</v>
      </c>
      <c r="B1811" s="220" t="s">
        <v>640</v>
      </c>
      <c r="C1811" s="220" t="s">
        <v>252</v>
      </c>
      <c r="D1811" s="221" t="s">
        <v>411</v>
      </c>
      <c r="E1811" s="222" t="s">
        <v>3882</v>
      </c>
    </row>
    <row r="1812" spans="1:5" x14ac:dyDescent="0.2">
      <c r="A1812" s="220" t="s">
        <v>3855</v>
      </c>
      <c r="B1812" s="220" t="s">
        <v>641</v>
      </c>
      <c r="C1812" s="220" t="s">
        <v>253</v>
      </c>
      <c r="D1812" s="221" t="s">
        <v>411</v>
      </c>
      <c r="E1812" s="222" t="s">
        <v>3883</v>
      </c>
    </row>
    <row r="1813" spans="1:5" x14ac:dyDescent="0.2">
      <c r="A1813" s="220" t="s">
        <v>3855</v>
      </c>
      <c r="B1813" s="220" t="s">
        <v>641</v>
      </c>
      <c r="C1813" s="220" t="s">
        <v>253</v>
      </c>
      <c r="D1813" s="221" t="s">
        <v>411</v>
      </c>
      <c r="E1813" s="222" t="s">
        <v>3881</v>
      </c>
    </row>
    <row r="1814" spans="1:5" x14ac:dyDescent="0.2">
      <c r="A1814" s="220" t="s">
        <v>3855</v>
      </c>
      <c r="B1814" s="220" t="s">
        <v>641</v>
      </c>
      <c r="C1814" s="220" t="s">
        <v>253</v>
      </c>
      <c r="D1814" s="221" t="s">
        <v>411</v>
      </c>
      <c r="E1814" s="222" t="s">
        <v>3884</v>
      </c>
    </row>
    <row r="1815" spans="1:5" x14ac:dyDescent="0.2">
      <c r="A1815" s="220" t="s">
        <v>3855</v>
      </c>
      <c r="B1815" s="220" t="s">
        <v>641</v>
      </c>
      <c r="C1815" s="220" t="s">
        <v>253</v>
      </c>
      <c r="D1815" s="221" t="s">
        <v>411</v>
      </c>
      <c r="E1815" s="222" t="s">
        <v>3882</v>
      </c>
    </row>
    <row r="1816" spans="1:5" x14ac:dyDescent="0.2">
      <c r="A1816" s="220" t="s">
        <v>3855</v>
      </c>
      <c r="B1816" s="220" t="s">
        <v>642</v>
      </c>
      <c r="C1816" s="220" t="s">
        <v>254</v>
      </c>
      <c r="D1816" s="221" t="s">
        <v>411</v>
      </c>
      <c r="E1816" s="222" t="s">
        <v>3883</v>
      </c>
    </row>
    <row r="1817" spans="1:5" x14ac:dyDescent="0.2">
      <c r="A1817" s="220" t="s">
        <v>3855</v>
      </c>
      <c r="B1817" s="220" t="s">
        <v>642</v>
      </c>
      <c r="C1817" s="220" t="s">
        <v>254</v>
      </c>
      <c r="D1817" s="221" t="s">
        <v>411</v>
      </c>
      <c r="E1817" s="222" t="s">
        <v>3881</v>
      </c>
    </row>
    <row r="1818" spans="1:5" x14ac:dyDescent="0.2">
      <c r="A1818" s="220" t="s">
        <v>3855</v>
      </c>
      <c r="B1818" s="220" t="s">
        <v>642</v>
      </c>
      <c r="C1818" s="220" t="s">
        <v>254</v>
      </c>
      <c r="D1818" s="221" t="s">
        <v>411</v>
      </c>
      <c r="E1818" s="222" t="s">
        <v>3884</v>
      </c>
    </row>
    <row r="1819" spans="1:5" x14ac:dyDescent="0.2">
      <c r="A1819" s="220" t="s">
        <v>3855</v>
      </c>
      <c r="B1819" s="220" t="s">
        <v>642</v>
      </c>
      <c r="C1819" s="220" t="s">
        <v>254</v>
      </c>
      <c r="D1819" s="221" t="s">
        <v>411</v>
      </c>
      <c r="E1819" s="222" t="s">
        <v>3882</v>
      </c>
    </row>
    <row r="1820" spans="1:5" x14ac:dyDescent="0.2">
      <c r="A1820" s="220" t="s">
        <v>3855</v>
      </c>
      <c r="B1820" s="220" t="s">
        <v>643</v>
      </c>
      <c r="C1820" s="220" t="s">
        <v>255</v>
      </c>
      <c r="D1820" s="221" t="s">
        <v>411</v>
      </c>
      <c r="E1820" s="222" t="s">
        <v>3883</v>
      </c>
    </row>
    <row r="1821" spans="1:5" x14ac:dyDescent="0.2">
      <c r="A1821" s="220" t="s">
        <v>3855</v>
      </c>
      <c r="B1821" s="220" t="s">
        <v>643</v>
      </c>
      <c r="C1821" s="220" t="s">
        <v>255</v>
      </c>
      <c r="D1821" s="221" t="s">
        <v>411</v>
      </c>
      <c r="E1821" s="222" t="s">
        <v>3881</v>
      </c>
    </row>
    <row r="1822" spans="1:5" x14ac:dyDescent="0.2">
      <c r="A1822" s="220" t="s">
        <v>3855</v>
      </c>
      <c r="B1822" s="220" t="s">
        <v>643</v>
      </c>
      <c r="C1822" s="220" t="s">
        <v>255</v>
      </c>
      <c r="D1822" s="221" t="s">
        <v>411</v>
      </c>
      <c r="E1822" s="222" t="s">
        <v>3884</v>
      </c>
    </row>
    <row r="1823" spans="1:5" x14ac:dyDescent="0.2">
      <c r="A1823" s="220" t="s">
        <v>3855</v>
      </c>
      <c r="B1823" s="220" t="s">
        <v>643</v>
      </c>
      <c r="C1823" s="220" t="s">
        <v>255</v>
      </c>
      <c r="D1823" s="221" t="s">
        <v>411</v>
      </c>
      <c r="E1823" s="222" t="s">
        <v>3882</v>
      </c>
    </row>
    <row r="1824" spans="1:5" x14ac:dyDescent="0.2">
      <c r="A1824" s="220" t="s">
        <v>3855</v>
      </c>
      <c r="B1824" s="220" t="s">
        <v>644</v>
      </c>
      <c r="C1824" s="220" t="s">
        <v>312</v>
      </c>
      <c r="D1824" s="221" t="s">
        <v>411</v>
      </c>
      <c r="E1824" s="222" t="s">
        <v>3883</v>
      </c>
    </row>
    <row r="1825" spans="1:5" x14ac:dyDescent="0.2">
      <c r="A1825" s="220" t="s">
        <v>3855</v>
      </c>
      <c r="B1825" s="220" t="s">
        <v>644</v>
      </c>
      <c r="C1825" s="220" t="s">
        <v>312</v>
      </c>
      <c r="D1825" s="221" t="s">
        <v>411</v>
      </c>
      <c r="E1825" s="222" t="s">
        <v>3881</v>
      </c>
    </row>
    <row r="1826" spans="1:5" x14ac:dyDescent="0.2">
      <c r="A1826" s="220" t="s">
        <v>3855</v>
      </c>
      <c r="B1826" s="220" t="s">
        <v>644</v>
      </c>
      <c r="C1826" s="220" t="s">
        <v>312</v>
      </c>
      <c r="D1826" s="221" t="s">
        <v>411</v>
      </c>
      <c r="E1826" s="222" t="s">
        <v>3888</v>
      </c>
    </row>
    <row r="1827" spans="1:5" x14ac:dyDescent="0.2">
      <c r="A1827" s="220" t="s">
        <v>3855</v>
      </c>
      <c r="B1827" s="220" t="s">
        <v>644</v>
      </c>
      <c r="C1827" s="220" t="s">
        <v>312</v>
      </c>
      <c r="D1827" s="221" t="s">
        <v>411</v>
      </c>
      <c r="E1827" s="222" t="s">
        <v>3884</v>
      </c>
    </row>
    <row r="1828" spans="1:5" x14ac:dyDescent="0.2">
      <c r="A1828" s="220" t="s">
        <v>3855</v>
      </c>
      <c r="B1828" s="220" t="s">
        <v>644</v>
      </c>
      <c r="C1828" s="220" t="s">
        <v>312</v>
      </c>
      <c r="D1828" s="221" t="s">
        <v>411</v>
      </c>
      <c r="E1828" s="222" t="s">
        <v>3882</v>
      </c>
    </row>
    <row r="1829" spans="1:5" x14ac:dyDescent="0.2">
      <c r="A1829" s="220" t="s">
        <v>3855</v>
      </c>
      <c r="B1829" s="220" t="s">
        <v>644</v>
      </c>
      <c r="C1829" s="220" t="s">
        <v>312</v>
      </c>
      <c r="D1829" s="221" t="s">
        <v>411</v>
      </c>
      <c r="E1829" s="222" t="s">
        <v>3885</v>
      </c>
    </row>
    <row r="1830" spans="1:5" x14ac:dyDescent="0.2">
      <c r="A1830" s="220" t="s">
        <v>3855</v>
      </c>
      <c r="B1830" s="220" t="s">
        <v>645</v>
      </c>
      <c r="C1830" s="220" t="s">
        <v>256</v>
      </c>
      <c r="D1830" s="221" t="s">
        <v>411</v>
      </c>
      <c r="E1830" s="222" t="s">
        <v>3883</v>
      </c>
    </row>
    <row r="1831" spans="1:5" x14ac:dyDescent="0.2">
      <c r="A1831" s="220" t="s">
        <v>3855</v>
      </c>
      <c r="B1831" s="220" t="s">
        <v>645</v>
      </c>
      <c r="C1831" s="220" t="s">
        <v>256</v>
      </c>
      <c r="D1831" s="221" t="s">
        <v>411</v>
      </c>
      <c r="E1831" s="222" t="s">
        <v>3881</v>
      </c>
    </row>
    <row r="1832" spans="1:5" x14ac:dyDescent="0.2">
      <c r="A1832" s="220" t="s">
        <v>3855</v>
      </c>
      <c r="B1832" s="220" t="s">
        <v>645</v>
      </c>
      <c r="C1832" s="220" t="s">
        <v>256</v>
      </c>
      <c r="D1832" s="221" t="s">
        <v>411</v>
      </c>
      <c r="E1832" s="222" t="s">
        <v>3888</v>
      </c>
    </row>
    <row r="1833" spans="1:5" x14ac:dyDescent="0.2">
      <c r="A1833" s="220" t="s">
        <v>3855</v>
      </c>
      <c r="B1833" s="220" t="s">
        <v>645</v>
      </c>
      <c r="C1833" s="220" t="s">
        <v>256</v>
      </c>
      <c r="D1833" s="221" t="s">
        <v>411</v>
      </c>
      <c r="E1833" s="222" t="s">
        <v>3884</v>
      </c>
    </row>
    <row r="1834" spans="1:5" x14ac:dyDescent="0.2">
      <c r="A1834" s="220" t="s">
        <v>3855</v>
      </c>
      <c r="B1834" s="220" t="s">
        <v>645</v>
      </c>
      <c r="C1834" s="220" t="s">
        <v>256</v>
      </c>
      <c r="D1834" s="221" t="s">
        <v>411</v>
      </c>
      <c r="E1834" s="222" t="s">
        <v>3882</v>
      </c>
    </row>
    <row r="1835" spans="1:5" x14ac:dyDescent="0.2">
      <c r="A1835" s="220" t="s">
        <v>3855</v>
      </c>
      <c r="B1835" s="220" t="s">
        <v>646</v>
      </c>
      <c r="C1835" s="220" t="s">
        <v>423</v>
      </c>
      <c r="D1835" s="221" t="s">
        <v>411</v>
      </c>
      <c r="E1835" s="222" t="s">
        <v>3883</v>
      </c>
    </row>
    <row r="1836" spans="1:5" x14ac:dyDescent="0.2">
      <c r="A1836" s="220" t="s">
        <v>3855</v>
      </c>
      <c r="B1836" s="220" t="s">
        <v>646</v>
      </c>
      <c r="C1836" s="220" t="s">
        <v>423</v>
      </c>
      <c r="D1836" s="221" t="s">
        <v>411</v>
      </c>
      <c r="E1836" s="222" t="s">
        <v>3882</v>
      </c>
    </row>
    <row r="1837" spans="1:5" x14ac:dyDescent="0.2">
      <c r="A1837" s="220" t="s">
        <v>3855</v>
      </c>
      <c r="B1837" s="220" t="s">
        <v>647</v>
      </c>
      <c r="C1837" s="220" t="s">
        <v>424</v>
      </c>
      <c r="D1837" s="221" t="s">
        <v>411</v>
      </c>
      <c r="E1837" s="222" t="s">
        <v>3883</v>
      </c>
    </row>
    <row r="1838" spans="1:5" x14ac:dyDescent="0.2">
      <c r="A1838" s="220" t="s">
        <v>3855</v>
      </c>
      <c r="B1838" s="220" t="s">
        <v>647</v>
      </c>
      <c r="C1838" s="220" t="s">
        <v>424</v>
      </c>
      <c r="D1838" s="221" t="s">
        <v>411</v>
      </c>
      <c r="E1838" s="222" t="s">
        <v>3882</v>
      </c>
    </row>
    <row r="1839" spans="1:5" x14ac:dyDescent="0.2">
      <c r="A1839" s="220" t="s">
        <v>3855</v>
      </c>
      <c r="B1839" s="220" t="s">
        <v>647</v>
      </c>
      <c r="C1839" s="220" t="s">
        <v>424</v>
      </c>
      <c r="D1839" s="221" t="s">
        <v>411</v>
      </c>
      <c r="E1839" s="222" t="s">
        <v>3885</v>
      </c>
    </row>
    <row r="1840" spans="1:5" x14ac:dyDescent="0.2">
      <c r="A1840" s="220" t="s">
        <v>3855</v>
      </c>
      <c r="B1840" s="220" t="s">
        <v>648</v>
      </c>
      <c r="C1840" s="220" t="s">
        <v>422</v>
      </c>
      <c r="D1840" s="221" t="s">
        <v>411</v>
      </c>
      <c r="E1840" s="222" t="s">
        <v>3883</v>
      </c>
    </row>
    <row r="1841" spans="1:5" x14ac:dyDescent="0.2">
      <c r="A1841" s="220" t="s">
        <v>3855</v>
      </c>
      <c r="B1841" s="220" t="s">
        <v>648</v>
      </c>
      <c r="C1841" s="220" t="s">
        <v>422</v>
      </c>
      <c r="D1841" s="221" t="s">
        <v>411</v>
      </c>
      <c r="E1841" s="222" t="s">
        <v>3881</v>
      </c>
    </row>
    <row r="1842" spans="1:5" x14ac:dyDescent="0.2">
      <c r="A1842" s="220" t="s">
        <v>3855</v>
      </c>
      <c r="B1842" s="220" t="s">
        <v>648</v>
      </c>
      <c r="C1842" s="220" t="s">
        <v>422</v>
      </c>
      <c r="D1842" s="221" t="s">
        <v>411</v>
      </c>
      <c r="E1842" s="222" t="s">
        <v>3884</v>
      </c>
    </row>
    <row r="1843" spans="1:5" x14ac:dyDescent="0.2">
      <c r="A1843" s="220" t="s">
        <v>3855</v>
      </c>
      <c r="B1843" s="220" t="s">
        <v>648</v>
      </c>
      <c r="C1843" s="220" t="s">
        <v>422</v>
      </c>
      <c r="D1843" s="221" t="s">
        <v>411</v>
      </c>
      <c r="E1843" s="222" t="s">
        <v>3882</v>
      </c>
    </row>
    <row r="1844" spans="1:5" x14ac:dyDescent="0.2">
      <c r="A1844" s="220" t="s">
        <v>3855</v>
      </c>
      <c r="B1844" s="220" t="s">
        <v>649</v>
      </c>
      <c r="C1844" s="220" t="s">
        <v>425</v>
      </c>
      <c r="D1844" s="221" t="s">
        <v>411</v>
      </c>
      <c r="E1844" s="222" t="s">
        <v>3883</v>
      </c>
    </row>
    <row r="1845" spans="1:5" x14ac:dyDescent="0.2">
      <c r="A1845" s="220" t="s">
        <v>3855</v>
      </c>
      <c r="B1845" s="220" t="s">
        <v>649</v>
      </c>
      <c r="C1845" s="220" t="s">
        <v>425</v>
      </c>
      <c r="D1845" s="221" t="s">
        <v>411</v>
      </c>
      <c r="E1845" s="222" t="s">
        <v>3882</v>
      </c>
    </row>
    <row r="1846" spans="1:5" x14ac:dyDescent="0.2">
      <c r="A1846" s="220" t="s">
        <v>3855</v>
      </c>
      <c r="B1846" s="220" t="s">
        <v>649</v>
      </c>
      <c r="C1846" s="220" t="s">
        <v>425</v>
      </c>
      <c r="D1846" s="221" t="s">
        <v>411</v>
      </c>
      <c r="E1846" s="222" t="s">
        <v>3885</v>
      </c>
    </row>
    <row r="1847" spans="1:5" x14ac:dyDescent="0.2">
      <c r="A1847" s="220" t="s">
        <v>3855</v>
      </c>
      <c r="B1847" s="220" t="s">
        <v>650</v>
      </c>
      <c r="C1847" s="220" t="s">
        <v>12</v>
      </c>
      <c r="D1847" s="221" t="s">
        <v>411</v>
      </c>
      <c r="E1847" s="222" t="s">
        <v>3886</v>
      </c>
    </row>
    <row r="1848" spans="1:5" x14ac:dyDescent="0.2">
      <c r="A1848" s="220" t="s">
        <v>3855</v>
      </c>
      <c r="B1848" s="220" t="s">
        <v>650</v>
      </c>
      <c r="C1848" s="220" t="s">
        <v>12</v>
      </c>
      <c r="D1848" s="221" t="s">
        <v>411</v>
      </c>
      <c r="E1848" s="222" t="s">
        <v>3883</v>
      </c>
    </row>
    <row r="1849" spans="1:5" x14ac:dyDescent="0.2">
      <c r="A1849" s="220" t="s">
        <v>3855</v>
      </c>
      <c r="B1849" s="220" t="s">
        <v>650</v>
      </c>
      <c r="C1849" s="220" t="s">
        <v>12</v>
      </c>
      <c r="D1849" s="221" t="s">
        <v>411</v>
      </c>
      <c r="E1849" s="222" t="s">
        <v>3881</v>
      </c>
    </row>
    <row r="1850" spans="1:5" x14ac:dyDescent="0.2">
      <c r="A1850" s="220" t="s">
        <v>3855</v>
      </c>
      <c r="B1850" s="220" t="s">
        <v>650</v>
      </c>
      <c r="C1850" s="220" t="s">
        <v>12</v>
      </c>
      <c r="D1850" s="221" t="s">
        <v>411</v>
      </c>
      <c r="E1850" s="222" t="s">
        <v>3884</v>
      </c>
    </row>
    <row r="1851" spans="1:5" x14ac:dyDescent="0.2">
      <c r="A1851" s="220" t="s">
        <v>3855</v>
      </c>
      <c r="B1851" s="220" t="s">
        <v>650</v>
      </c>
      <c r="C1851" s="220" t="s">
        <v>12</v>
      </c>
      <c r="D1851" s="221" t="s">
        <v>411</v>
      </c>
      <c r="E1851" s="222" t="s">
        <v>3882</v>
      </c>
    </row>
    <row r="1852" spans="1:5" x14ac:dyDescent="0.2">
      <c r="A1852" s="220" t="s">
        <v>3855</v>
      </c>
      <c r="B1852" s="220" t="s">
        <v>3835</v>
      </c>
      <c r="C1852" s="220" t="s">
        <v>275</v>
      </c>
      <c r="D1852" s="221" t="s">
        <v>411</v>
      </c>
      <c r="E1852" s="222" t="s">
        <v>3883</v>
      </c>
    </row>
    <row r="1853" spans="1:5" x14ac:dyDescent="0.2">
      <c r="A1853" s="220" t="s">
        <v>3855</v>
      </c>
      <c r="B1853" s="220" t="s">
        <v>3835</v>
      </c>
      <c r="C1853" s="220" t="s">
        <v>275</v>
      </c>
      <c r="D1853" s="221" t="s">
        <v>411</v>
      </c>
      <c r="E1853" s="222" t="s">
        <v>3881</v>
      </c>
    </row>
    <row r="1854" spans="1:5" x14ac:dyDescent="0.2">
      <c r="A1854" s="220" t="s">
        <v>3855</v>
      </c>
      <c r="B1854" s="220" t="s">
        <v>3835</v>
      </c>
      <c r="C1854" s="220" t="s">
        <v>275</v>
      </c>
      <c r="D1854" s="221" t="s">
        <v>411</v>
      </c>
      <c r="E1854" s="222" t="s">
        <v>3888</v>
      </c>
    </row>
    <row r="1855" spans="1:5" x14ac:dyDescent="0.2">
      <c r="A1855" s="220" t="s">
        <v>3855</v>
      </c>
      <c r="B1855" s="220" t="s">
        <v>3835</v>
      </c>
      <c r="C1855" s="220" t="s">
        <v>275</v>
      </c>
      <c r="D1855" s="221" t="s">
        <v>411</v>
      </c>
      <c r="E1855" s="222" t="s">
        <v>3884</v>
      </c>
    </row>
    <row r="1856" spans="1:5" x14ac:dyDescent="0.2">
      <c r="A1856" s="220" t="s">
        <v>3855</v>
      </c>
      <c r="B1856" s="220" t="s">
        <v>3835</v>
      </c>
      <c r="C1856" s="220" t="s">
        <v>275</v>
      </c>
      <c r="D1856" s="221" t="s">
        <v>411</v>
      </c>
      <c r="E1856" s="222" t="s">
        <v>3882</v>
      </c>
    </row>
    <row r="1857" spans="1:5" x14ac:dyDescent="0.2">
      <c r="A1857" s="220" t="s">
        <v>3855</v>
      </c>
      <c r="B1857" s="220" t="s">
        <v>3828</v>
      </c>
      <c r="C1857" s="220" t="s">
        <v>3829</v>
      </c>
      <c r="D1857" s="221" t="s">
        <v>411</v>
      </c>
      <c r="E1857" s="222" t="s">
        <v>3883</v>
      </c>
    </row>
    <row r="1858" spans="1:5" x14ac:dyDescent="0.2">
      <c r="A1858" s="220" t="s">
        <v>3855</v>
      </c>
      <c r="B1858" s="220" t="s">
        <v>3828</v>
      </c>
      <c r="C1858" s="220" t="s">
        <v>3829</v>
      </c>
      <c r="D1858" s="221" t="s">
        <v>411</v>
      </c>
      <c r="E1858" s="222" t="s">
        <v>3882</v>
      </c>
    </row>
    <row r="1859" spans="1:5" x14ac:dyDescent="0.2">
      <c r="A1859" s="220" t="s">
        <v>3855</v>
      </c>
      <c r="B1859" s="220" t="s">
        <v>1163</v>
      </c>
      <c r="C1859" s="220" t="s">
        <v>924</v>
      </c>
      <c r="D1859" s="221" t="s">
        <v>411</v>
      </c>
      <c r="E1859" s="222" t="s">
        <v>3883</v>
      </c>
    </row>
    <row r="1860" spans="1:5" x14ac:dyDescent="0.2">
      <c r="A1860" s="220" t="s">
        <v>3855</v>
      </c>
      <c r="B1860" s="220" t="s">
        <v>1163</v>
      </c>
      <c r="C1860" s="220" t="s">
        <v>924</v>
      </c>
      <c r="D1860" s="221" t="s">
        <v>411</v>
      </c>
      <c r="E1860" s="222" t="s">
        <v>3881</v>
      </c>
    </row>
    <row r="1861" spans="1:5" x14ac:dyDescent="0.2">
      <c r="A1861" s="220" t="s">
        <v>3855</v>
      </c>
      <c r="B1861" s="220" t="s">
        <v>1163</v>
      </c>
      <c r="C1861" s="220" t="s">
        <v>924</v>
      </c>
      <c r="D1861" s="221" t="s">
        <v>411</v>
      </c>
      <c r="E1861" s="222" t="s">
        <v>3884</v>
      </c>
    </row>
    <row r="1862" spans="1:5" x14ac:dyDescent="0.2">
      <c r="A1862" s="220" t="s">
        <v>3855</v>
      </c>
      <c r="B1862" s="220" t="s">
        <v>1163</v>
      </c>
      <c r="C1862" s="220" t="s">
        <v>924</v>
      </c>
      <c r="D1862" s="221" t="s">
        <v>411</v>
      </c>
      <c r="E1862" s="222" t="s">
        <v>3882</v>
      </c>
    </row>
    <row r="1863" spans="1:5" x14ac:dyDescent="0.2">
      <c r="A1863" s="220" t="s">
        <v>3855</v>
      </c>
      <c r="B1863" s="220" t="s">
        <v>1163</v>
      </c>
      <c r="C1863" s="220" t="s">
        <v>924</v>
      </c>
      <c r="D1863" s="221" t="s">
        <v>411</v>
      </c>
      <c r="E1863" s="222" t="s">
        <v>3885</v>
      </c>
    </row>
    <row r="1864" spans="1:5" x14ac:dyDescent="0.2">
      <c r="A1864" s="220" t="s">
        <v>3855</v>
      </c>
      <c r="B1864" s="220" t="s">
        <v>1164</v>
      </c>
      <c r="C1864" s="220" t="s">
        <v>961</v>
      </c>
      <c r="D1864" s="221" t="s">
        <v>411</v>
      </c>
      <c r="E1864" s="222" t="s">
        <v>3881</v>
      </c>
    </row>
    <row r="1865" spans="1:5" x14ac:dyDescent="0.2">
      <c r="A1865" s="220" t="s">
        <v>3855</v>
      </c>
      <c r="B1865" s="220" t="s">
        <v>1164</v>
      </c>
      <c r="C1865" s="220" t="s">
        <v>961</v>
      </c>
      <c r="D1865" s="221" t="s">
        <v>411</v>
      </c>
      <c r="E1865" s="222" t="s">
        <v>3884</v>
      </c>
    </row>
    <row r="1866" spans="1:5" x14ac:dyDescent="0.2">
      <c r="A1866" s="220" t="s">
        <v>3855</v>
      </c>
      <c r="B1866" s="220" t="s">
        <v>1164</v>
      </c>
      <c r="C1866" s="220" t="s">
        <v>961</v>
      </c>
      <c r="D1866" s="221" t="s">
        <v>411</v>
      </c>
      <c r="E1866" s="222" t="s">
        <v>3882</v>
      </c>
    </row>
    <row r="1867" spans="1:5" x14ac:dyDescent="0.2">
      <c r="A1867" s="220" t="s">
        <v>3855</v>
      </c>
      <c r="B1867" s="220" t="s">
        <v>2576</v>
      </c>
      <c r="C1867" s="220" t="s">
        <v>932</v>
      </c>
      <c r="D1867" s="221" t="s">
        <v>411</v>
      </c>
      <c r="E1867" s="222" t="s">
        <v>3881</v>
      </c>
    </row>
    <row r="1868" spans="1:5" x14ac:dyDescent="0.2">
      <c r="A1868" s="220" t="s">
        <v>3855</v>
      </c>
      <c r="B1868" s="220" t="s">
        <v>2576</v>
      </c>
      <c r="C1868" s="220" t="s">
        <v>932</v>
      </c>
      <c r="D1868" s="221" t="s">
        <v>411</v>
      </c>
      <c r="E1868" s="222" t="s">
        <v>3884</v>
      </c>
    </row>
    <row r="1869" spans="1:5" x14ac:dyDescent="0.2">
      <c r="A1869" s="220" t="s">
        <v>3855</v>
      </c>
      <c r="B1869" s="220" t="s">
        <v>2576</v>
      </c>
      <c r="C1869" s="220" t="s">
        <v>932</v>
      </c>
      <c r="D1869" s="221" t="s">
        <v>411</v>
      </c>
      <c r="E1869" s="222" t="s">
        <v>3882</v>
      </c>
    </row>
    <row r="1870" spans="1:5" x14ac:dyDescent="0.2">
      <c r="A1870" s="220" t="s">
        <v>3855</v>
      </c>
      <c r="B1870" s="220" t="s">
        <v>1165</v>
      </c>
      <c r="C1870" s="220" t="s">
        <v>946</v>
      </c>
      <c r="D1870" s="221" t="s">
        <v>411</v>
      </c>
      <c r="E1870" s="222" t="s">
        <v>3881</v>
      </c>
    </row>
    <row r="1871" spans="1:5" x14ac:dyDescent="0.2">
      <c r="A1871" s="220" t="s">
        <v>3855</v>
      </c>
      <c r="B1871" s="220" t="s">
        <v>1165</v>
      </c>
      <c r="C1871" s="220" t="s">
        <v>946</v>
      </c>
      <c r="D1871" s="221" t="s">
        <v>411</v>
      </c>
      <c r="E1871" s="222" t="s">
        <v>3884</v>
      </c>
    </row>
    <row r="1872" spans="1:5" x14ac:dyDescent="0.2">
      <c r="A1872" s="220" t="s">
        <v>3855</v>
      </c>
      <c r="B1872" s="220" t="s">
        <v>1165</v>
      </c>
      <c r="C1872" s="220" t="s">
        <v>946</v>
      </c>
      <c r="D1872" s="221" t="s">
        <v>411</v>
      </c>
      <c r="E1872" s="222" t="s">
        <v>3882</v>
      </c>
    </row>
    <row r="1873" spans="1:5" x14ac:dyDescent="0.2">
      <c r="A1873" s="220" t="s">
        <v>3855</v>
      </c>
      <c r="B1873" s="220" t="s">
        <v>3167</v>
      </c>
      <c r="C1873" s="220" t="s">
        <v>1870</v>
      </c>
      <c r="D1873" s="221" t="s">
        <v>411</v>
      </c>
      <c r="E1873" s="222" t="s">
        <v>3881</v>
      </c>
    </row>
    <row r="1874" spans="1:5" x14ac:dyDescent="0.2">
      <c r="A1874" s="220" t="s">
        <v>3855</v>
      </c>
      <c r="B1874" s="220" t="s">
        <v>3167</v>
      </c>
      <c r="C1874" s="220" t="s">
        <v>1870</v>
      </c>
      <c r="D1874" s="221" t="s">
        <v>411</v>
      </c>
      <c r="E1874" s="222" t="s">
        <v>3882</v>
      </c>
    </row>
    <row r="1875" spans="1:5" x14ac:dyDescent="0.2">
      <c r="A1875" s="220" t="s">
        <v>3855</v>
      </c>
      <c r="B1875" s="220" t="s">
        <v>3168</v>
      </c>
      <c r="C1875" s="220" t="s">
        <v>1982</v>
      </c>
      <c r="D1875" s="221" t="s">
        <v>411</v>
      </c>
      <c r="E1875" s="222" t="s">
        <v>3882</v>
      </c>
    </row>
    <row r="1876" spans="1:5" x14ac:dyDescent="0.2">
      <c r="A1876" s="220" t="s">
        <v>3855</v>
      </c>
      <c r="B1876" s="220" t="s">
        <v>3169</v>
      </c>
      <c r="C1876" s="220" t="s">
        <v>3014</v>
      </c>
      <c r="D1876" s="221" t="s">
        <v>411</v>
      </c>
      <c r="E1876" s="222" t="s">
        <v>3882</v>
      </c>
    </row>
    <row r="1877" spans="1:5" x14ac:dyDescent="0.2">
      <c r="A1877" s="220" t="s">
        <v>3855</v>
      </c>
      <c r="B1877" s="220" t="s">
        <v>3170</v>
      </c>
      <c r="C1877" s="220" t="s">
        <v>2942</v>
      </c>
      <c r="D1877" s="221" t="s">
        <v>411</v>
      </c>
      <c r="E1877" s="222" t="s">
        <v>3882</v>
      </c>
    </row>
    <row r="1878" spans="1:5" x14ac:dyDescent="0.2">
      <c r="A1878" s="220" t="s">
        <v>3855</v>
      </c>
      <c r="B1878" s="220" t="s">
        <v>3171</v>
      </c>
      <c r="C1878" s="220" t="s">
        <v>2922</v>
      </c>
      <c r="D1878" s="221" t="s">
        <v>411</v>
      </c>
      <c r="E1878" s="222" t="s">
        <v>3882</v>
      </c>
    </row>
    <row r="1879" spans="1:5" x14ac:dyDescent="0.2">
      <c r="A1879" s="220" t="s">
        <v>3855</v>
      </c>
      <c r="B1879" s="220" t="s">
        <v>3172</v>
      </c>
      <c r="C1879" s="220" t="s">
        <v>925</v>
      </c>
      <c r="D1879" s="221" t="s">
        <v>411</v>
      </c>
      <c r="E1879" s="222" t="s">
        <v>3881</v>
      </c>
    </row>
    <row r="1880" spans="1:5" x14ac:dyDescent="0.2">
      <c r="A1880" s="220" t="s">
        <v>3855</v>
      </c>
      <c r="B1880" s="220" t="s">
        <v>3172</v>
      </c>
      <c r="C1880" s="220" t="s">
        <v>925</v>
      </c>
      <c r="D1880" s="221" t="s">
        <v>411</v>
      </c>
      <c r="E1880" s="222" t="s">
        <v>3884</v>
      </c>
    </row>
    <row r="1881" spans="1:5" x14ac:dyDescent="0.2">
      <c r="A1881" s="220" t="s">
        <v>3855</v>
      </c>
      <c r="B1881" s="220" t="s">
        <v>3172</v>
      </c>
      <c r="C1881" s="220" t="s">
        <v>925</v>
      </c>
      <c r="D1881" s="221" t="s">
        <v>411</v>
      </c>
      <c r="E1881" s="222" t="s">
        <v>3882</v>
      </c>
    </row>
    <row r="1882" spans="1:5" x14ac:dyDescent="0.2">
      <c r="A1882" s="220" t="s">
        <v>3855</v>
      </c>
      <c r="B1882" s="220" t="s">
        <v>3173</v>
      </c>
      <c r="C1882" s="220" t="s">
        <v>910</v>
      </c>
      <c r="D1882" s="221" t="s">
        <v>411</v>
      </c>
      <c r="E1882" s="222" t="s">
        <v>3886</v>
      </c>
    </row>
    <row r="1883" spans="1:5" x14ac:dyDescent="0.2">
      <c r="A1883" s="220" t="s">
        <v>3855</v>
      </c>
      <c r="B1883" s="220" t="s">
        <v>3173</v>
      </c>
      <c r="C1883" s="220" t="s">
        <v>910</v>
      </c>
      <c r="D1883" s="221" t="s">
        <v>411</v>
      </c>
      <c r="E1883" s="222" t="s">
        <v>3883</v>
      </c>
    </row>
    <row r="1884" spans="1:5" x14ac:dyDescent="0.2">
      <c r="A1884" s="220" t="s">
        <v>3855</v>
      </c>
      <c r="B1884" s="220" t="s">
        <v>3173</v>
      </c>
      <c r="C1884" s="220" t="s">
        <v>910</v>
      </c>
      <c r="D1884" s="221" t="s">
        <v>411</v>
      </c>
      <c r="E1884" s="222" t="s">
        <v>3881</v>
      </c>
    </row>
    <row r="1885" spans="1:5" x14ac:dyDescent="0.2">
      <c r="A1885" s="220" t="s">
        <v>3855</v>
      </c>
      <c r="B1885" s="220" t="s">
        <v>3173</v>
      </c>
      <c r="C1885" s="220" t="s">
        <v>910</v>
      </c>
      <c r="D1885" s="221" t="s">
        <v>411</v>
      </c>
      <c r="E1885" s="222" t="s">
        <v>3884</v>
      </c>
    </row>
    <row r="1886" spans="1:5" x14ac:dyDescent="0.2">
      <c r="A1886" s="220" t="s">
        <v>3855</v>
      </c>
      <c r="B1886" s="220" t="s">
        <v>3173</v>
      </c>
      <c r="C1886" s="220" t="s">
        <v>910</v>
      </c>
      <c r="D1886" s="221" t="s">
        <v>411</v>
      </c>
      <c r="E1886" s="222" t="s">
        <v>3882</v>
      </c>
    </row>
    <row r="1887" spans="1:5" x14ac:dyDescent="0.2">
      <c r="A1887" s="220" t="s">
        <v>3855</v>
      </c>
      <c r="B1887" s="220" t="s">
        <v>3267</v>
      </c>
      <c r="C1887" s="220" t="s">
        <v>3268</v>
      </c>
      <c r="D1887" s="221" t="s">
        <v>411</v>
      </c>
      <c r="E1887" s="222" t="s">
        <v>3882</v>
      </c>
    </row>
    <row r="1888" spans="1:5" x14ac:dyDescent="0.2">
      <c r="A1888" s="220" t="s">
        <v>3855</v>
      </c>
      <c r="B1888" s="220" t="s">
        <v>3799</v>
      </c>
      <c r="C1888" s="220" t="s">
        <v>3800</v>
      </c>
      <c r="D1888" s="221" t="s">
        <v>411</v>
      </c>
      <c r="E1888" s="222" t="s">
        <v>3882</v>
      </c>
    </row>
    <row r="1889" spans="1:5" x14ac:dyDescent="0.2">
      <c r="A1889" s="220" t="s">
        <v>3855</v>
      </c>
      <c r="B1889" s="220" t="s">
        <v>3174</v>
      </c>
      <c r="C1889" s="220" t="s">
        <v>1328</v>
      </c>
      <c r="D1889" s="221" t="s">
        <v>411</v>
      </c>
      <c r="E1889" s="222" t="s">
        <v>3881</v>
      </c>
    </row>
    <row r="1890" spans="1:5" x14ac:dyDescent="0.2">
      <c r="A1890" s="220" t="s">
        <v>3855</v>
      </c>
      <c r="B1890" s="220" t="s">
        <v>3174</v>
      </c>
      <c r="C1890" s="220" t="s">
        <v>1328</v>
      </c>
      <c r="D1890" s="221" t="s">
        <v>411</v>
      </c>
      <c r="E1890" s="222" t="s">
        <v>3882</v>
      </c>
    </row>
    <row r="1891" spans="1:5" x14ac:dyDescent="0.2">
      <c r="A1891" s="220" t="s">
        <v>3855</v>
      </c>
      <c r="B1891" s="220" t="s">
        <v>3175</v>
      </c>
      <c r="C1891" s="220" t="s">
        <v>1257</v>
      </c>
      <c r="D1891" s="221" t="s">
        <v>411</v>
      </c>
      <c r="E1891" s="222" t="s">
        <v>3886</v>
      </c>
    </row>
    <row r="1892" spans="1:5" x14ac:dyDescent="0.2">
      <c r="A1892" s="220" t="s">
        <v>3855</v>
      </c>
      <c r="B1892" s="220" t="s">
        <v>3175</v>
      </c>
      <c r="C1892" s="220" t="s">
        <v>1257</v>
      </c>
      <c r="D1892" s="221" t="s">
        <v>411</v>
      </c>
      <c r="E1892" s="222" t="s">
        <v>3881</v>
      </c>
    </row>
    <row r="1893" spans="1:5" x14ac:dyDescent="0.2">
      <c r="A1893" s="220" t="s">
        <v>3855</v>
      </c>
      <c r="B1893" s="220" t="s">
        <v>3175</v>
      </c>
      <c r="C1893" s="220" t="s">
        <v>1257</v>
      </c>
      <c r="D1893" s="221" t="s">
        <v>411</v>
      </c>
      <c r="E1893" s="222" t="s">
        <v>3882</v>
      </c>
    </row>
    <row r="1894" spans="1:5" x14ac:dyDescent="0.2">
      <c r="A1894" s="220" t="s">
        <v>3855</v>
      </c>
      <c r="B1894" s="220" t="s">
        <v>3269</v>
      </c>
      <c r="C1894" s="220" t="s">
        <v>3270</v>
      </c>
      <c r="D1894" s="221" t="s">
        <v>411</v>
      </c>
      <c r="E1894" s="222" t="s">
        <v>3882</v>
      </c>
    </row>
    <row r="1895" spans="1:5" x14ac:dyDescent="0.2">
      <c r="A1895" s="220" t="s">
        <v>3855</v>
      </c>
      <c r="B1895" s="220" t="s">
        <v>3176</v>
      </c>
      <c r="C1895" s="220" t="s">
        <v>1602</v>
      </c>
      <c r="D1895" s="221" t="s">
        <v>411</v>
      </c>
      <c r="E1895" s="222" t="s">
        <v>3881</v>
      </c>
    </row>
    <row r="1896" spans="1:5" x14ac:dyDescent="0.2">
      <c r="A1896" s="220" t="s">
        <v>3855</v>
      </c>
      <c r="B1896" s="220" t="s">
        <v>3176</v>
      </c>
      <c r="C1896" s="220" t="s">
        <v>1602</v>
      </c>
      <c r="D1896" s="221" t="s">
        <v>411</v>
      </c>
      <c r="E1896" s="222" t="s">
        <v>3884</v>
      </c>
    </row>
    <row r="1897" spans="1:5" x14ac:dyDescent="0.2">
      <c r="A1897" s="220" t="s">
        <v>3855</v>
      </c>
      <c r="B1897" s="220" t="s">
        <v>3176</v>
      </c>
      <c r="C1897" s="220" t="s">
        <v>1602</v>
      </c>
      <c r="D1897" s="221" t="s">
        <v>411</v>
      </c>
      <c r="E1897" s="222" t="s">
        <v>3882</v>
      </c>
    </row>
    <row r="1898" spans="1:5" x14ac:dyDescent="0.2">
      <c r="A1898" s="220" t="s">
        <v>3855</v>
      </c>
      <c r="B1898" s="220" t="s">
        <v>3177</v>
      </c>
      <c r="C1898" s="220" t="s">
        <v>718</v>
      </c>
      <c r="D1898" s="221" t="s">
        <v>411</v>
      </c>
      <c r="E1898" s="222" t="s">
        <v>3883</v>
      </c>
    </row>
    <row r="1899" spans="1:5" x14ac:dyDescent="0.2">
      <c r="A1899" s="220" t="s">
        <v>3855</v>
      </c>
      <c r="B1899" s="220" t="s">
        <v>3177</v>
      </c>
      <c r="C1899" s="220" t="s">
        <v>718</v>
      </c>
      <c r="D1899" s="221" t="s">
        <v>411</v>
      </c>
      <c r="E1899" s="222" t="s">
        <v>3881</v>
      </c>
    </row>
    <row r="1900" spans="1:5" x14ac:dyDescent="0.2">
      <c r="A1900" s="220" t="s">
        <v>3855</v>
      </c>
      <c r="B1900" s="220" t="s">
        <v>3177</v>
      </c>
      <c r="C1900" s="220" t="s">
        <v>718</v>
      </c>
      <c r="D1900" s="221" t="s">
        <v>411</v>
      </c>
      <c r="E1900" s="222" t="s">
        <v>3884</v>
      </c>
    </row>
    <row r="1901" spans="1:5" x14ac:dyDescent="0.2">
      <c r="A1901" s="220" t="s">
        <v>3855</v>
      </c>
      <c r="B1901" s="220" t="s">
        <v>3177</v>
      </c>
      <c r="C1901" s="220" t="s">
        <v>718</v>
      </c>
      <c r="D1901" s="221" t="s">
        <v>411</v>
      </c>
      <c r="E1901" s="222" t="s">
        <v>3882</v>
      </c>
    </row>
    <row r="1902" spans="1:5" x14ac:dyDescent="0.2">
      <c r="A1902" s="220" t="s">
        <v>3855</v>
      </c>
      <c r="B1902" s="220" t="s">
        <v>3178</v>
      </c>
      <c r="C1902" s="220" t="s">
        <v>1183</v>
      </c>
      <c r="D1902" s="221" t="s">
        <v>411</v>
      </c>
      <c r="E1902" s="222" t="s">
        <v>3881</v>
      </c>
    </row>
    <row r="1903" spans="1:5" x14ac:dyDescent="0.2">
      <c r="A1903" s="220" t="s">
        <v>3855</v>
      </c>
      <c r="B1903" s="220" t="s">
        <v>3178</v>
      </c>
      <c r="C1903" s="220" t="s">
        <v>1183</v>
      </c>
      <c r="D1903" s="221" t="s">
        <v>411</v>
      </c>
      <c r="E1903" s="222" t="s">
        <v>3882</v>
      </c>
    </row>
    <row r="1904" spans="1:5" x14ac:dyDescent="0.2">
      <c r="A1904" s="220" t="s">
        <v>3855</v>
      </c>
      <c r="B1904" s="220" t="s">
        <v>3179</v>
      </c>
      <c r="C1904" s="220" t="s">
        <v>821</v>
      </c>
      <c r="D1904" s="221" t="s">
        <v>411</v>
      </c>
      <c r="E1904" s="222" t="s">
        <v>3881</v>
      </c>
    </row>
    <row r="1905" spans="1:5" x14ac:dyDescent="0.2">
      <c r="A1905" s="220" t="s">
        <v>3855</v>
      </c>
      <c r="B1905" s="220" t="s">
        <v>3179</v>
      </c>
      <c r="C1905" s="220" t="s">
        <v>821</v>
      </c>
      <c r="D1905" s="221" t="s">
        <v>411</v>
      </c>
      <c r="E1905" s="222" t="s">
        <v>3884</v>
      </c>
    </row>
    <row r="1906" spans="1:5" x14ac:dyDescent="0.2">
      <c r="A1906" s="220" t="s">
        <v>3855</v>
      </c>
      <c r="B1906" s="220" t="s">
        <v>3179</v>
      </c>
      <c r="C1906" s="220" t="s">
        <v>821</v>
      </c>
      <c r="D1906" s="221" t="s">
        <v>411</v>
      </c>
      <c r="E1906" s="222" t="s">
        <v>3882</v>
      </c>
    </row>
    <row r="1907" spans="1:5" x14ac:dyDescent="0.2">
      <c r="A1907" s="220" t="s">
        <v>3855</v>
      </c>
      <c r="B1907" s="220" t="s">
        <v>3180</v>
      </c>
      <c r="C1907" s="220" t="s">
        <v>822</v>
      </c>
      <c r="D1907" s="221" t="s">
        <v>411</v>
      </c>
      <c r="E1907" s="222" t="s">
        <v>3881</v>
      </c>
    </row>
    <row r="1908" spans="1:5" x14ac:dyDescent="0.2">
      <c r="A1908" s="220" t="s">
        <v>3855</v>
      </c>
      <c r="B1908" s="220" t="s">
        <v>3180</v>
      </c>
      <c r="C1908" s="220" t="s">
        <v>822</v>
      </c>
      <c r="D1908" s="221" t="s">
        <v>411</v>
      </c>
      <c r="E1908" s="222" t="s">
        <v>3884</v>
      </c>
    </row>
    <row r="1909" spans="1:5" x14ac:dyDescent="0.2">
      <c r="A1909" s="220" t="s">
        <v>3855</v>
      </c>
      <c r="B1909" s="220" t="s">
        <v>3180</v>
      </c>
      <c r="C1909" s="220" t="s">
        <v>822</v>
      </c>
      <c r="D1909" s="221" t="s">
        <v>411</v>
      </c>
      <c r="E1909" s="222" t="s">
        <v>3882</v>
      </c>
    </row>
    <row r="1910" spans="1:5" x14ac:dyDescent="0.2">
      <c r="A1910" s="220" t="s">
        <v>3855</v>
      </c>
      <c r="B1910" s="220" t="s">
        <v>3181</v>
      </c>
      <c r="C1910" s="220" t="s">
        <v>1182</v>
      </c>
      <c r="D1910" s="221" t="s">
        <v>411</v>
      </c>
      <c r="E1910" s="222" t="s">
        <v>3881</v>
      </c>
    </row>
    <row r="1911" spans="1:5" x14ac:dyDescent="0.2">
      <c r="A1911" s="220" t="s">
        <v>3855</v>
      </c>
      <c r="B1911" s="220" t="s">
        <v>3181</v>
      </c>
      <c r="C1911" s="220" t="s">
        <v>1182</v>
      </c>
      <c r="D1911" s="221" t="s">
        <v>411</v>
      </c>
      <c r="E1911" s="222" t="s">
        <v>3884</v>
      </c>
    </row>
    <row r="1912" spans="1:5" x14ac:dyDescent="0.2">
      <c r="A1912" s="220" t="s">
        <v>3855</v>
      </c>
      <c r="B1912" s="220" t="s">
        <v>3181</v>
      </c>
      <c r="C1912" s="220" t="s">
        <v>1182</v>
      </c>
      <c r="D1912" s="221" t="s">
        <v>411</v>
      </c>
      <c r="E1912" s="222" t="s">
        <v>3882</v>
      </c>
    </row>
    <row r="1913" spans="1:5" x14ac:dyDescent="0.2">
      <c r="A1913" s="220" t="s">
        <v>3855</v>
      </c>
      <c r="B1913" s="220" t="s">
        <v>3182</v>
      </c>
      <c r="C1913" s="220" t="s">
        <v>1585</v>
      </c>
      <c r="D1913" s="221" t="s">
        <v>411</v>
      </c>
      <c r="E1913" s="222" t="s">
        <v>3881</v>
      </c>
    </row>
    <row r="1914" spans="1:5" x14ac:dyDescent="0.2">
      <c r="A1914" s="220" t="s">
        <v>3855</v>
      </c>
      <c r="B1914" s="220" t="s">
        <v>3182</v>
      </c>
      <c r="C1914" s="220" t="s">
        <v>1585</v>
      </c>
      <c r="D1914" s="221" t="s">
        <v>411</v>
      </c>
      <c r="E1914" s="222" t="s">
        <v>3882</v>
      </c>
    </row>
    <row r="1915" spans="1:5" x14ac:dyDescent="0.2">
      <c r="A1915" s="220" t="s">
        <v>3855</v>
      </c>
      <c r="B1915" s="220" t="s">
        <v>3567</v>
      </c>
      <c r="C1915" s="220" t="s">
        <v>714</v>
      </c>
      <c r="D1915" s="221" t="s">
        <v>411</v>
      </c>
      <c r="E1915" s="222" t="s">
        <v>3881</v>
      </c>
    </row>
    <row r="1916" spans="1:5" x14ac:dyDescent="0.2">
      <c r="A1916" s="220" t="s">
        <v>3855</v>
      </c>
      <c r="B1916" s="220" t="s">
        <v>3567</v>
      </c>
      <c r="C1916" s="220" t="s">
        <v>714</v>
      </c>
      <c r="D1916" s="221" t="s">
        <v>411</v>
      </c>
      <c r="E1916" s="222" t="s">
        <v>3884</v>
      </c>
    </row>
    <row r="1917" spans="1:5" x14ac:dyDescent="0.2">
      <c r="A1917" s="220" t="s">
        <v>3855</v>
      </c>
      <c r="B1917" s="220" t="s">
        <v>3567</v>
      </c>
      <c r="C1917" s="220" t="s">
        <v>714</v>
      </c>
      <c r="D1917" s="221" t="s">
        <v>411</v>
      </c>
      <c r="E1917" s="222" t="s">
        <v>3882</v>
      </c>
    </row>
    <row r="1918" spans="1:5" x14ac:dyDescent="0.2">
      <c r="A1918" s="220" t="s">
        <v>3855</v>
      </c>
      <c r="B1918" s="220" t="s">
        <v>3183</v>
      </c>
      <c r="C1918" s="220" t="s">
        <v>1918</v>
      </c>
      <c r="D1918" s="221" t="s">
        <v>411</v>
      </c>
      <c r="E1918" s="222" t="s">
        <v>3881</v>
      </c>
    </row>
    <row r="1919" spans="1:5" x14ac:dyDescent="0.2">
      <c r="A1919" s="220" t="s">
        <v>3855</v>
      </c>
      <c r="B1919" s="220" t="s">
        <v>3183</v>
      </c>
      <c r="C1919" s="220" t="s">
        <v>1918</v>
      </c>
      <c r="D1919" s="221" t="s">
        <v>411</v>
      </c>
      <c r="E1919" s="222" t="s">
        <v>3882</v>
      </c>
    </row>
    <row r="1920" spans="1:5" x14ac:dyDescent="0.2">
      <c r="A1920" s="220" t="s">
        <v>3855</v>
      </c>
      <c r="B1920" s="220" t="s">
        <v>3808</v>
      </c>
      <c r="C1920" s="220" t="s">
        <v>3809</v>
      </c>
      <c r="D1920" s="221" t="s">
        <v>411</v>
      </c>
      <c r="E1920" s="222" t="s">
        <v>3881</v>
      </c>
    </row>
    <row r="1921" spans="1:5" x14ac:dyDescent="0.2">
      <c r="A1921" s="220" t="s">
        <v>3855</v>
      </c>
      <c r="B1921" s="220" t="s">
        <v>3808</v>
      </c>
      <c r="C1921" s="220" t="s">
        <v>3809</v>
      </c>
      <c r="D1921" s="221" t="s">
        <v>411</v>
      </c>
      <c r="E1921" s="222" t="s">
        <v>3882</v>
      </c>
    </row>
    <row r="1922" spans="1:5" x14ac:dyDescent="0.2">
      <c r="A1922" s="220" t="s">
        <v>3855</v>
      </c>
      <c r="B1922" s="220" t="s">
        <v>3184</v>
      </c>
      <c r="C1922" s="220" t="s">
        <v>904</v>
      </c>
      <c r="D1922" s="221" t="s">
        <v>411</v>
      </c>
      <c r="E1922" s="222" t="s">
        <v>3886</v>
      </c>
    </row>
    <row r="1923" spans="1:5" x14ac:dyDescent="0.2">
      <c r="A1923" s="220" t="s">
        <v>3855</v>
      </c>
      <c r="B1923" s="220" t="s">
        <v>3184</v>
      </c>
      <c r="C1923" s="220" t="s">
        <v>904</v>
      </c>
      <c r="D1923" s="221" t="s">
        <v>411</v>
      </c>
      <c r="E1923" s="222" t="s">
        <v>3881</v>
      </c>
    </row>
    <row r="1924" spans="1:5" x14ac:dyDescent="0.2">
      <c r="A1924" s="220" t="s">
        <v>3855</v>
      </c>
      <c r="B1924" s="220" t="s">
        <v>3184</v>
      </c>
      <c r="C1924" s="220" t="s">
        <v>904</v>
      </c>
      <c r="D1924" s="221" t="s">
        <v>411</v>
      </c>
      <c r="E1924" s="222" t="s">
        <v>3884</v>
      </c>
    </row>
    <row r="1925" spans="1:5" x14ac:dyDescent="0.2">
      <c r="A1925" s="220" t="s">
        <v>3855</v>
      </c>
      <c r="B1925" s="220" t="s">
        <v>3184</v>
      </c>
      <c r="C1925" s="220" t="s">
        <v>904</v>
      </c>
      <c r="D1925" s="221" t="s">
        <v>411</v>
      </c>
      <c r="E1925" s="222" t="s">
        <v>3882</v>
      </c>
    </row>
    <row r="1926" spans="1:5" x14ac:dyDescent="0.2">
      <c r="A1926" s="220" t="s">
        <v>3855</v>
      </c>
      <c r="B1926" s="220" t="s">
        <v>3185</v>
      </c>
      <c r="C1926" s="220" t="s">
        <v>827</v>
      </c>
      <c r="D1926" s="221" t="s">
        <v>411</v>
      </c>
      <c r="E1926" s="222" t="s">
        <v>3886</v>
      </c>
    </row>
    <row r="1927" spans="1:5" x14ac:dyDescent="0.2">
      <c r="A1927" s="220" t="s">
        <v>3855</v>
      </c>
      <c r="B1927" s="220" t="s">
        <v>3185</v>
      </c>
      <c r="C1927" s="220" t="s">
        <v>827</v>
      </c>
      <c r="D1927" s="221" t="s">
        <v>411</v>
      </c>
      <c r="E1927" s="222" t="s">
        <v>3881</v>
      </c>
    </row>
    <row r="1928" spans="1:5" x14ac:dyDescent="0.2">
      <c r="A1928" s="220" t="s">
        <v>3855</v>
      </c>
      <c r="B1928" s="220" t="s">
        <v>3185</v>
      </c>
      <c r="C1928" s="220" t="s">
        <v>827</v>
      </c>
      <c r="D1928" s="221" t="s">
        <v>411</v>
      </c>
      <c r="E1928" s="222" t="s">
        <v>3882</v>
      </c>
    </row>
    <row r="1929" spans="1:5" x14ac:dyDescent="0.2">
      <c r="A1929" s="220" t="s">
        <v>3855</v>
      </c>
      <c r="B1929" s="220" t="s">
        <v>3810</v>
      </c>
      <c r="C1929" s="220" t="s">
        <v>3811</v>
      </c>
      <c r="D1929" s="221" t="s">
        <v>411</v>
      </c>
      <c r="E1929" s="222" t="s">
        <v>3881</v>
      </c>
    </row>
    <row r="1930" spans="1:5" x14ac:dyDescent="0.2">
      <c r="A1930" s="220" t="s">
        <v>3855</v>
      </c>
      <c r="B1930" s="220" t="s">
        <v>3810</v>
      </c>
      <c r="C1930" s="220" t="s">
        <v>3811</v>
      </c>
      <c r="D1930" s="221" t="s">
        <v>411</v>
      </c>
      <c r="E1930" s="222" t="s">
        <v>3882</v>
      </c>
    </row>
    <row r="1931" spans="1:5" x14ac:dyDescent="0.2">
      <c r="A1931" s="220" t="s">
        <v>3855</v>
      </c>
      <c r="B1931" s="220" t="s">
        <v>3186</v>
      </c>
      <c r="C1931" s="220" t="s">
        <v>1932</v>
      </c>
      <c r="D1931" s="221" t="s">
        <v>411</v>
      </c>
      <c r="E1931" s="222" t="s">
        <v>3881</v>
      </c>
    </row>
    <row r="1932" spans="1:5" x14ac:dyDescent="0.2">
      <c r="A1932" s="220" t="s">
        <v>3855</v>
      </c>
      <c r="B1932" s="220" t="s">
        <v>3186</v>
      </c>
      <c r="C1932" s="220" t="s">
        <v>1932</v>
      </c>
      <c r="D1932" s="221" t="s">
        <v>411</v>
      </c>
      <c r="E1932" s="222" t="s">
        <v>3882</v>
      </c>
    </row>
    <row r="1933" spans="1:5" x14ac:dyDescent="0.2">
      <c r="A1933" s="220" t="s">
        <v>3855</v>
      </c>
      <c r="B1933" s="220" t="s">
        <v>3187</v>
      </c>
      <c r="C1933" s="220" t="s">
        <v>7</v>
      </c>
      <c r="D1933" s="221" t="s">
        <v>411</v>
      </c>
      <c r="E1933" s="222" t="s">
        <v>3881</v>
      </c>
    </row>
    <row r="1934" spans="1:5" x14ac:dyDescent="0.2">
      <c r="A1934" s="220" t="s">
        <v>3855</v>
      </c>
      <c r="B1934" s="220" t="s">
        <v>3187</v>
      </c>
      <c r="C1934" s="220" t="s">
        <v>7</v>
      </c>
      <c r="D1934" s="221" t="s">
        <v>411</v>
      </c>
      <c r="E1934" s="222" t="s">
        <v>3882</v>
      </c>
    </row>
    <row r="1935" spans="1:5" x14ac:dyDescent="0.2">
      <c r="A1935" s="220" t="s">
        <v>3855</v>
      </c>
      <c r="B1935" s="220" t="s">
        <v>3188</v>
      </c>
      <c r="C1935" s="220" t="s">
        <v>1764</v>
      </c>
      <c r="D1935" s="221" t="s">
        <v>411</v>
      </c>
      <c r="E1935" s="222" t="s">
        <v>3881</v>
      </c>
    </row>
    <row r="1936" spans="1:5" x14ac:dyDescent="0.2">
      <c r="A1936" s="220" t="s">
        <v>3855</v>
      </c>
      <c r="B1936" s="220" t="s">
        <v>3188</v>
      </c>
      <c r="C1936" s="220" t="s">
        <v>1764</v>
      </c>
      <c r="D1936" s="221" t="s">
        <v>411</v>
      </c>
      <c r="E1936" s="222" t="s">
        <v>3882</v>
      </c>
    </row>
    <row r="1937" spans="1:5" x14ac:dyDescent="0.2">
      <c r="A1937" s="220" t="s">
        <v>3855</v>
      </c>
      <c r="B1937" s="220" t="s">
        <v>3189</v>
      </c>
      <c r="C1937" s="220" t="s">
        <v>1933</v>
      </c>
      <c r="D1937" s="221" t="s">
        <v>411</v>
      </c>
      <c r="E1937" s="222" t="s">
        <v>3886</v>
      </c>
    </row>
    <row r="1938" spans="1:5" x14ac:dyDescent="0.2">
      <c r="A1938" s="220" t="s">
        <v>3855</v>
      </c>
      <c r="B1938" s="220" t="s">
        <v>3189</v>
      </c>
      <c r="C1938" s="220" t="s">
        <v>1933</v>
      </c>
      <c r="D1938" s="221" t="s">
        <v>411</v>
      </c>
      <c r="E1938" s="222" t="s">
        <v>3881</v>
      </c>
    </row>
    <row r="1939" spans="1:5" x14ac:dyDescent="0.2">
      <c r="A1939" s="220" t="s">
        <v>3855</v>
      </c>
      <c r="B1939" s="220" t="s">
        <v>3189</v>
      </c>
      <c r="C1939" s="220" t="s">
        <v>1933</v>
      </c>
      <c r="D1939" s="221" t="s">
        <v>411</v>
      </c>
      <c r="E1939" s="222" t="s">
        <v>3882</v>
      </c>
    </row>
    <row r="1940" spans="1:5" x14ac:dyDescent="0.2">
      <c r="A1940" s="220" t="s">
        <v>3855</v>
      </c>
      <c r="B1940" s="220" t="s">
        <v>3190</v>
      </c>
      <c r="C1940" s="220" t="s">
        <v>8</v>
      </c>
      <c r="D1940" s="221" t="s">
        <v>411</v>
      </c>
      <c r="E1940" s="222" t="s">
        <v>3881</v>
      </c>
    </row>
    <row r="1941" spans="1:5" x14ac:dyDescent="0.2">
      <c r="A1941" s="220" t="s">
        <v>3855</v>
      </c>
      <c r="B1941" s="220" t="s">
        <v>3190</v>
      </c>
      <c r="C1941" s="220" t="s">
        <v>8</v>
      </c>
      <c r="D1941" s="221" t="s">
        <v>411</v>
      </c>
      <c r="E1941" s="222" t="s">
        <v>3882</v>
      </c>
    </row>
    <row r="1942" spans="1:5" x14ac:dyDescent="0.2">
      <c r="A1942" s="220" t="s">
        <v>3855</v>
      </c>
      <c r="B1942" s="220" t="s">
        <v>3191</v>
      </c>
      <c r="C1942" s="220" t="s">
        <v>940</v>
      </c>
      <c r="D1942" s="221" t="s">
        <v>411</v>
      </c>
      <c r="E1942" s="222" t="s">
        <v>3886</v>
      </c>
    </row>
    <row r="1943" spans="1:5" x14ac:dyDescent="0.2">
      <c r="A1943" s="220" t="s">
        <v>3855</v>
      </c>
      <c r="B1943" s="220" t="s">
        <v>3191</v>
      </c>
      <c r="C1943" s="220" t="s">
        <v>940</v>
      </c>
      <c r="D1943" s="221" t="s">
        <v>411</v>
      </c>
      <c r="E1943" s="222" t="s">
        <v>3881</v>
      </c>
    </row>
    <row r="1944" spans="1:5" x14ac:dyDescent="0.2">
      <c r="A1944" s="220" t="s">
        <v>3855</v>
      </c>
      <c r="B1944" s="220" t="s">
        <v>3191</v>
      </c>
      <c r="C1944" s="220" t="s">
        <v>940</v>
      </c>
      <c r="D1944" s="221" t="s">
        <v>411</v>
      </c>
      <c r="E1944" s="222" t="s">
        <v>3882</v>
      </c>
    </row>
    <row r="1945" spans="1:5" x14ac:dyDescent="0.2">
      <c r="A1945" s="220" t="s">
        <v>3855</v>
      </c>
      <c r="B1945" s="220" t="s">
        <v>3192</v>
      </c>
      <c r="C1945" s="220" t="s">
        <v>2260</v>
      </c>
      <c r="D1945" s="221" t="s">
        <v>411</v>
      </c>
      <c r="E1945" s="222" t="s">
        <v>3881</v>
      </c>
    </row>
    <row r="1946" spans="1:5" x14ac:dyDescent="0.2">
      <c r="A1946" s="220" t="s">
        <v>3855</v>
      </c>
      <c r="B1946" s="220" t="s">
        <v>3192</v>
      </c>
      <c r="C1946" s="220" t="s">
        <v>2260</v>
      </c>
      <c r="D1946" s="221" t="s">
        <v>411</v>
      </c>
      <c r="E1946" s="222" t="s">
        <v>3882</v>
      </c>
    </row>
    <row r="1947" spans="1:5" x14ac:dyDescent="0.2">
      <c r="A1947" s="220" t="s">
        <v>3855</v>
      </c>
      <c r="B1947" s="220" t="s">
        <v>3193</v>
      </c>
      <c r="C1947" s="220" t="s">
        <v>823</v>
      </c>
      <c r="D1947" s="221" t="s">
        <v>411</v>
      </c>
      <c r="E1947" s="222" t="s">
        <v>3881</v>
      </c>
    </row>
    <row r="1948" spans="1:5" x14ac:dyDescent="0.2">
      <c r="A1948" s="220" t="s">
        <v>3855</v>
      </c>
      <c r="B1948" s="220" t="s">
        <v>3193</v>
      </c>
      <c r="C1948" s="220" t="s">
        <v>823</v>
      </c>
      <c r="D1948" s="221" t="s">
        <v>411</v>
      </c>
      <c r="E1948" s="222" t="s">
        <v>3882</v>
      </c>
    </row>
    <row r="1949" spans="1:5" x14ac:dyDescent="0.2">
      <c r="A1949" s="220" t="s">
        <v>3855</v>
      </c>
      <c r="B1949" s="220" t="s">
        <v>1941</v>
      </c>
      <c r="C1949" s="220" t="s">
        <v>1550</v>
      </c>
      <c r="D1949" s="221" t="s">
        <v>1513</v>
      </c>
      <c r="E1949" s="222" t="s">
        <v>3882</v>
      </c>
    </row>
    <row r="1950" spans="1:5" x14ac:dyDescent="0.2">
      <c r="A1950" s="220" t="s">
        <v>3855</v>
      </c>
      <c r="B1950" s="220" t="s">
        <v>2577</v>
      </c>
      <c r="C1950" s="220" t="s">
        <v>2024</v>
      </c>
      <c r="D1950" s="221" t="s">
        <v>1513</v>
      </c>
      <c r="E1950" s="222" t="s">
        <v>3882</v>
      </c>
    </row>
    <row r="1951" spans="1:5" x14ac:dyDescent="0.2">
      <c r="A1951" s="220" t="s">
        <v>3855</v>
      </c>
      <c r="B1951" s="220" t="s">
        <v>2578</v>
      </c>
      <c r="C1951" s="220" t="s">
        <v>2007</v>
      </c>
      <c r="D1951" s="221" t="s">
        <v>1513</v>
      </c>
      <c r="E1951" s="222" t="s">
        <v>3881</v>
      </c>
    </row>
    <row r="1952" spans="1:5" x14ac:dyDescent="0.2">
      <c r="A1952" s="220" t="s">
        <v>3855</v>
      </c>
      <c r="B1952" s="220" t="s">
        <v>2578</v>
      </c>
      <c r="C1952" s="220" t="s">
        <v>2007</v>
      </c>
      <c r="D1952" s="221" t="s">
        <v>1513</v>
      </c>
      <c r="E1952" s="222" t="s">
        <v>3882</v>
      </c>
    </row>
    <row r="1953" spans="1:5" x14ac:dyDescent="0.2">
      <c r="A1953" s="220" t="s">
        <v>3855</v>
      </c>
      <c r="B1953" s="220" t="s">
        <v>2579</v>
      </c>
      <c r="C1953" s="220" t="s">
        <v>2008</v>
      </c>
      <c r="D1953" s="221" t="s">
        <v>1513</v>
      </c>
      <c r="E1953" s="222" t="s">
        <v>3881</v>
      </c>
    </row>
    <row r="1954" spans="1:5" x14ac:dyDescent="0.2">
      <c r="A1954" s="220" t="s">
        <v>3855</v>
      </c>
      <c r="B1954" s="220" t="s">
        <v>2579</v>
      </c>
      <c r="C1954" s="220" t="s">
        <v>2008</v>
      </c>
      <c r="D1954" s="221" t="s">
        <v>1513</v>
      </c>
      <c r="E1954" s="222" t="s">
        <v>3882</v>
      </c>
    </row>
    <row r="1955" spans="1:5" x14ac:dyDescent="0.2">
      <c r="A1955" s="220" t="s">
        <v>3855</v>
      </c>
      <c r="B1955" s="220" t="s">
        <v>2084</v>
      </c>
      <c r="C1955" s="220" t="s">
        <v>2085</v>
      </c>
      <c r="D1955" s="221" t="s">
        <v>1513</v>
      </c>
      <c r="E1955" s="222" t="s">
        <v>3882</v>
      </c>
    </row>
    <row r="1956" spans="1:5" x14ac:dyDescent="0.2">
      <c r="A1956" s="220" t="s">
        <v>3855</v>
      </c>
      <c r="B1956" s="220" t="s">
        <v>1944</v>
      </c>
      <c r="C1956" s="220" t="s">
        <v>1747</v>
      </c>
      <c r="D1956" s="221" t="s">
        <v>1513</v>
      </c>
      <c r="E1956" s="222" t="s">
        <v>3882</v>
      </c>
    </row>
    <row r="1957" spans="1:5" x14ac:dyDescent="0.2">
      <c r="A1957" s="220" t="s">
        <v>3855</v>
      </c>
      <c r="B1957" s="220" t="s">
        <v>2580</v>
      </c>
      <c r="C1957" s="220" t="s">
        <v>2025</v>
      </c>
      <c r="D1957" s="221" t="s">
        <v>1513</v>
      </c>
      <c r="E1957" s="222" t="s">
        <v>3882</v>
      </c>
    </row>
    <row r="1958" spans="1:5" x14ac:dyDescent="0.2">
      <c r="A1958" s="220" t="s">
        <v>3855</v>
      </c>
      <c r="B1958" s="220" t="s">
        <v>3457</v>
      </c>
      <c r="C1958" s="220" t="s">
        <v>3458</v>
      </c>
      <c r="D1958" s="221" t="s">
        <v>1513</v>
      </c>
      <c r="E1958" s="222" t="s">
        <v>3882</v>
      </c>
    </row>
    <row r="1959" spans="1:5" x14ac:dyDescent="0.2">
      <c r="A1959" s="220" t="s">
        <v>3855</v>
      </c>
      <c r="B1959" s="220" t="s">
        <v>2088</v>
      </c>
      <c r="C1959" s="220" t="s">
        <v>2089</v>
      </c>
      <c r="D1959" s="221" t="s">
        <v>1513</v>
      </c>
      <c r="E1959" s="222" t="s">
        <v>3882</v>
      </c>
    </row>
    <row r="1960" spans="1:5" x14ac:dyDescent="0.2">
      <c r="A1960" s="220" t="s">
        <v>3855</v>
      </c>
      <c r="B1960" s="220" t="s">
        <v>2885</v>
      </c>
      <c r="C1960" s="220" t="s">
        <v>2886</v>
      </c>
      <c r="D1960" s="221" t="s">
        <v>1513</v>
      </c>
      <c r="E1960" s="222" t="s">
        <v>3881</v>
      </c>
    </row>
    <row r="1961" spans="1:5" x14ac:dyDescent="0.2">
      <c r="A1961" s="220" t="s">
        <v>3855</v>
      </c>
      <c r="B1961" s="220" t="s">
        <v>2086</v>
      </c>
      <c r="C1961" s="220" t="s">
        <v>2087</v>
      </c>
      <c r="D1961" s="221" t="s">
        <v>1513</v>
      </c>
      <c r="E1961" s="222" t="s">
        <v>3882</v>
      </c>
    </row>
    <row r="1962" spans="1:5" x14ac:dyDescent="0.2">
      <c r="A1962" s="220" t="s">
        <v>3855</v>
      </c>
      <c r="B1962" s="220" t="s">
        <v>2581</v>
      </c>
      <c r="C1962" s="220" t="s">
        <v>1545</v>
      </c>
      <c r="D1962" s="221" t="s">
        <v>1513</v>
      </c>
      <c r="E1962" s="222" t="s">
        <v>3881</v>
      </c>
    </row>
    <row r="1963" spans="1:5" x14ac:dyDescent="0.2">
      <c r="A1963" s="220" t="s">
        <v>3855</v>
      </c>
      <c r="B1963" s="220" t="s">
        <v>2581</v>
      </c>
      <c r="C1963" s="220" t="s">
        <v>1545</v>
      </c>
      <c r="D1963" s="221" t="s">
        <v>1513</v>
      </c>
      <c r="E1963" s="222" t="s">
        <v>3882</v>
      </c>
    </row>
    <row r="1964" spans="1:5" x14ac:dyDescent="0.2">
      <c r="A1964" s="220" t="s">
        <v>3855</v>
      </c>
      <c r="B1964" s="220" t="s">
        <v>1797</v>
      </c>
      <c r="C1964" s="220" t="s">
        <v>1798</v>
      </c>
      <c r="D1964" s="221" t="s">
        <v>1513</v>
      </c>
      <c r="E1964" s="222" t="s">
        <v>3881</v>
      </c>
    </row>
    <row r="1965" spans="1:5" x14ac:dyDescent="0.2">
      <c r="A1965" s="220" t="s">
        <v>3855</v>
      </c>
      <c r="B1965" s="220" t="s">
        <v>1797</v>
      </c>
      <c r="C1965" s="220" t="s">
        <v>1798</v>
      </c>
      <c r="D1965" s="221" t="s">
        <v>1513</v>
      </c>
      <c r="E1965" s="222" t="s">
        <v>3884</v>
      </c>
    </row>
    <row r="1966" spans="1:5" x14ac:dyDescent="0.2">
      <c r="A1966" s="220" t="s">
        <v>3855</v>
      </c>
      <c r="B1966" s="220" t="s">
        <v>1797</v>
      </c>
      <c r="C1966" s="220" t="s">
        <v>1798</v>
      </c>
      <c r="D1966" s="221" t="s">
        <v>1513</v>
      </c>
      <c r="E1966" s="222" t="s">
        <v>3882</v>
      </c>
    </row>
    <row r="1967" spans="1:5" x14ac:dyDescent="0.2">
      <c r="A1967" s="220" t="s">
        <v>3855</v>
      </c>
      <c r="B1967" s="220" t="s">
        <v>2582</v>
      </c>
      <c r="C1967" s="220" t="s">
        <v>2351</v>
      </c>
      <c r="D1967" s="221" t="s">
        <v>1513</v>
      </c>
      <c r="E1967" s="222" t="s">
        <v>3890</v>
      </c>
    </row>
    <row r="1968" spans="1:5" x14ac:dyDescent="0.2">
      <c r="A1968" s="220" t="s">
        <v>3855</v>
      </c>
      <c r="B1968" s="220" t="s">
        <v>1708</v>
      </c>
      <c r="C1968" s="220" t="s">
        <v>2970</v>
      </c>
      <c r="D1968" s="221" t="s">
        <v>1643</v>
      </c>
      <c r="E1968" s="222" t="s">
        <v>3881</v>
      </c>
    </row>
    <row r="1969" spans="1:5" x14ac:dyDescent="0.2">
      <c r="A1969" s="220" t="s">
        <v>3855</v>
      </c>
      <c r="B1969" s="220" t="s">
        <v>1708</v>
      </c>
      <c r="C1969" s="220" t="s">
        <v>2970</v>
      </c>
      <c r="D1969" s="221" t="s">
        <v>1643</v>
      </c>
      <c r="E1969" s="222" t="s">
        <v>3884</v>
      </c>
    </row>
    <row r="1970" spans="1:5" x14ac:dyDescent="0.2">
      <c r="A1970" s="220" t="s">
        <v>3855</v>
      </c>
      <c r="B1970" s="220" t="s">
        <v>2271</v>
      </c>
      <c r="C1970" s="220" t="s">
        <v>2971</v>
      </c>
      <c r="D1970" s="221" t="s">
        <v>1643</v>
      </c>
      <c r="E1970" s="222" t="s">
        <v>3881</v>
      </c>
    </row>
    <row r="1971" spans="1:5" x14ac:dyDescent="0.2">
      <c r="A1971" s="220" t="s">
        <v>3855</v>
      </c>
      <c r="B1971" s="220" t="s">
        <v>2271</v>
      </c>
      <c r="C1971" s="220" t="s">
        <v>2971</v>
      </c>
      <c r="D1971" s="221" t="s">
        <v>1643</v>
      </c>
      <c r="E1971" s="222" t="s">
        <v>3884</v>
      </c>
    </row>
    <row r="1972" spans="1:5" x14ac:dyDescent="0.2">
      <c r="A1972" s="220" t="s">
        <v>3855</v>
      </c>
      <c r="B1972" s="220" t="s">
        <v>1876</v>
      </c>
      <c r="C1972" s="220" t="s">
        <v>2972</v>
      </c>
      <c r="D1972" s="221" t="s">
        <v>1643</v>
      </c>
      <c r="E1972" s="222" t="s">
        <v>3881</v>
      </c>
    </row>
    <row r="1973" spans="1:5" x14ac:dyDescent="0.2">
      <c r="A1973" s="220" t="s">
        <v>3855</v>
      </c>
      <c r="B1973" s="220" t="s">
        <v>1876</v>
      </c>
      <c r="C1973" s="220" t="s">
        <v>2972</v>
      </c>
      <c r="D1973" s="221" t="s">
        <v>1643</v>
      </c>
      <c r="E1973" s="222" t="s">
        <v>3884</v>
      </c>
    </row>
    <row r="1974" spans="1:5" x14ac:dyDescent="0.2">
      <c r="A1974" s="220" t="s">
        <v>3855</v>
      </c>
      <c r="B1974" s="220" t="s">
        <v>1698</v>
      </c>
      <c r="C1974" s="220" t="s">
        <v>2973</v>
      </c>
      <c r="D1974" s="221" t="s">
        <v>1643</v>
      </c>
      <c r="E1974" s="222" t="s">
        <v>3881</v>
      </c>
    </row>
    <row r="1975" spans="1:5" x14ac:dyDescent="0.2">
      <c r="A1975" s="220" t="s">
        <v>3855</v>
      </c>
      <c r="B1975" s="220" t="s">
        <v>1698</v>
      </c>
      <c r="C1975" s="220" t="s">
        <v>2973</v>
      </c>
      <c r="D1975" s="221" t="s">
        <v>1643</v>
      </c>
      <c r="E1975" s="222" t="s">
        <v>3884</v>
      </c>
    </row>
    <row r="1976" spans="1:5" x14ac:dyDescent="0.2">
      <c r="A1976" s="220" t="s">
        <v>3855</v>
      </c>
      <c r="B1976" s="220" t="s">
        <v>3455</v>
      </c>
      <c r="C1976" s="220" t="s">
        <v>3456</v>
      </c>
      <c r="D1976" s="221" t="s">
        <v>1643</v>
      </c>
      <c r="E1976" s="222" t="s">
        <v>3881</v>
      </c>
    </row>
    <row r="1977" spans="1:5" x14ac:dyDescent="0.2">
      <c r="A1977" s="220" t="s">
        <v>3855</v>
      </c>
      <c r="B1977" s="220" t="s">
        <v>3455</v>
      </c>
      <c r="C1977" s="220" t="s">
        <v>3456</v>
      </c>
      <c r="D1977" s="221" t="s">
        <v>1643</v>
      </c>
      <c r="E1977" s="222" t="s">
        <v>3884</v>
      </c>
    </row>
    <row r="1978" spans="1:5" x14ac:dyDescent="0.2">
      <c r="A1978" s="220" t="s">
        <v>3855</v>
      </c>
      <c r="B1978" s="220" t="s">
        <v>2272</v>
      </c>
      <c r="C1978" s="220" t="s">
        <v>2974</v>
      </c>
      <c r="D1978" s="221" t="s">
        <v>1643</v>
      </c>
      <c r="E1978" s="222" t="s">
        <v>3881</v>
      </c>
    </row>
    <row r="1979" spans="1:5" x14ac:dyDescent="0.2">
      <c r="A1979" s="220" t="s">
        <v>3855</v>
      </c>
      <c r="B1979" s="220" t="s">
        <v>2272</v>
      </c>
      <c r="C1979" s="220" t="s">
        <v>2974</v>
      </c>
      <c r="D1979" s="221" t="s">
        <v>1643</v>
      </c>
      <c r="E1979" s="222" t="s">
        <v>3884</v>
      </c>
    </row>
    <row r="1980" spans="1:5" x14ac:dyDescent="0.2">
      <c r="A1980" s="220" t="s">
        <v>3855</v>
      </c>
      <c r="B1980" s="220" t="s">
        <v>2272</v>
      </c>
      <c r="C1980" s="220" t="s">
        <v>2974</v>
      </c>
      <c r="D1980" s="221" t="s">
        <v>1643</v>
      </c>
      <c r="E1980" s="222" t="s">
        <v>3882</v>
      </c>
    </row>
    <row r="1981" spans="1:5" x14ac:dyDescent="0.2">
      <c r="A1981" s="220" t="s">
        <v>3855</v>
      </c>
      <c r="B1981" s="220" t="s">
        <v>1650</v>
      </c>
      <c r="C1981" s="220" t="s">
        <v>2975</v>
      </c>
      <c r="D1981" s="221" t="s">
        <v>1643</v>
      </c>
      <c r="E1981" s="222" t="s">
        <v>3886</v>
      </c>
    </row>
    <row r="1982" spans="1:5" x14ac:dyDescent="0.2">
      <c r="A1982" s="220" t="s">
        <v>3855</v>
      </c>
      <c r="B1982" s="220" t="s">
        <v>1650</v>
      </c>
      <c r="C1982" s="220" t="s">
        <v>2975</v>
      </c>
      <c r="D1982" s="221" t="s">
        <v>1643</v>
      </c>
      <c r="E1982" s="222" t="s">
        <v>3881</v>
      </c>
    </row>
    <row r="1983" spans="1:5" x14ac:dyDescent="0.2">
      <c r="A1983" s="220" t="s">
        <v>3855</v>
      </c>
      <c r="B1983" s="220" t="s">
        <v>1650</v>
      </c>
      <c r="C1983" s="220" t="s">
        <v>2975</v>
      </c>
      <c r="D1983" s="221" t="s">
        <v>1643</v>
      </c>
      <c r="E1983" s="222" t="s">
        <v>3884</v>
      </c>
    </row>
    <row r="1984" spans="1:5" x14ac:dyDescent="0.2">
      <c r="A1984" s="220" t="s">
        <v>3855</v>
      </c>
      <c r="B1984" s="220" t="s">
        <v>1649</v>
      </c>
      <c r="C1984" s="220" t="s">
        <v>2976</v>
      </c>
      <c r="D1984" s="221" t="s">
        <v>1643</v>
      </c>
      <c r="E1984" s="222" t="s">
        <v>3881</v>
      </c>
    </row>
    <row r="1985" spans="1:5" x14ac:dyDescent="0.2">
      <c r="A1985" s="220" t="s">
        <v>3855</v>
      </c>
      <c r="B1985" s="220" t="s">
        <v>1649</v>
      </c>
      <c r="C1985" s="220" t="s">
        <v>2976</v>
      </c>
      <c r="D1985" s="221" t="s">
        <v>1643</v>
      </c>
      <c r="E1985" s="222" t="s">
        <v>3884</v>
      </c>
    </row>
    <row r="1986" spans="1:5" x14ac:dyDescent="0.2">
      <c r="A1986" s="220" t="s">
        <v>3855</v>
      </c>
      <c r="B1986" s="220" t="s">
        <v>1649</v>
      </c>
      <c r="C1986" s="220" t="s">
        <v>2976</v>
      </c>
      <c r="D1986" s="221" t="s">
        <v>1643</v>
      </c>
      <c r="E1986" s="222" t="s">
        <v>3890</v>
      </c>
    </row>
    <row r="1987" spans="1:5" x14ac:dyDescent="0.2">
      <c r="A1987" s="220" t="s">
        <v>3855</v>
      </c>
      <c r="B1987" s="220" t="s">
        <v>1645</v>
      </c>
      <c r="C1987" s="220" t="s">
        <v>2977</v>
      </c>
      <c r="D1987" s="221" t="s">
        <v>1643</v>
      </c>
      <c r="E1987" s="222" t="s">
        <v>3881</v>
      </c>
    </row>
    <row r="1988" spans="1:5" x14ac:dyDescent="0.2">
      <c r="A1988" s="220" t="s">
        <v>3855</v>
      </c>
      <c r="B1988" s="220" t="s">
        <v>1645</v>
      </c>
      <c r="C1988" s="220" t="s">
        <v>2977</v>
      </c>
      <c r="D1988" s="221" t="s">
        <v>1643</v>
      </c>
      <c r="E1988" s="222" t="s">
        <v>3884</v>
      </c>
    </row>
    <row r="1989" spans="1:5" x14ac:dyDescent="0.2">
      <c r="A1989" s="220" t="s">
        <v>3855</v>
      </c>
      <c r="B1989" s="220" t="s">
        <v>1645</v>
      </c>
      <c r="C1989" s="220" t="s">
        <v>2977</v>
      </c>
      <c r="D1989" s="221" t="s">
        <v>1643</v>
      </c>
      <c r="E1989" s="222" t="s">
        <v>3890</v>
      </c>
    </row>
    <row r="1990" spans="1:5" x14ac:dyDescent="0.2">
      <c r="A1990" s="220" t="s">
        <v>3855</v>
      </c>
      <c r="B1990" s="220" t="s">
        <v>3876</v>
      </c>
      <c r="C1990" s="220" t="s">
        <v>3877</v>
      </c>
      <c r="D1990" s="221" t="s">
        <v>1643</v>
      </c>
      <c r="E1990" s="222" t="s">
        <v>3881</v>
      </c>
    </row>
    <row r="1991" spans="1:5" x14ac:dyDescent="0.2">
      <c r="A1991" s="220" t="s">
        <v>3855</v>
      </c>
      <c r="B1991" s="220" t="s">
        <v>1704</v>
      </c>
      <c r="C1991" s="220" t="s">
        <v>2978</v>
      </c>
      <c r="D1991" s="221" t="s">
        <v>1643</v>
      </c>
      <c r="E1991" s="222" t="s">
        <v>3881</v>
      </c>
    </row>
    <row r="1992" spans="1:5" x14ac:dyDescent="0.2">
      <c r="A1992" s="220" t="s">
        <v>3855</v>
      </c>
      <c r="B1992" s="220" t="s">
        <v>1705</v>
      </c>
      <c r="C1992" s="220" t="s">
        <v>2979</v>
      </c>
      <c r="D1992" s="221" t="s">
        <v>1643</v>
      </c>
      <c r="E1992" s="222" t="s">
        <v>3881</v>
      </c>
    </row>
    <row r="1993" spans="1:5" x14ac:dyDescent="0.2">
      <c r="A1993" s="220" t="s">
        <v>3855</v>
      </c>
      <c r="B1993" s="220" t="s">
        <v>1705</v>
      </c>
      <c r="C1993" s="220" t="s">
        <v>2979</v>
      </c>
      <c r="D1993" s="221" t="s">
        <v>1643</v>
      </c>
      <c r="E1993" s="222" t="s">
        <v>3884</v>
      </c>
    </row>
    <row r="1994" spans="1:5" x14ac:dyDescent="0.2">
      <c r="A1994" s="220" t="s">
        <v>3855</v>
      </c>
      <c r="B1994" s="220" t="s">
        <v>3555</v>
      </c>
      <c r="C1994" s="220" t="s">
        <v>3556</v>
      </c>
      <c r="D1994" s="221" t="s">
        <v>1643</v>
      </c>
      <c r="E1994" s="222" t="s">
        <v>3881</v>
      </c>
    </row>
    <row r="1995" spans="1:5" x14ac:dyDescent="0.2">
      <c r="A1995" s="220" t="s">
        <v>3855</v>
      </c>
      <c r="B1995" s="220" t="s">
        <v>3607</v>
      </c>
      <c r="C1995" s="220" t="s">
        <v>3608</v>
      </c>
      <c r="D1995" s="221" t="s">
        <v>1643</v>
      </c>
      <c r="E1995" s="222" t="s">
        <v>3881</v>
      </c>
    </row>
    <row r="1996" spans="1:5" x14ac:dyDescent="0.2">
      <c r="A1996" s="220" t="s">
        <v>3855</v>
      </c>
      <c r="B1996" s="220" t="s">
        <v>3553</v>
      </c>
      <c r="C1996" s="220" t="s">
        <v>3554</v>
      </c>
      <c r="D1996" s="221" t="s">
        <v>1643</v>
      </c>
      <c r="E1996" s="222" t="s">
        <v>3881</v>
      </c>
    </row>
    <row r="1997" spans="1:5" x14ac:dyDescent="0.2">
      <c r="A1997" s="220" t="s">
        <v>3855</v>
      </c>
      <c r="B1997" s="220" t="s">
        <v>3638</v>
      </c>
      <c r="C1997" s="220" t="s">
        <v>3639</v>
      </c>
      <c r="D1997" s="221" t="s">
        <v>1643</v>
      </c>
      <c r="E1997" s="222" t="s">
        <v>3881</v>
      </c>
    </row>
    <row r="1998" spans="1:5" x14ac:dyDescent="0.2">
      <c r="A1998" s="220" t="s">
        <v>3855</v>
      </c>
      <c r="B1998" s="220" t="s">
        <v>3605</v>
      </c>
      <c r="C1998" s="220" t="s">
        <v>3606</v>
      </c>
      <c r="D1998" s="221" t="s">
        <v>1643</v>
      </c>
      <c r="E1998" s="222" t="s">
        <v>3881</v>
      </c>
    </row>
    <row r="1999" spans="1:5" x14ac:dyDescent="0.2">
      <c r="A1999" s="220" t="s">
        <v>3855</v>
      </c>
      <c r="B1999" s="220" t="s">
        <v>2366</v>
      </c>
      <c r="C1999" s="220" t="s">
        <v>2980</v>
      </c>
      <c r="D1999" s="221" t="s">
        <v>1643</v>
      </c>
      <c r="E1999" s="222" t="s">
        <v>3881</v>
      </c>
    </row>
    <row r="2000" spans="1:5" x14ac:dyDescent="0.2">
      <c r="A2000" s="220" t="s">
        <v>3855</v>
      </c>
      <c r="B2000" s="220" t="s">
        <v>2366</v>
      </c>
      <c r="C2000" s="220" t="s">
        <v>2980</v>
      </c>
      <c r="D2000" s="221" t="s">
        <v>1643</v>
      </c>
      <c r="E2000" s="222" t="s">
        <v>3884</v>
      </c>
    </row>
    <row r="2001" spans="1:5" x14ac:dyDescent="0.2">
      <c r="A2001" s="220" t="s">
        <v>3855</v>
      </c>
      <c r="B2001" s="220" t="s">
        <v>1875</v>
      </c>
      <c r="C2001" s="220" t="s">
        <v>2981</v>
      </c>
      <c r="D2001" s="221" t="s">
        <v>1643</v>
      </c>
      <c r="E2001" s="222" t="s">
        <v>3881</v>
      </c>
    </row>
    <row r="2002" spans="1:5" x14ac:dyDescent="0.2">
      <c r="A2002" s="220" t="s">
        <v>3855</v>
      </c>
      <c r="B2002" s="220" t="s">
        <v>1875</v>
      </c>
      <c r="C2002" s="220" t="s">
        <v>2981</v>
      </c>
      <c r="D2002" s="221" t="s">
        <v>1643</v>
      </c>
      <c r="E2002" s="222" t="s">
        <v>3884</v>
      </c>
    </row>
    <row r="2003" spans="1:5" x14ac:dyDescent="0.2">
      <c r="A2003" s="220" t="s">
        <v>3855</v>
      </c>
      <c r="B2003" s="220" t="s">
        <v>1874</v>
      </c>
      <c r="C2003" s="220" t="s">
        <v>2982</v>
      </c>
      <c r="D2003" s="221" t="s">
        <v>1643</v>
      </c>
      <c r="E2003" s="222" t="s">
        <v>3881</v>
      </c>
    </row>
    <row r="2004" spans="1:5" x14ac:dyDescent="0.2">
      <c r="A2004" s="220" t="s">
        <v>3855</v>
      </c>
      <c r="B2004" s="220" t="s">
        <v>1874</v>
      </c>
      <c r="C2004" s="220" t="s">
        <v>2982</v>
      </c>
      <c r="D2004" s="221" t="s">
        <v>1643</v>
      </c>
      <c r="E2004" s="222" t="s">
        <v>3884</v>
      </c>
    </row>
    <row r="2005" spans="1:5" x14ac:dyDescent="0.2">
      <c r="A2005" s="220" t="s">
        <v>3855</v>
      </c>
      <c r="B2005" s="220" t="s">
        <v>1653</v>
      </c>
      <c r="C2005" s="220" t="s">
        <v>2983</v>
      </c>
      <c r="D2005" s="221" t="s">
        <v>1643</v>
      </c>
      <c r="E2005" s="222" t="s">
        <v>3881</v>
      </c>
    </row>
    <row r="2006" spans="1:5" x14ac:dyDescent="0.2">
      <c r="A2006" s="220" t="s">
        <v>3855</v>
      </c>
      <c r="B2006" s="220" t="s">
        <v>1653</v>
      </c>
      <c r="C2006" s="220" t="s">
        <v>2983</v>
      </c>
      <c r="D2006" s="221" t="s">
        <v>1643</v>
      </c>
      <c r="E2006" s="222" t="s">
        <v>3884</v>
      </c>
    </row>
    <row r="2007" spans="1:5" x14ac:dyDescent="0.2">
      <c r="A2007" s="220" t="s">
        <v>3855</v>
      </c>
      <c r="B2007" s="220" t="s">
        <v>2273</v>
      </c>
      <c r="C2007" s="220" t="s">
        <v>2984</v>
      </c>
      <c r="D2007" s="221" t="s">
        <v>1643</v>
      </c>
      <c r="E2007" s="222" t="s">
        <v>3881</v>
      </c>
    </row>
    <row r="2008" spans="1:5" x14ac:dyDescent="0.2">
      <c r="A2008" s="220" t="s">
        <v>3855</v>
      </c>
      <c r="B2008" s="220" t="s">
        <v>2273</v>
      </c>
      <c r="C2008" s="220" t="s">
        <v>2984</v>
      </c>
      <c r="D2008" s="221" t="s">
        <v>1643</v>
      </c>
      <c r="E2008" s="222" t="s">
        <v>3884</v>
      </c>
    </row>
    <row r="2009" spans="1:5" x14ac:dyDescent="0.2">
      <c r="A2009" s="220" t="s">
        <v>3855</v>
      </c>
      <c r="B2009" s="220" t="s">
        <v>2273</v>
      </c>
      <c r="C2009" s="220" t="s">
        <v>2984</v>
      </c>
      <c r="D2009" s="221" t="s">
        <v>1643</v>
      </c>
      <c r="E2009" s="222" t="s">
        <v>3882</v>
      </c>
    </row>
    <row r="2010" spans="1:5" x14ac:dyDescent="0.2">
      <c r="A2010" s="220" t="s">
        <v>3855</v>
      </c>
      <c r="B2010" s="220" t="s">
        <v>3634</v>
      </c>
      <c r="C2010" s="220" t="s">
        <v>3635</v>
      </c>
      <c r="D2010" s="221" t="s">
        <v>1643</v>
      </c>
      <c r="E2010" s="222" t="s">
        <v>3881</v>
      </c>
    </row>
    <row r="2011" spans="1:5" x14ac:dyDescent="0.2">
      <c r="A2011" s="220" t="s">
        <v>3855</v>
      </c>
      <c r="B2011" s="220" t="s">
        <v>3634</v>
      </c>
      <c r="C2011" s="220" t="s">
        <v>3635</v>
      </c>
      <c r="D2011" s="221" t="s">
        <v>1643</v>
      </c>
      <c r="E2011" s="222" t="s">
        <v>3882</v>
      </c>
    </row>
    <row r="2012" spans="1:5" x14ac:dyDescent="0.2">
      <c r="A2012" s="220" t="s">
        <v>3855</v>
      </c>
      <c r="B2012" s="220" t="s">
        <v>3634</v>
      </c>
      <c r="C2012" s="220" t="s">
        <v>3635</v>
      </c>
      <c r="D2012" s="221" t="s">
        <v>1643</v>
      </c>
      <c r="E2012" s="222" t="s">
        <v>3885</v>
      </c>
    </row>
    <row r="2013" spans="1:5" x14ac:dyDescent="0.2">
      <c r="A2013" s="220" t="s">
        <v>3855</v>
      </c>
      <c r="B2013" s="220" t="s">
        <v>1872</v>
      </c>
      <c r="C2013" s="220" t="s">
        <v>2985</v>
      </c>
      <c r="D2013" s="221" t="s">
        <v>1643</v>
      </c>
      <c r="E2013" s="222" t="s">
        <v>3881</v>
      </c>
    </row>
    <row r="2014" spans="1:5" x14ac:dyDescent="0.2">
      <c r="A2014" s="220" t="s">
        <v>3855</v>
      </c>
      <c r="B2014" s="220" t="s">
        <v>1872</v>
      </c>
      <c r="C2014" s="220" t="s">
        <v>2985</v>
      </c>
      <c r="D2014" s="221" t="s">
        <v>1643</v>
      </c>
      <c r="E2014" s="222" t="s">
        <v>3884</v>
      </c>
    </row>
    <row r="2015" spans="1:5" x14ac:dyDescent="0.2">
      <c r="A2015" s="220" t="s">
        <v>3855</v>
      </c>
      <c r="B2015" s="220" t="s">
        <v>1713</v>
      </c>
      <c r="C2015" s="220" t="s">
        <v>2986</v>
      </c>
      <c r="D2015" s="221" t="s">
        <v>1643</v>
      </c>
      <c r="E2015" s="222" t="s">
        <v>3881</v>
      </c>
    </row>
    <row r="2016" spans="1:5" x14ac:dyDescent="0.2">
      <c r="A2016" s="220" t="s">
        <v>3855</v>
      </c>
      <c r="B2016" s="220" t="s">
        <v>1713</v>
      </c>
      <c r="C2016" s="220" t="s">
        <v>2986</v>
      </c>
      <c r="D2016" s="221" t="s">
        <v>1643</v>
      </c>
      <c r="E2016" s="222" t="s">
        <v>3884</v>
      </c>
    </row>
    <row r="2017" spans="1:5" x14ac:dyDescent="0.2">
      <c r="A2017" s="220" t="s">
        <v>3855</v>
      </c>
      <c r="B2017" s="220" t="s">
        <v>1680</v>
      </c>
      <c r="C2017" s="220" t="s">
        <v>2987</v>
      </c>
      <c r="D2017" s="221" t="s">
        <v>1643</v>
      </c>
      <c r="E2017" s="222" t="s">
        <v>3881</v>
      </c>
    </row>
    <row r="2018" spans="1:5" x14ac:dyDescent="0.2">
      <c r="A2018" s="220" t="s">
        <v>3855</v>
      </c>
      <c r="B2018" s="220" t="s">
        <v>1680</v>
      </c>
      <c r="C2018" s="220" t="s">
        <v>2987</v>
      </c>
      <c r="D2018" s="221" t="s">
        <v>1643</v>
      </c>
      <c r="E2018" s="222" t="s">
        <v>3884</v>
      </c>
    </row>
    <row r="2019" spans="1:5" x14ac:dyDescent="0.2">
      <c r="A2019" s="220" t="s">
        <v>3855</v>
      </c>
      <c r="B2019" s="220" t="s">
        <v>1710</v>
      </c>
      <c r="C2019" s="220" t="s">
        <v>2988</v>
      </c>
      <c r="D2019" s="221" t="s">
        <v>1643</v>
      </c>
      <c r="E2019" s="222" t="s">
        <v>3881</v>
      </c>
    </row>
    <row r="2020" spans="1:5" x14ac:dyDescent="0.2">
      <c r="A2020" s="220" t="s">
        <v>3855</v>
      </c>
      <c r="B2020" s="220" t="s">
        <v>1710</v>
      </c>
      <c r="C2020" s="220" t="s">
        <v>2988</v>
      </c>
      <c r="D2020" s="221" t="s">
        <v>1643</v>
      </c>
      <c r="E2020" s="222" t="s">
        <v>3884</v>
      </c>
    </row>
    <row r="2021" spans="1:5" x14ac:dyDescent="0.2">
      <c r="A2021" s="220" t="s">
        <v>3855</v>
      </c>
      <c r="B2021" s="220" t="s">
        <v>1651</v>
      </c>
      <c r="C2021" s="220" t="s">
        <v>2989</v>
      </c>
      <c r="D2021" s="221" t="s">
        <v>1643</v>
      </c>
      <c r="E2021" s="222" t="s">
        <v>3881</v>
      </c>
    </row>
    <row r="2022" spans="1:5" x14ac:dyDescent="0.2">
      <c r="A2022" s="220" t="s">
        <v>3855</v>
      </c>
      <c r="B2022" s="220" t="s">
        <v>1651</v>
      </c>
      <c r="C2022" s="220" t="s">
        <v>2989</v>
      </c>
      <c r="D2022" s="221" t="s">
        <v>1643</v>
      </c>
      <c r="E2022" s="222" t="s">
        <v>3884</v>
      </c>
    </row>
    <row r="2023" spans="1:5" x14ac:dyDescent="0.2">
      <c r="A2023" s="220" t="s">
        <v>3855</v>
      </c>
      <c r="B2023" s="220" t="s">
        <v>3655</v>
      </c>
      <c r="C2023" s="220" t="s">
        <v>2990</v>
      </c>
      <c r="D2023" s="221" t="s">
        <v>1643</v>
      </c>
      <c r="E2023" s="222" t="s">
        <v>3881</v>
      </c>
    </row>
    <row r="2024" spans="1:5" x14ac:dyDescent="0.2">
      <c r="A2024" s="220" t="s">
        <v>3855</v>
      </c>
      <c r="B2024" s="220" t="s">
        <v>3655</v>
      </c>
      <c r="C2024" s="220" t="s">
        <v>2990</v>
      </c>
      <c r="D2024" s="221" t="s">
        <v>1643</v>
      </c>
      <c r="E2024" s="222" t="s">
        <v>3884</v>
      </c>
    </row>
    <row r="2025" spans="1:5" x14ac:dyDescent="0.2">
      <c r="A2025" s="220" t="s">
        <v>3855</v>
      </c>
      <c r="B2025" s="220" t="s">
        <v>1664</v>
      </c>
      <c r="C2025" s="220" t="s">
        <v>2991</v>
      </c>
      <c r="D2025" s="221" t="s">
        <v>1643</v>
      </c>
      <c r="E2025" s="222" t="s">
        <v>3881</v>
      </c>
    </row>
    <row r="2026" spans="1:5" x14ac:dyDescent="0.2">
      <c r="A2026" s="220" t="s">
        <v>3855</v>
      </c>
      <c r="B2026" s="220" t="s">
        <v>2367</v>
      </c>
      <c r="C2026" s="220" t="s">
        <v>2992</v>
      </c>
      <c r="D2026" s="221" t="s">
        <v>1643</v>
      </c>
      <c r="E2026" s="222" t="s">
        <v>3881</v>
      </c>
    </row>
    <row r="2027" spans="1:5" x14ac:dyDescent="0.2">
      <c r="A2027" s="220" t="s">
        <v>3855</v>
      </c>
      <c r="B2027" s="220" t="s">
        <v>2367</v>
      </c>
      <c r="C2027" s="220" t="s">
        <v>2992</v>
      </c>
      <c r="D2027" s="221" t="s">
        <v>1643</v>
      </c>
      <c r="E2027" s="222" t="s">
        <v>3884</v>
      </c>
    </row>
    <row r="2028" spans="1:5" x14ac:dyDescent="0.2">
      <c r="A2028" s="220" t="s">
        <v>3855</v>
      </c>
      <c r="B2028" s="220" t="s">
        <v>1873</v>
      </c>
      <c r="C2028" s="220" t="s">
        <v>2993</v>
      </c>
      <c r="D2028" s="221" t="s">
        <v>1643</v>
      </c>
      <c r="E2028" s="222" t="s">
        <v>3881</v>
      </c>
    </row>
    <row r="2029" spans="1:5" x14ac:dyDescent="0.2">
      <c r="A2029" s="220" t="s">
        <v>3855</v>
      </c>
      <c r="B2029" s="220" t="s">
        <v>1873</v>
      </c>
      <c r="C2029" s="220" t="s">
        <v>2993</v>
      </c>
      <c r="D2029" s="221" t="s">
        <v>1643</v>
      </c>
      <c r="E2029" s="222" t="s">
        <v>3884</v>
      </c>
    </row>
    <row r="2030" spans="1:5" x14ac:dyDescent="0.2">
      <c r="A2030" s="220" t="s">
        <v>3855</v>
      </c>
      <c r="B2030" s="220" t="s">
        <v>3778</v>
      </c>
      <c r="C2030" s="220" t="s">
        <v>2945</v>
      </c>
      <c r="D2030" s="221" t="s">
        <v>1314</v>
      </c>
      <c r="E2030" s="222" t="s">
        <v>3881</v>
      </c>
    </row>
    <row r="2031" spans="1:5" x14ac:dyDescent="0.2">
      <c r="A2031" s="220" t="s">
        <v>3855</v>
      </c>
      <c r="B2031" s="220" t="s">
        <v>3778</v>
      </c>
      <c r="C2031" s="220" t="s">
        <v>2945</v>
      </c>
      <c r="D2031" s="221" t="s">
        <v>1314</v>
      </c>
      <c r="E2031" s="222" t="s">
        <v>3882</v>
      </c>
    </row>
    <row r="2032" spans="1:5" x14ac:dyDescent="0.2">
      <c r="A2032" s="220" t="s">
        <v>3855</v>
      </c>
      <c r="B2032" s="220" t="s">
        <v>3483</v>
      </c>
      <c r="C2032" s="220" t="s">
        <v>844</v>
      </c>
      <c r="D2032" s="221" t="s">
        <v>1314</v>
      </c>
      <c r="E2032" s="222" t="s">
        <v>3881</v>
      </c>
    </row>
    <row r="2033" spans="1:5" x14ac:dyDescent="0.2">
      <c r="A2033" s="220" t="s">
        <v>3855</v>
      </c>
      <c r="B2033" s="220" t="s">
        <v>3483</v>
      </c>
      <c r="C2033" s="220" t="s">
        <v>844</v>
      </c>
      <c r="D2033" s="221" t="s">
        <v>1314</v>
      </c>
      <c r="E2033" s="222" t="s">
        <v>3882</v>
      </c>
    </row>
    <row r="2034" spans="1:5" x14ac:dyDescent="0.2">
      <c r="A2034" s="220" t="s">
        <v>3855</v>
      </c>
      <c r="B2034" s="220" t="s">
        <v>3484</v>
      </c>
      <c r="C2034" s="220" t="s">
        <v>845</v>
      </c>
      <c r="D2034" s="221" t="s">
        <v>1314</v>
      </c>
      <c r="E2034" s="222" t="s">
        <v>3881</v>
      </c>
    </row>
    <row r="2035" spans="1:5" x14ac:dyDescent="0.2">
      <c r="A2035" s="220" t="s">
        <v>3855</v>
      </c>
      <c r="B2035" s="220" t="s">
        <v>3484</v>
      </c>
      <c r="C2035" s="220" t="s">
        <v>845</v>
      </c>
      <c r="D2035" s="221" t="s">
        <v>1314</v>
      </c>
      <c r="E2035" s="222" t="s">
        <v>3884</v>
      </c>
    </row>
    <row r="2036" spans="1:5" x14ac:dyDescent="0.2">
      <c r="A2036" s="220" t="s">
        <v>3855</v>
      </c>
      <c r="B2036" s="220" t="s">
        <v>3484</v>
      </c>
      <c r="C2036" s="220" t="s">
        <v>845</v>
      </c>
      <c r="D2036" s="221" t="s">
        <v>1314</v>
      </c>
      <c r="E2036" s="222" t="s">
        <v>3882</v>
      </c>
    </row>
    <row r="2037" spans="1:5" x14ac:dyDescent="0.2">
      <c r="A2037" s="220" t="s">
        <v>3855</v>
      </c>
      <c r="B2037" s="220" t="s">
        <v>3485</v>
      </c>
      <c r="C2037" s="220" t="s">
        <v>843</v>
      </c>
      <c r="D2037" s="221" t="s">
        <v>1314</v>
      </c>
      <c r="E2037" s="222" t="s">
        <v>3881</v>
      </c>
    </row>
    <row r="2038" spans="1:5" x14ac:dyDescent="0.2">
      <c r="A2038" s="220" t="s">
        <v>3855</v>
      </c>
      <c r="B2038" s="220" t="s">
        <v>3485</v>
      </c>
      <c r="C2038" s="220" t="s">
        <v>843</v>
      </c>
      <c r="D2038" s="221" t="s">
        <v>1314</v>
      </c>
      <c r="E2038" s="222" t="s">
        <v>3882</v>
      </c>
    </row>
    <row r="2039" spans="1:5" x14ac:dyDescent="0.2">
      <c r="A2039" s="220" t="s">
        <v>3855</v>
      </c>
      <c r="B2039" s="220" t="s">
        <v>3486</v>
      </c>
      <c r="C2039" s="220" t="s">
        <v>1068</v>
      </c>
      <c r="D2039" s="221" t="s">
        <v>1314</v>
      </c>
      <c r="E2039" s="222" t="s">
        <v>3882</v>
      </c>
    </row>
    <row r="2040" spans="1:5" x14ac:dyDescent="0.2">
      <c r="A2040" s="220" t="s">
        <v>3855</v>
      </c>
      <c r="B2040" s="220" t="s">
        <v>3487</v>
      </c>
      <c r="C2040" s="220" t="s">
        <v>1543</v>
      </c>
      <c r="D2040" s="221" t="s">
        <v>1314</v>
      </c>
      <c r="E2040" s="222" t="s">
        <v>3882</v>
      </c>
    </row>
    <row r="2041" spans="1:5" x14ac:dyDescent="0.2">
      <c r="A2041" s="220" t="s">
        <v>3855</v>
      </c>
      <c r="B2041" s="220" t="s">
        <v>3488</v>
      </c>
      <c r="C2041" s="220" t="s">
        <v>1069</v>
      </c>
      <c r="D2041" s="221" t="s">
        <v>1314</v>
      </c>
      <c r="E2041" s="222" t="s">
        <v>3881</v>
      </c>
    </row>
    <row r="2042" spans="1:5" x14ac:dyDescent="0.2">
      <c r="A2042" s="220" t="s">
        <v>3855</v>
      </c>
      <c r="B2042" s="220" t="s">
        <v>3488</v>
      </c>
      <c r="C2042" s="220" t="s">
        <v>1069</v>
      </c>
      <c r="D2042" s="221" t="s">
        <v>1314</v>
      </c>
      <c r="E2042" s="222" t="s">
        <v>3882</v>
      </c>
    </row>
    <row r="2043" spans="1:5" x14ac:dyDescent="0.2">
      <c r="A2043" s="220" t="s">
        <v>3855</v>
      </c>
      <c r="B2043" s="220" t="s">
        <v>1495</v>
      </c>
      <c r="C2043" s="220" t="s">
        <v>420</v>
      </c>
      <c r="D2043" s="221" t="s">
        <v>1314</v>
      </c>
      <c r="E2043" s="222" t="s">
        <v>3881</v>
      </c>
    </row>
    <row r="2044" spans="1:5" x14ac:dyDescent="0.2">
      <c r="A2044" s="220" t="s">
        <v>3855</v>
      </c>
      <c r="B2044" s="220" t="s">
        <v>1495</v>
      </c>
      <c r="C2044" s="220" t="s">
        <v>420</v>
      </c>
      <c r="D2044" s="221" t="s">
        <v>1314</v>
      </c>
      <c r="E2044" s="222" t="s">
        <v>3884</v>
      </c>
    </row>
    <row r="2045" spans="1:5" x14ac:dyDescent="0.2">
      <c r="A2045" s="220" t="s">
        <v>3855</v>
      </c>
      <c r="B2045" s="220" t="s">
        <v>1495</v>
      </c>
      <c r="C2045" s="220" t="s">
        <v>420</v>
      </c>
      <c r="D2045" s="221" t="s">
        <v>1314</v>
      </c>
      <c r="E2045" s="222" t="s">
        <v>3882</v>
      </c>
    </row>
    <row r="2046" spans="1:5" x14ac:dyDescent="0.2">
      <c r="A2046" s="220" t="s">
        <v>3855</v>
      </c>
      <c r="B2046" s="220" t="s">
        <v>1489</v>
      </c>
      <c r="C2046" s="220" t="s">
        <v>1813</v>
      </c>
      <c r="D2046" s="221" t="s">
        <v>1314</v>
      </c>
      <c r="E2046" s="222" t="s">
        <v>3886</v>
      </c>
    </row>
    <row r="2047" spans="1:5" x14ac:dyDescent="0.2">
      <c r="A2047" s="220" t="s">
        <v>3855</v>
      </c>
      <c r="B2047" s="220" t="s">
        <v>1489</v>
      </c>
      <c r="C2047" s="220" t="s">
        <v>1813</v>
      </c>
      <c r="D2047" s="221" t="s">
        <v>1314</v>
      </c>
      <c r="E2047" s="222" t="s">
        <v>3881</v>
      </c>
    </row>
    <row r="2048" spans="1:5" x14ac:dyDescent="0.2">
      <c r="A2048" s="220" t="s">
        <v>3855</v>
      </c>
      <c r="B2048" s="220" t="s">
        <v>1489</v>
      </c>
      <c r="C2048" s="220" t="s">
        <v>1813</v>
      </c>
      <c r="D2048" s="221" t="s">
        <v>1314</v>
      </c>
      <c r="E2048" s="222" t="s">
        <v>3882</v>
      </c>
    </row>
    <row r="2049" spans="1:5" x14ac:dyDescent="0.2">
      <c r="A2049" s="220" t="s">
        <v>3855</v>
      </c>
      <c r="B2049" s="220" t="s">
        <v>3490</v>
      </c>
      <c r="C2049" s="220" t="s">
        <v>836</v>
      </c>
      <c r="D2049" s="221" t="s">
        <v>1314</v>
      </c>
      <c r="E2049" s="222" t="s">
        <v>3881</v>
      </c>
    </row>
    <row r="2050" spans="1:5" x14ac:dyDescent="0.2">
      <c r="A2050" s="220" t="s">
        <v>3855</v>
      </c>
      <c r="B2050" s="220" t="s">
        <v>3490</v>
      </c>
      <c r="C2050" s="220" t="s">
        <v>836</v>
      </c>
      <c r="D2050" s="221" t="s">
        <v>1314</v>
      </c>
      <c r="E2050" s="222" t="s">
        <v>3882</v>
      </c>
    </row>
    <row r="2051" spans="1:5" x14ac:dyDescent="0.2">
      <c r="A2051" s="220" t="s">
        <v>3855</v>
      </c>
      <c r="B2051" s="220" t="s">
        <v>3491</v>
      </c>
      <c r="C2051" s="220" t="s">
        <v>14</v>
      </c>
      <c r="D2051" s="221" t="s">
        <v>1314</v>
      </c>
      <c r="E2051" s="222" t="s">
        <v>3881</v>
      </c>
    </row>
    <row r="2052" spans="1:5" x14ac:dyDescent="0.2">
      <c r="A2052" s="220" t="s">
        <v>3855</v>
      </c>
      <c r="B2052" s="220" t="s">
        <v>3491</v>
      </c>
      <c r="C2052" s="220" t="s">
        <v>14</v>
      </c>
      <c r="D2052" s="221" t="s">
        <v>1314</v>
      </c>
      <c r="E2052" s="222" t="s">
        <v>3884</v>
      </c>
    </row>
    <row r="2053" spans="1:5" x14ac:dyDescent="0.2">
      <c r="A2053" s="220" t="s">
        <v>3855</v>
      </c>
      <c r="B2053" s="220" t="s">
        <v>3491</v>
      </c>
      <c r="C2053" s="220" t="s">
        <v>14</v>
      </c>
      <c r="D2053" s="221" t="s">
        <v>1314</v>
      </c>
      <c r="E2053" s="222" t="s">
        <v>3882</v>
      </c>
    </row>
    <row r="2054" spans="1:5" x14ac:dyDescent="0.2">
      <c r="A2054" s="220" t="s">
        <v>3855</v>
      </c>
      <c r="B2054" s="220" t="s">
        <v>2583</v>
      </c>
      <c r="C2054" s="220" t="s">
        <v>392</v>
      </c>
      <c r="D2054" s="221" t="s">
        <v>1314</v>
      </c>
      <c r="E2054" s="222" t="s">
        <v>3881</v>
      </c>
    </row>
    <row r="2055" spans="1:5" x14ac:dyDescent="0.2">
      <c r="A2055" s="220" t="s">
        <v>3855</v>
      </c>
      <c r="B2055" s="220" t="s">
        <v>2583</v>
      </c>
      <c r="C2055" s="220" t="s">
        <v>392</v>
      </c>
      <c r="D2055" s="221" t="s">
        <v>1314</v>
      </c>
      <c r="E2055" s="222" t="s">
        <v>3884</v>
      </c>
    </row>
    <row r="2056" spans="1:5" x14ac:dyDescent="0.2">
      <c r="A2056" s="220" t="s">
        <v>3855</v>
      </c>
      <c r="B2056" s="220" t="s">
        <v>2583</v>
      </c>
      <c r="C2056" s="220" t="s">
        <v>392</v>
      </c>
      <c r="D2056" s="221" t="s">
        <v>1314</v>
      </c>
      <c r="E2056" s="222" t="s">
        <v>3882</v>
      </c>
    </row>
    <row r="2057" spans="1:5" x14ac:dyDescent="0.2">
      <c r="A2057" s="220" t="s">
        <v>3855</v>
      </c>
      <c r="B2057" s="220" t="s">
        <v>3493</v>
      </c>
      <c r="C2057" s="220" t="s">
        <v>167</v>
      </c>
      <c r="D2057" s="221" t="s">
        <v>1314</v>
      </c>
      <c r="E2057" s="222" t="s">
        <v>3886</v>
      </c>
    </row>
    <row r="2058" spans="1:5" x14ac:dyDescent="0.2">
      <c r="A2058" s="220" t="s">
        <v>3855</v>
      </c>
      <c r="B2058" s="220" t="s">
        <v>3493</v>
      </c>
      <c r="C2058" s="220" t="s">
        <v>167</v>
      </c>
      <c r="D2058" s="221" t="s">
        <v>1314</v>
      </c>
      <c r="E2058" s="222" t="s">
        <v>3881</v>
      </c>
    </row>
    <row r="2059" spans="1:5" x14ac:dyDescent="0.2">
      <c r="A2059" s="220" t="s">
        <v>3855</v>
      </c>
      <c r="B2059" s="220" t="s">
        <v>3493</v>
      </c>
      <c r="C2059" s="220" t="s">
        <v>167</v>
      </c>
      <c r="D2059" s="221" t="s">
        <v>1314</v>
      </c>
      <c r="E2059" s="222" t="s">
        <v>3884</v>
      </c>
    </row>
    <row r="2060" spans="1:5" x14ac:dyDescent="0.2">
      <c r="A2060" s="220" t="s">
        <v>3855</v>
      </c>
      <c r="B2060" s="220" t="s">
        <v>3493</v>
      </c>
      <c r="C2060" s="220" t="s">
        <v>167</v>
      </c>
      <c r="D2060" s="221" t="s">
        <v>1314</v>
      </c>
      <c r="E2060" s="222" t="s">
        <v>3882</v>
      </c>
    </row>
    <row r="2061" spans="1:5" x14ac:dyDescent="0.2">
      <c r="A2061" s="220" t="s">
        <v>3855</v>
      </c>
      <c r="B2061" s="220" t="s">
        <v>1439</v>
      </c>
      <c r="C2061" s="220" t="s">
        <v>1909</v>
      </c>
      <c r="D2061" s="221" t="s">
        <v>1314</v>
      </c>
      <c r="E2061" s="222" t="s">
        <v>3881</v>
      </c>
    </row>
    <row r="2062" spans="1:5" x14ac:dyDescent="0.2">
      <c r="A2062" s="220" t="s">
        <v>3855</v>
      </c>
      <c r="B2062" s="220" t="s">
        <v>1439</v>
      </c>
      <c r="C2062" s="220" t="s">
        <v>1909</v>
      </c>
      <c r="D2062" s="221" t="s">
        <v>1314</v>
      </c>
      <c r="E2062" s="222" t="s">
        <v>3884</v>
      </c>
    </row>
    <row r="2063" spans="1:5" x14ac:dyDescent="0.2">
      <c r="A2063" s="220" t="s">
        <v>3855</v>
      </c>
      <c r="B2063" s="220" t="s">
        <v>1439</v>
      </c>
      <c r="C2063" s="220" t="s">
        <v>1909</v>
      </c>
      <c r="D2063" s="221" t="s">
        <v>1314</v>
      </c>
      <c r="E2063" s="222" t="s">
        <v>3882</v>
      </c>
    </row>
    <row r="2064" spans="1:5" x14ac:dyDescent="0.2">
      <c r="A2064" s="220" t="s">
        <v>3855</v>
      </c>
      <c r="B2064" s="220" t="s">
        <v>1440</v>
      </c>
      <c r="C2064" s="220" t="s">
        <v>1911</v>
      </c>
      <c r="D2064" s="221" t="s">
        <v>1314</v>
      </c>
      <c r="E2064" s="222" t="s">
        <v>3881</v>
      </c>
    </row>
    <row r="2065" spans="1:5" x14ac:dyDescent="0.2">
      <c r="A2065" s="220" t="s">
        <v>3855</v>
      </c>
      <c r="B2065" s="220" t="s">
        <v>1440</v>
      </c>
      <c r="C2065" s="220" t="s">
        <v>1911</v>
      </c>
      <c r="D2065" s="221" t="s">
        <v>1314</v>
      </c>
      <c r="E2065" s="222" t="s">
        <v>3882</v>
      </c>
    </row>
    <row r="2066" spans="1:5" x14ac:dyDescent="0.2">
      <c r="A2066" s="220" t="s">
        <v>3855</v>
      </c>
      <c r="B2066" s="220" t="s">
        <v>1441</v>
      </c>
      <c r="C2066" s="220" t="s">
        <v>1912</v>
      </c>
      <c r="D2066" s="221" t="s">
        <v>1314</v>
      </c>
      <c r="E2066" s="222" t="s">
        <v>3881</v>
      </c>
    </row>
    <row r="2067" spans="1:5" x14ac:dyDescent="0.2">
      <c r="A2067" s="220" t="s">
        <v>3855</v>
      </c>
      <c r="B2067" s="220" t="s">
        <v>1441</v>
      </c>
      <c r="C2067" s="220" t="s">
        <v>1912</v>
      </c>
      <c r="D2067" s="221" t="s">
        <v>1314</v>
      </c>
      <c r="E2067" s="222" t="s">
        <v>3884</v>
      </c>
    </row>
    <row r="2068" spans="1:5" x14ac:dyDescent="0.2">
      <c r="A2068" s="220" t="s">
        <v>3855</v>
      </c>
      <c r="B2068" s="220" t="s">
        <v>1441</v>
      </c>
      <c r="C2068" s="220" t="s">
        <v>1912</v>
      </c>
      <c r="D2068" s="221" t="s">
        <v>1314</v>
      </c>
      <c r="E2068" s="222" t="s">
        <v>3882</v>
      </c>
    </row>
    <row r="2069" spans="1:5" x14ac:dyDescent="0.2">
      <c r="A2069" s="220" t="s">
        <v>3855</v>
      </c>
      <c r="B2069" s="220" t="s">
        <v>3494</v>
      </c>
      <c r="C2069" s="220" t="s">
        <v>257</v>
      </c>
      <c r="D2069" s="221" t="s">
        <v>1314</v>
      </c>
      <c r="E2069" s="222" t="s">
        <v>3881</v>
      </c>
    </row>
    <row r="2070" spans="1:5" x14ac:dyDescent="0.2">
      <c r="A2070" s="220" t="s">
        <v>3855</v>
      </c>
      <c r="B2070" s="220" t="s">
        <v>3494</v>
      </c>
      <c r="C2070" s="220" t="s">
        <v>257</v>
      </c>
      <c r="D2070" s="221" t="s">
        <v>1314</v>
      </c>
      <c r="E2070" s="222" t="s">
        <v>3884</v>
      </c>
    </row>
    <row r="2071" spans="1:5" x14ac:dyDescent="0.2">
      <c r="A2071" s="220" t="s">
        <v>3855</v>
      </c>
      <c r="B2071" s="220" t="s">
        <v>3494</v>
      </c>
      <c r="C2071" s="220" t="s">
        <v>257</v>
      </c>
      <c r="D2071" s="221" t="s">
        <v>1314</v>
      </c>
      <c r="E2071" s="222" t="s">
        <v>3882</v>
      </c>
    </row>
    <row r="2072" spans="1:5" x14ac:dyDescent="0.2">
      <c r="A2072" s="220" t="s">
        <v>3855</v>
      </c>
      <c r="B2072" s="220" t="s">
        <v>3656</v>
      </c>
      <c r="C2072" s="220" t="s">
        <v>1403</v>
      </c>
      <c r="D2072" s="221" t="s">
        <v>1314</v>
      </c>
      <c r="E2072" s="222" t="s">
        <v>3881</v>
      </c>
    </row>
    <row r="2073" spans="1:5" x14ac:dyDescent="0.2">
      <c r="A2073" s="220" t="s">
        <v>3855</v>
      </c>
      <c r="B2073" s="220" t="s">
        <v>3656</v>
      </c>
      <c r="C2073" s="220" t="s">
        <v>1403</v>
      </c>
      <c r="D2073" s="221" t="s">
        <v>1314</v>
      </c>
      <c r="E2073" s="222" t="s">
        <v>3882</v>
      </c>
    </row>
    <row r="2074" spans="1:5" x14ac:dyDescent="0.2">
      <c r="A2074" s="220" t="s">
        <v>3855</v>
      </c>
      <c r="B2074" s="220" t="s">
        <v>3657</v>
      </c>
      <c r="C2074" s="220" t="s">
        <v>3407</v>
      </c>
      <c r="D2074" s="221" t="s">
        <v>1314</v>
      </c>
      <c r="E2074" s="222" t="s">
        <v>3882</v>
      </c>
    </row>
    <row r="2075" spans="1:5" x14ac:dyDescent="0.2">
      <c r="A2075" s="220" t="s">
        <v>3855</v>
      </c>
      <c r="B2075" s="220" t="s">
        <v>1638</v>
      </c>
      <c r="C2075" s="220" t="s">
        <v>1337</v>
      </c>
      <c r="D2075" s="221" t="s">
        <v>1314</v>
      </c>
      <c r="E2075" s="222" t="s">
        <v>3881</v>
      </c>
    </row>
    <row r="2076" spans="1:5" x14ac:dyDescent="0.2">
      <c r="A2076" s="220" t="s">
        <v>3855</v>
      </c>
      <c r="B2076" s="220" t="s">
        <v>1638</v>
      </c>
      <c r="C2076" s="220" t="s">
        <v>1337</v>
      </c>
      <c r="D2076" s="221" t="s">
        <v>1314</v>
      </c>
      <c r="E2076" s="222" t="s">
        <v>3884</v>
      </c>
    </row>
    <row r="2077" spans="1:5" x14ac:dyDescent="0.2">
      <c r="A2077" s="220" t="s">
        <v>3855</v>
      </c>
      <c r="B2077" s="220" t="s">
        <v>1638</v>
      </c>
      <c r="C2077" s="220" t="s">
        <v>1337</v>
      </c>
      <c r="D2077" s="221" t="s">
        <v>1314</v>
      </c>
      <c r="E2077" s="222" t="s">
        <v>3882</v>
      </c>
    </row>
    <row r="2078" spans="1:5" x14ac:dyDescent="0.2">
      <c r="A2078" s="220" t="s">
        <v>3855</v>
      </c>
      <c r="B2078" s="220" t="s">
        <v>3354</v>
      </c>
      <c r="C2078" s="220" t="s">
        <v>3355</v>
      </c>
      <c r="D2078" s="221" t="s">
        <v>1314</v>
      </c>
      <c r="E2078" s="222" t="s">
        <v>3881</v>
      </c>
    </row>
    <row r="2079" spans="1:5" x14ac:dyDescent="0.2">
      <c r="A2079" s="220" t="s">
        <v>3855</v>
      </c>
      <c r="B2079" s="220" t="s">
        <v>3354</v>
      </c>
      <c r="C2079" s="220" t="s">
        <v>3355</v>
      </c>
      <c r="D2079" s="221" t="s">
        <v>1314</v>
      </c>
      <c r="E2079" s="222" t="s">
        <v>3884</v>
      </c>
    </row>
    <row r="2080" spans="1:5" x14ac:dyDescent="0.2">
      <c r="A2080" s="220" t="s">
        <v>3855</v>
      </c>
      <c r="B2080" s="220" t="s">
        <v>3354</v>
      </c>
      <c r="C2080" s="220" t="s">
        <v>3355</v>
      </c>
      <c r="D2080" s="221" t="s">
        <v>1314</v>
      </c>
      <c r="E2080" s="222" t="s">
        <v>3882</v>
      </c>
    </row>
    <row r="2081" spans="1:5" x14ac:dyDescent="0.2">
      <c r="A2081" s="220" t="s">
        <v>3855</v>
      </c>
      <c r="B2081" s="220" t="s">
        <v>3417</v>
      </c>
      <c r="C2081" s="220" t="s">
        <v>1338</v>
      </c>
      <c r="D2081" s="221" t="s">
        <v>1314</v>
      </c>
      <c r="E2081" s="222" t="s">
        <v>3881</v>
      </c>
    </row>
    <row r="2082" spans="1:5" x14ac:dyDescent="0.2">
      <c r="A2082" s="220" t="s">
        <v>3855</v>
      </c>
      <c r="B2082" s="220" t="s">
        <v>3417</v>
      </c>
      <c r="C2082" s="220" t="s">
        <v>1338</v>
      </c>
      <c r="D2082" s="221" t="s">
        <v>1314</v>
      </c>
      <c r="E2082" s="222" t="s">
        <v>3888</v>
      </c>
    </row>
    <row r="2083" spans="1:5" x14ac:dyDescent="0.2">
      <c r="A2083" s="220" t="s">
        <v>3855</v>
      </c>
      <c r="B2083" s="220" t="s">
        <v>3417</v>
      </c>
      <c r="C2083" s="220" t="s">
        <v>1338</v>
      </c>
      <c r="D2083" s="221" t="s">
        <v>1314</v>
      </c>
      <c r="E2083" s="222" t="s">
        <v>3884</v>
      </c>
    </row>
    <row r="2084" spans="1:5" x14ac:dyDescent="0.2">
      <c r="A2084" s="220" t="s">
        <v>3855</v>
      </c>
      <c r="B2084" s="220" t="s">
        <v>3417</v>
      </c>
      <c r="C2084" s="220" t="s">
        <v>1338</v>
      </c>
      <c r="D2084" s="221" t="s">
        <v>1314</v>
      </c>
      <c r="E2084" s="222" t="s">
        <v>3882</v>
      </c>
    </row>
    <row r="2085" spans="1:5" x14ac:dyDescent="0.2">
      <c r="A2085" s="220" t="s">
        <v>3855</v>
      </c>
      <c r="B2085" s="220" t="s">
        <v>1567</v>
      </c>
      <c r="C2085" s="220" t="s">
        <v>1568</v>
      </c>
      <c r="D2085" s="221" t="s">
        <v>1314</v>
      </c>
      <c r="E2085" s="222" t="s">
        <v>3883</v>
      </c>
    </row>
    <row r="2086" spans="1:5" x14ac:dyDescent="0.2">
      <c r="A2086" s="220" t="s">
        <v>3855</v>
      </c>
      <c r="B2086" s="220" t="s">
        <v>1567</v>
      </c>
      <c r="C2086" s="220" t="s">
        <v>1568</v>
      </c>
      <c r="D2086" s="221" t="s">
        <v>1314</v>
      </c>
      <c r="E2086" s="222" t="s">
        <v>3881</v>
      </c>
    </row>
    <row r="2087" spans="1:5" x14ac:dyDescent="0.2">
      <c r="A2087" s="220" t="s">
        <v>3855</v>
      </c>
      <c r="B2087" s="220" t="s">
        <v>1565</v>
      </c>
      <c r="C2087" s="220" t="s">
        <v>1566</v>
      </c>
      <c r="D2087" s="221" t="s">
        <v>1314</v>
      </c>
      <c r="E2087" s="222" t="s">
        <v>3881</v>
      </c>
    </row>
    <row r="2088" spans="1:5" x14ac:dyDescent="0.2">
      <c r="A2088" s="220" t="s">
        <v>3855</v>
      </c>
      <c r="B2088" s="220" t="s">
        <v>1565</v>
      </c>
      <c r="C2088" s="220" t="s">
        <v>1566</v>
      </c>
      <c r="D2088" s="221" t="s">
        <v>1314</v>
      </c>
      <c r="E2088" s="222" t="s">
        <v>3882</v>
      </c>
    </row>
    <row r="2089" spans="1:5" x14ac:dyDescent="0.2">
      <c r="A2089" s="220" t="s">
        <v>3855</v>
      </c>
      <c r="B2089" s="220" t="s">
        <v>1639</v>
      </c>
      <c r="C2089" s="220" t="s">
        <v>1409</v>
      </c>
      <c r="D2089" s="221" t="s">
        <v>1314</v>
      </c>
      <c r="E2089" s="222" t="s">
        <v>3883</v>
      </c>
    </row>
    <row r="2090" spans="1:5" x14ac:dyDescent="0.2">
      <c r="A2090" s="220" t="s">
        <v>3855</v>
      </c>
      <c r="B2090" s="220" t="s">
        <v>1639</v>
      </c>
      <c r="C2090" s="220" t="s">
        <v>1409</v>
      </c>
      <c r="D2090" s="221" t="s">
        <v>1314</v>
      </c>
      <c r="E2090" s="222" t="s">
        <v>3881</v>
      </c>
    </row>
    <row r="2091" spans="1:5" x14ac:dyDescent="0.2">
      <c r="A2091" s="220" t="s">
        <v>3855</v>
      </c>
      <c r="B2091" s="220" t="s">
        <v>1639</v>
      </c>
      <c r="C2091" s="220" t="s">
        <v>1409</v>
      </c>
      <c r="D2091" s="221" t="s">
        <v>1314</v>
      </c>
      <c r="E2091" s="222" t="s">
        <v>3884</v>
      </c>
    </row>
    <row r="2092" spans="1:5" x14ac:dyDescent="0.2">
      <c r="A2092" s="220" t="s">
        <v>3855</v>
      </c>
      <c r="B2092" s="220" t="s">
        <v>1639</v>
      </c>
      <c r="C2092" s="220" t="s">
        <v>1409</v>
      </c>
      <c r="D2092" s="221" t="s">
        <v>1314</v>
      </c>
      <c r="E2092" s="222" t="s">
        <v>3882</v>
      </c>
    </row>
    <row r="2093" spans="1:5" x14ac:dyDescent="0.2">
      <c r="A2093" s="220" t="s">
        <v>3855</v>
      </c>
      <c r="B2093" s="220" t="s">
        <v>1569</v>
      </c>
      <c r="C2093" s="220" t="s">
        <v>1570</v>
      </c>
      <c r="D2093" s="221" t="s">
        <v>1314</v>
      </c>
      <c r="E2093" s="222" t="s">
        <v>3883</v>
      </c>
    </row>
    <row r="2094" spans="1:5" x14ac:dyDescent="0.2">
      <c r="A2094" s="220" t="s">
        <v>3855</v>
      </c>
      <c r="B2094" s="220" t="s">
        <v>1569</v>
      </c>
      <c r="C2094" s="220" t="s">
        <v>1570</v>
      </c>
      <c r="D2094" s="221" t="s">
        <v>1314</v>
      </c>
      <c r="E2094" s="222" t="s">
        <v>3884</v>
      </c>
    </row>
    <row r="2095" spans="1:5" x14ac:dyDescent="0.2">
      <c r="A2095" s="220" t="s">
        <v>3855</v>
      </c>
      <c r="B2095" s="220" t="s">
        <v>1569</v>
      </c>
      <c r="C2095" s="220" t="s">
        <v>1570</v>
      </c>
      <c r="D2095" s="221" t="s">
        <v>1314</v>
      </c>
      <c r="E2095" s="222" t="s">
        <v>3882</v>
      </c>
    </row>
    <row r="2096" spans="1:5" x14ac:dyDescent="0.2">
      <c r="A2096" s="220" t="s">
        <v>3855</v>
      </c>
      <c r="B2096" s="220" t="s">
        <v>3379</v>
      </c>
      <c r="C2096" s="220" t="s">
        <v>3380</v>
      </c>
      <c r="D2096" s="221" t="s">
        <v>1314</v>
      </c>
      <c r="E2096" s="222" t="s">
        <v>3884</v>
      </c>
    </row>
    <row r="2097" spans="1:5" x14ac:dyDescent="0.2">
      <c r="A2097" s="220" t="s">
        <v>3855</v>
      </c>
      <c r="B2097" s="220" t="s">
        <v>3379</v>
      </c>
      <c r="C2097" s="220" t="s">
        <v>3380</v>
      </c>
      <c r="D2097" s="221" t="s">
        <v>1314</v>
      </c>
      <c r="E2097" s="222" t="s">
        <v>3882</v>
      </c>
    </row>
    <row r="2098" spans="1:5" x14ac:dyDescent="0.2">
      <c r="A2098" s="220" t="s">
        <v>3855</v>
      </c>
      <c r="B2098" s="220" t="s">
        <v>3377</v>
      </c>
      <c r="C2098" s="220" t="s">
        <v>3378</v>
      </c>
      <c r="D2098" s="221" t="s">
        <v>1314</v>
      </c>
      <c r="E2098" s="222" t="s">
        <v>3883</v>
      </c>
    </row>
    <row r="2099" spans="1:5" x14ac:dyDescent="0.2">
      <c r="A2099" s="220" t="s">
        <v>3855</v>
      </c>
      <c r="B2099" s="220" t="s">
        <v>3377</v>
      </c>
      <c r="C2099" s="220" t="s">
        <v>3378</v>
      </c>
      <c r="D2099" s="221" t="s">
        <v>1314</v>
      </c>
      <c r="E2099" s="222" t="s">
        <v>3884</v>
      </c>
    </row>
    <row r="2100" spans="1:5" x14ac:dyDescent="0.2">
      <c r="A2100" s="220" t="s">
        <v>3855</v>
      </c>
      <c r="B2100" s="220" t="s">
        <v>3377</v>
      </c>
      <c r="C2100" s="220" t="s">
        <v>3378</v>
      </c>
      <c r="D2100" s="221" t="s">
        <v>1314</v>
      </c>
      <c r="E2100" s="222" t="s">
        <v>3882</v>
      </c>
    </row>
    <row r="2101" spans="1:5" x14ac:dyDescent="0.2">
      <c r="A2101" s="220" t="s">
        <v>3855</v>
      </c>
      <c r="B2101" s="220" t="s">
        <v>1563</v>
      </c>
      <c r="C2101" s="220" t="s">
        <v>1564</v>
      </c>
      <c r="D2101" s="221" t="s">
        <v>1314</v>
      </c>
      <c r="E2101" s="222" t="s">
        <v>3886</v>
      </c>
    </row>
    <row r="2102" spans="1:5" x14ac:dyDescent="0.2">
      <c r="A2102" s="220" t="s">
        <v>3855</v>
      </c>
      <c r="B2102" s="220" t="s">
        <v>1563</v>
      </c>
      <c r="C2102" s="220" t="s">
        <v>1564</v>
      </c>
      <c r="D2102" s="221" t="s">
        <v>1314</v>
      </c>
      <c r="E2102" s="222" t="s">
        <v>3881</v>
      </c>
    </row>
    <row r="2103" spans="1:5" x14ac:dyDescent="0.2">
      <c r="A2103" s="220" t="s">
        <v>3855</v>
      </c>
      <c r="B2103" s="220" t="s">
        <v>1563</v>
      </c>
      <c r="C2103" s="220" t="s">
        <v>1564</v>
      </c>
      <c r="D2103" s="221" t="s">
        <v>1314</v>
      </c>
      <c r="E2103" s="222" t="s">
        <v>3884</v>
      </c>
    </row>
    <row r="2104" spans="1:5" x14ac:dyDescent="0.2">
      <c r="A2104" s="220" t="s">
        <v>3855</v>
      </c>
      <c r="B2104" s="220" t="s">
        <v>1563</v>
      </c>
      <c r="C2104" s="220" t="s">
        <v>1564</v>
      </c>
      <c r="D2104" s="221" t="s">
        <v>1314</v>
      </c>
      <c r="E2104" s="222" t="s">
        <v>3882</v>
      </c>
    </row>
    <row r="2105" spans="1:5" x14ac:dyDescent="0.2">
      <c r="A2105" s="220" t="s">
        <v>3855</v>
      </c>
      <c r="B2105" s="220" t="s">
        <v>1640</v>
      </c>
      <c r="C2105" s="220" t="s">
        <v>1339</v>
      </c>
      <c r="D2105" s="221" t="s">
        <v>1314</v>
      </c>
      <c r="E2105" s="222" t="s">
        <v>3883</v>
      </c>
    </row>
    <row r="2106" spans="1:5" x14ac:dyDescent="0.2">
      <c r="A2106" s="220" t="s">
        <v>3855</v>
      </c>
      <c r="B2106" s="220" t="s">
        <v>1640</v>
      </c>
      <c r="C2106" s="220" t="s">
        <v>1339</v>
      </c>
      <c r="D2106" s="221" t="s">
        <v>1314</v>
      </c>
      <c r="E2106" s="222" t="s">
        <v>3881</v>
      </c>
    </row>
    <row r="2107" spans="1:5" x14ac:dyDescent="0.2">
      <c r="A2107" s="220" t="s">
        <v>3855</v>
      </c>
      <c r="B2107" s="220" t="s">
        <v>1640</v>
      </c>
      <c r="C2107" s="220" t="s">
        <v>1339</v>
      </c>
      <c r="D2107" s="221" t="s">
        <v>1314</v>
      </c>
      <c r="E2107" s="222" t="s">
        <v>3884</v>
      </c>
    </row>
    <row r="2108" spans="1:5" x14ac:dyDescent="0.2">
      <c r="A2108" s="220" t="s">
        <v>3855</v>
      </c>
      <c r="B2108" s="220" t="s">
        <v>1640</v>
      </c>
      <c r="C2108" s="220" t="s">
        <v>1339</v>
      </c>
      <c r="D2108" s="221" t="s">
        <v>1314</v>
      </c>
      <c r="E2108" s="222" t="s">
        <v>3882</v>
      </c>
    </row>
    <row r="2109" spans="1:5" x14ac:dyDescent="0.2">
      <c r="A2109" s="220" t="s">
        <v>3855</v>
      </c>
      <c r="B2109" s="220" t="s">
        <v>1641</v>
      </c>
      <c r="C2109" s="220" t="s">
        <v>1177</v>
      </c>
      <c r="D2109" s="221" t="s">
        <v>1314</v>
      </c>
      <c r="E2109" s="222" t="s">
        <v>3883</v>
      </c>
    </row>
    <row r="2110" spans="1:5" x14ac:dyDescent="0.2">
      <c r="A2110" s="220" t="s">
        <v>3855</v>
      </c>
      <c r="B2110" s="220" t="s">
        <v>1641</v>
      </c>
      <c r="C2110" s="220" t="s">
        <v>1177</v>
      </c>
      <c r="D2110" s="221" t="s">
        <v>1314</v>
      </c>
      <c r="E2110" s="222" t="s">
        <v>3882</v>
      </c>
    </row>
    <row r="2111" spans="1:5" x14ac:dyDescent="0.2">
      <c r="A2111" s="220" t="s">
        <v>3855</v>
      </c>
      <c r="B2111" s="220" t="s">
        <v>1642</v>
      </c>
      <c r="C2111" s="220" t="s">
        <v>1087</v>
      </c>
      <c r="D2111" s="221" t="s">
        <v>1314</v>
      </c>
      <c r="E2111" s="222" t="s">
        <v>3881</v>
      </c>
    </row>
    <row r="2112" spans="1:5" x14ac:dyDescent="0.2">
      <c r="A2112" s="220" t="s">
        <v>3855</v>
      </c>
      <c r="B2112" s="220" t="s">
        <v>1642</v>
      </c>
      <c r="C2112" s="220" t="s">
        <v>1087</v>
      </c>
      <c r="D2112" s="221" t="s">
        <v>1314</v>
      </c>
      <c r="E2112" s="222" t="s">
        <v>3882</v>
      </c>
    </row>
    <row r="2113" spans="1:5" x14ac:dyDescent="0.2">
      <c r="A2113" s="220" t="s">
        <v>3855</v>
      </c>
      <c r="B2113" s="220" t="s">
        <v>3240</v>
      </c>
      <c r="C2113" s="220" t="s">
        <v>3241</v>
      </c>
      <c r="D2113" s="221" t="s">
        <v>1314</v>
      </c>
      <c r="E2113" s="222" t="s">
        <v>3881</v>
      </c>
    </row>
    <row r="2114" spans="1:5" x14ac:dyDescent="0.2">
      <c r="A2114" s="220" t="s">
        <v>3855</v>
      </c>
      <c r="B2114" s="220" t="s">
        <v>3240</v>
      </c>
      <c r="C2114" s="220" t="s">
        <v>3241</v>
      </c>
      <c r="D2114" s="221" t="s">
        <v>1314</v>
      </c>
      <c r="E2114" s="222" t="s">
        <v>3884</v>
      </c>
    </row>
    <row r="2115" spans="1:5" x14ac:dyDescent="0.2">
      <c r="A2115" s="220" t="s">
        <v>3855</v>
      </c>
      <c r="B2115" s="220" t="s">
        <v>3240</v>
      </c>
      <c r="C2115" s="220" t="s">
        <v>3241</v>
      </c>
      <c r="D2115" s="221" t="s">
        <v>1314</v>
      </c>
      <c r="E2115" s="222" t="s">
        <v>3882</v>
      </c>
    </row>
    <row r="2116" spans="1:5" x14ac:dyDescent="0.2">
      <c r="A2116" s="220" t="s">
        <v>3855</v>
      </c>
      <c r="B2116" s="220" t="s">
        <v>1487</v>
      </c>
      <c r="C2116" s="220" t="s">
        <v>103</v>
      </c>
      <c r="D2116" s="221" t="s">
        <v>1314</v>
      </c>
      <c r="E2116" s="222" t="s">
        <v>3881</v>
      </c>
    </row>
    <row r="2117" spans="1:5" x14ac:dyDescent="0.2">
      <c r="A2117" s="220" t="s">
        <v>3855</v>
      </c>
      <c r="B2117" s="220" t="s">
        <v>1487</v>
      </c>
      <c r="C2117" s="220" t="s">
        <v>103</v>
      </c>
      <c r="D2117" s="221" t="s">
        <v>1314</v>
      </c>
      <c r="E2117" s="222" t="s">
        <v>3884</v>
      </c>
    </row>
    <row r="2118" spans="1:5" x14ac:dyDescent="0.2">
      <c r="A2118" s="220" t="s">
        <v>3855</v>
      </c>
      <c r="B2118" s="220" t="s">
        <v>1487</v>
      </c>
      <c r="C2118" s="220" t="s">
        <v>103</v>
      </c>
      <c r="D2118" s="221" t="s">
        <v>1314</v>
      </c>
      <c r="E2118" s="222" t="s">
        <v>3882</v>
      </c>
    </row>
    <row r="2119" spans="1:5" x14ac:dyDescent="0.2">
      <c r="A2119" s="220" t="s">
        <v>3855</v>
      </c>
      <c r="B2119" s="220" t="s">
        <v>1487</v>
      </c>
      <c r="C2119" s="220" t="s">
        <v>103</v>
      </c>
      <c r="D2119" s="221" t="s">
        <v>1314</v>
      </c>
      <c r="E2119" s="222" t="s">
        <v>3890</v>
      </c>
    </row>
    <row r="2120" spans="1:5" x14ac:dyDescent="0.2">
      <c r="A2120" s="220" t="s">
        <v>3855</v>
      </c>
      <c r="B2120" s="220" t="s">
        <v>1442</v>
      </c>
      <c r="C2120" s="220" t="s">
        <v>391</v>
      </c>
      <c r="D2120" s="221" t="s">
        <v>1314</v>
      </c>
      <c r="E2120" s="222" t="s">
        <v>3881</v>
      </c>
    </row>
    <row r="2121" spans="1:5" x14ac:dyDescent="0.2">
      <c r="A2121" s="220" t="s">
        <v>3855</v>
      </c>
      <c r="B2121" s="220" t="s">
        <v>1442</v>
      </c>
      <c r="C2121" s="220" t="s">
        <v>391</v>
      </c>
      <c r="D2121" s="221" t="s">
        <v>1314</v>
      </c>
      <c r="E2121" s="222" t="s">
        <v>3884</v>
      </c>
    </row>
    <row r="2122" spans="1:5" x14ac:dyDescent="0.2">
      <c r="A2122" s="220" t="s">
        <v>3855</v>
      </c>
      <c r="B2122" s="220" t="s">
        <v>1442</v>
      </c>
      <c r="C2122" s="220" t="s">
        <v>391</v>
      </c>
      <c r="D2122" s="221" t="s">
        <v>1314</v>
      </c>
      <c r="E2122" s="222" t="s">
        <v>3882</v>
      </c>
    </row>
    <row r="2123" spans="1:5" x14ac:dyDescent="0.2">
      <c r="A2123" s="220" t="s">
        <v>3855</v>
      </c>
      <c r="B2123" s="220" t="s">
        <v>1442</v>
      </c>
      <c r="C2123" s="220" t="s">
        <v>391</v>
      </c>
      <c r="D2123" s="221" t="s">
        <v>1314</v>
      </c>
      <c r="E2123" s="222" t="s">
        <v>3890</v>
      </c>
    </row>
    <row r="2124" spans="1:5" x14ac:dyDescent="0.2">
      <c r="A2124" s="220" t="s">
        <v>3855</v>
      </c>
      <c r="B2124" s="220" t="s">
        <v>1486</v>
      </c>
      <c r="C2124" s="220" t="s">
        <v>276</v>
      </c>
      <c r="D2124" s="221" t="s">
        <v>1314</v>
      </c>
      <c r="E2124" s="222" t="s">
        <v>3883</v>
      </c>
    </row>
    <row r="2125" spans="1:5" x14ac:dyDescent="0.2">
      <c r="A2125" s="220" t="s">
        <v>3855</v>
      </c>
      <c r="B2125" s="220" t="s">
        <v>1486</v>
      </c>
      <c r="C2125" s="220" t="s">
        <v>276</v>
      </c>
      <c r="D2125" s="221" t="s">
        <v>1314</v>
      </c>
      <c r="E2125" s="222" t="s">
        <v>3881</v>
      </c>
    </row>
    <row r="2126" spans="1:5" x14ac:dyDescent="0.2">
      <c r="A2126" s="220" t="s">
        <v>3855</v>
      </c>
      <c r="B2126" s="220" t="s">
        <v>1486</v>
      </c>
      <c r="C2126" s="220" t="s">
        <v>276</v>
      </c>
      <c r="D2126" s="221" t="s">
        <v>1314</v>
      </c>
      <c r="E2126" s="222" t="s">
        <v>3884</v>
      </c>
    </row>
    <row r="2127" spans="1:5" x14ac:dyDescent="0.2">
      <c r="A2127" s="220" t="s">
        <v>3855</v>
      </c>
      <c r="B2127" s="220" t="s">
        <v>1486</v>
      </c>
      <c r="C2127" s="220" t="s">
        <v>276</v>
      </c>
      <c r="D2127" s="221" t="s">
        <v>1314</v>
      </c>
      <c r="E2127" s="222" t="s">
        <v>3882</v>
      </c>
    </row>
    <row r="2128" spans="1:5" x14ac:dyDescent="0.2">
      <c r="A2128" s="220" t="s">
        <v>3855</v>
      </c>
      <c r="B2128" s="220" t="s">
        <v>1486</v>
      </c>
      <c r="C2128" s="220" t="s">
        <v>276</v>
      </c>
      <c r="D2128" s="221" t="s">
        <v>1314</v>
      </c>
      <c r="E2128" s="222" t="s">
        <v>3890</v>
      </c>
    </row>
    <row r="2129" spans="1:5" x14ac:dyDescent="0.2">
      <c r="A2129" s="220" t="s">
        <v>3855</v>
      </c>
      <c r="B2129" s="220" t="s">
        <v>3445</v>
      </c>
      <c r="C2129" s="220" t="s">
        <v>3254</v>
      </c>
      <c r="D2129" s="221" t="s">
        <v>1314</v>
      </c>
      <c r="E2129" s="222" t="s">
        <v>3881</v>
      </c>
    </row>
    <row r="2130" spans="1:5" x14ac:dyDescent="0.2">
      <c r="A2130" s="220" t="s">
        <v>3855</v>
      </c>
      <c r="B2130" s="220" t="s">
        <v>3445</v>
      </c>
      <c r="C2130" s="220" t="s">
        <v>3254</v>
      </c>
      <c r="D2130" s="221" t="s">
        <v>1314</v>
      </c>
      <c r="E2130" s="222" t="s">
        <v>3884</v>
      </c>
    </row>
    <row r="2131" spans="1:5" x14ac:dyDescent="0.2">
      <c r="A2131" s="220" t="s">
        <v>3855</v>
      </c>
      <c r="B2131" s="220" t="s">
        <v>3445</v>
      </c>
      <c r="C2131" s="220" t="s">
        <v>3254</v>
      </c>
      <c r="D2131" s="221" t="s">
        <v>1314</v>
      </c>
      <c r="E2131" s="222" t="s">
        <v>3882</v>
      </c>
    </row>
    <row r="2132" spans="1:5" x14ac:dyDescent="0.2">
      <c r="A2132" s="220" t="s">
        <v>3855</v>
      </c>
      <c r="B2132" s="220" t="s">
        <v>3495</v>
      </c>
      <c r="C2132" s="220" t="s">
        <v>402</v>
      </c>
      <c r="D2132" s="221" t="s">
        <v>1314</v>
      </c>
      <c r="E2132" s="222" t="s">
        <v>3882</v>
      </c>
    </row>
    <row r="2133" spans="1:5" x14ac:dyDescent="0.2">
      <c r="A2133" s="220" t="s">
        <v>3855</v>
      </c>
      <c r="B2133" s="220" t="s">
        <v>3497</v>
      </c>
      <c r="C2133" s="220" t="s">
        <v>290</v>
      </c>
      <c r="D2133" s="221" t="s">
        <v>1314</v>
      </c>
      <c r="E2133" s="222" t="s">
        <v>3882</v>
      </c>
    </row>
    <row r="2134" spans="1:5" x14ac:dyDescent="0.2">
      <c r="A2134" s="220" t="s">
        <v>3855</v>
      </c>
      <c r="B2134" s="220" t="s">
        <v>3496</v>
      </c>
      <c r="C2134" s="220" t="s">
        <v>266</v>
      </c>
      <c r="D2134" s="221" t="s">
        <v>1314</v>
      </c>
      <c r="E2134" s="222" t="s">
        <v>3881</v>
      </c>
    </row>
    <row r="2135" spans="1:5" x14ac:dyDescent="0.2">
      <c r="A2135" s="220" t="s">
        <v>3855</v>
      </c>
      <c r="B2135" s="220" t="s">
        <v>3496</v>
      </c>
      <c r="C2135" s="220" t="s">
        <v>266</v>
      </c>
      <c r="D2135" s="221" t="s">
        <v>1314</v>
      </c>
      <c r="E2135" s="222" t="s">
        <v>3882</v>
      </c>
    </row>
    <row r="2136" spans="1:5" x14ac:dyDescent="0.2">
      <c r="A2136" s="220" t="s">
        <v>3855</v>
      </c>
      <c r="B2136" s="220" t="s">
        <v>1443</v>
      </c>
      <c r="C2136" s="220" t="s">
        <v>295</v>
      </c>
      <c r="D2136" s="221" t="s">
        <v>1314</v>
      </c>
      <c r="E2136" s="222" t="s">
        <v>3881</v>
      </c>
    </row>
    <row r="2137" spans="1:5" x14ac:dyDescent="0.2">
      <c r="A2137" s="220" t="s">
        <v>3855</v>
      </c>
      <c r="B2137" s="220" t="s">
        <v>1443</v>
      </c>
      <c r="C2137" s="220" t="s">
        <v>295</v>
      </c>
      <c r="D2137" s="221" t="s">
        <v>1314</v>
      </c>
      <c r="E2137" s="222" t="s">
        <v>3884</v>
      </c>
    </row>
    <row r="2138" spans="1:5" x14ac:dyDescent="0.2">
      <c r="A2138" s="220" t="s">
        <v>3855</v>
      </c>
      <c r="B2138" s="220" t="s">
        <v>1443</v>
      </c>
      <c r="C2138" s="220" t="s">
        <v>295</v>
      </c>
      <c r="D2138" s="221" t="s">
        <v>1314</v>
      </c>
      <c r="E2138" s="222" t="s">
        <v>3882</v>
      </c>
    </row>
    <row r="2139" spans="1:5" x14ac:dyDescent="0.2">
      <c r="A2139" s="220" t="s">
        <v>3855</v>
      </c>
      <c r="B2139" s="220" t="s">
        <v>3568</v>
      </c>
      <c r="C2139" s="220" t="s">
        <v>1811</v>
      </c>
      <c r="D2139" s="221" t="s">
        <v>1314</v>
      </c>
      <c r="E2139" s="222" t="s">
        <v>3881</v>
      </c>
    </row>
    <row r="2140" spans="1:5" x14ac:dyDescent="0.2">
      <c r="A2140" s="220" t="s">
        <v>3855</v>
      </c>
      <c r="B2140" s="220" t="s">
        <v>3568</v>
      </c>
      <c r="C2140" s="220" t="s">
        <v>1811</v>
      </c>
      <c r="D2140" s="221" t="s">
        <v>1314</v>
      </c>
      <c r="E2140" s="222" t="s">
        <v>3882</v>
      </c>
    </row>
    <row r="2141" spans="1:5" x14ac:dyDescent="0.2">
      <c r="A2141" s="220" t="s">
        <v>3855</v>
      </c>
      <c r="B2141" s="220" t="s">
        <v>3569</v>
      </c>
      <c r="C2141" s="220" t="s">
        <v>1815</v>
      </c>
      <c r="D2141" s="221" t="s">
        <v>1314</v>
      </c>
      <c r="E2141" s="222" t="s">
        <v>3881</v>
      </c>
    </row>
    <row r="2142" spans="1:5" x14ac:dyDescent="0.2">
      <c r="A2142" s="220" t="s">
        <v>3855</v>
      </c>
      <c r="B2142" s="220" t="s">
        <v>3569</v>
      </c>
      <c r="C2142" s="220" t="s">
        <v>1815</v>
      </c>
      <c r="D2142" s="221" t="s">
        <v>1314</v>
      </c>
      <c r="E2142" s="222" t="s">
        <v>3882</v>
      </c>
    </row>
    <row r="2143" spans="1:5" x14ac:dyDescent="0.2">
      <c r="A2143" s="220" t="s">
        <v>3855</v>
      </c>
      <c r="B2143" s="220" t="s">
        <v>3779</v>
      </c>
      <c r="C2143" s="220" t="s">
        <v>1812</v>
      </c>
      <c r="D2143" s="221" t="s">
        <v>1314</v>
      </c>
      <c r="E2143" s="222" t="s">
        <v>3881</v>
      </c>
    </row>
    <row r="2144" spans="1:5" x14ac:dyDescent="0.2">
      <c r="A2144" s="220" t="s">
        <v>3855</v>
      </c>
      <c r="B2144" s="220" t="s">
        <v>3779</v>
      </c>
      <c r="C2144" s="220" t="s">
        <v>1812</v>
      </c>
      <c r="D2144" s="221" t="s">
        <v>1314</v>
      </c>
      <c r="E2144" s="222" t="s">
        <v>3884</v>
      </c>
    </row>
    <row r="2145" spans="1:5" x14ac:dyDescent="0.2">
      <c r="A2145" s="220" t="s">
        <v>3855</v>
      </c>
      <c r="B2145" s="220" t="s">
        <v>3779</v>
      </c>
      <c r="C2145" s="220" t="s">
        <v>1812</v>
      </c>
      <c r="D2145" s="221" t="s">
        <v>1314</v>
      </c>
      <c r="E2145" s="222" t="s">
        <v>3882</v>
      </c>
    </row>
    <row r="2146" spans="1:5" x14ac:dyDescent="0.2">
      <c r="A2146" s="220" t="s">
        <v>3855</v>
      </c>
      <c r="B2146" s="220" t="s">
        <v>1490</v>
      </c>
      <c r="C2146" s="220" t="s">
        <v>1085</v>
      </c>
      <c r="D2146" s="221" t="s">
        <v>1314</v>
      </c>
      <c r="E2146" s="222" t="s">
        <v>3881</v>
      </c>
    </row>
    <row r="2147" spans="1:5" x14ac:dyDescent="0.2">
      <c r="A2147" s="220" t="s">
        <v>3855</v>
      </c>
      <c r="B2147" s="220" t="s">
        <v>1490</v>
      </c>
      <c r="C2147" s="220" t="s">
        <v>1085</v>
      </c>
      <c r="D2147" s="221" t="s">
        <v>1314</v>
      </c>
      <c r="E2147" s="222" t="s">
        <v>3882</v>
      </c>
    </row>
    <row r="2148" spans="1:5" x14ac:dyDescent="0.2">
      <c r="A2148" s="220" t="s">
        <v>3855</v>
      </c>
      <c r="B2148" s="220" t="s">
        <v>2358</v>
      </c>
      <c r="C2148" s="220" t="s">
        <v>1404</v>
      </c>
      <c r="D2148" s="221" t="s">
        <v>1314</v>
      </c>
      <c r="E2148" s="222" t="s">
        <v>3881</v>
      </c>
    </row>
    <row r="2149" spans="1:5" x14ac:dyDescent="0.2">
      <c r="A2149" s="220" t="s">
        <v>3855</v>
      </c>
      <c r="B2149" s="220" t="s">
        <v>2358</v>
      </c>
      <c r="C2149" s="220" t="s">
        <v>1404</v>
      </c>
      <c r="D2149" s="221" t="s">
        <v>1314</v>
      </c>
      <c r="E2149" s="222" t="s">
        <v>3882</v>
      </c>
    </row>
    <row r="2150" spans="1:5" x14ac:dyDescent="0.2">
      <c r="A2150" s="220" t="s">
        <v>3855</v>
      </c>
      <c r="B2150" s="220" t="s">
        <v>2359</v>
      </c>
      <c r="C2150" s="220" t="s">
        <v>1402</v>
      </c>
      <c r="D2150" s="221" t="s">
        <v>1314</v>
      </c>
      <c r="E2150" s="222" t="s">
        <v>3881</v>
      </c>
    </row>
    <row r="2151" spans="1:5" x14ac:dyDescent="0.2">
      <c r="A2151" s="220" t="s">
        <v>3855</v>
      </c>
      <c r="B2151" s="220" t="s">
        <v>2359</v>
      </c>
      <c r="C2151" s="220" t="s">
        <v>1402</v>
      </c>
      <c r="D2151" s="221" t="s">
        <v>1314</v>
      </c>
      <c r="E2151" s="222" t="s">
        <v>3882</v>
      </c>
    </row>
    <row r="2152" spans="1:5" x14ac:dyDescent="0.2">
      <c r="A2152" s="220" t="s">
        <v>3855</v>
      </c>
      <c r="B2152" s="220" t="s">
        <v>3375</v>
      </c>
      <c r="C2152" s="220" t="s">
        <v>3376</v>
      </c>
      <c r="D2152" s="221" t="s">
        <v>1314</v>
      </c>
      <c r="E2152" s="222" t="s">
        <v>3882</v>
      </c>
    </row>
    <row r="2153" spans="1:5" x14ac:dyDescent="0.2">
      <c r="A2153" s="220" t="s">
        <v>3855</v>
      </c>
      <c r="B2153" s="220" t="s">
        <v>2339</v>
      </c>
      <c r="C2153" s="220" t="s">
        <v>1400</v>
      </c>
      <c r="D2153" s="221" t="s">
        <v>1314</v>
      </c>
      <c r="E2153" s="222" t="s">
        <v>3881</v>
      </c>
    </row>
    <row r="2154" spans="1:5" x14ac:dyDescent="0.2">
      <c r="A2154" s="220" t="s">
        <v>3855</v>
      </c>
      <c r="B2154" s="220" t="s">
        <v>2339</v>
      </c>
      <c r="C2154" s="220" t="s">
        <v>1400</v>
      </c>
      <c r="D2154" s="221" t="s">
        <v>1314</v>
      </c>
      <c r="E2154" s="222" t="s">
        <v>3882</v>
      </c>
    </row>
    <row r="2155" spans="1:5" x14ac:dyDescent="0.2">
      <c r="A2155" s="220" t="s">
        <v>3855</v>
      </c>
      <c r="B2155" s="220" t="s">
        <v>3367</v>
      </c>
      <c r="C2155" s="220" t="s">
        <v>3368</v>
      </c>
      <c r="D2155" s="221" t="s">
        <v>1314</v>
      </c>
      <c r="E2155" s="222" t="s">
        <v>3882</v>
      </c>
    </row>
    <row r="2156" spans="1:5" x14ac:dyDescent="0.2">
      <c r="A2156" s="220" t="s">
        <v>3855</v>
      </c>
      <c r="B2156" s="220" t="s">
        <v>2338</v>
      </c>
      <c r="C2156" s="220" t="s">
        <v>981</v>
      </c>
      <c r="D2156" s="221" t="s">
        <v>1314</v>
      </c>
      <c r="E2156" s="222" t="s">
        <v>3881</v>
      </c>
    </row>
    <row r="2157" spans="1:5" x14ac:dyDescent="0.2">
      <c r="A2157" s="220" t="s">
        <v>3855</v>
      </c>
      <c r="B2157" s="220" t="s">
        <v>2338</v>
      </c>
      <c r="C2157" s="220" t="s">
        <v>981</v>
      </c>
      <c r="D2157" s="221" t="s">
        <v>1314</v>
      </c>
      <c r="E2157" s="222" t="s">
        <v>3882</v>
      </c>
    </row>
    <row r="2158" spans="1:5" x14ac:dyDescent="0.2">
      <c r="A2158" s="220" t="s">
        <v>3855</v>
      </c>
      <c r="B2158" s="220" t="s">
        <v>3405</v>
      </c>
      <c r="C2158" s="220" t="s">
        <v>3406</v>
      </c>
      <c r="D2158" s="221" t="s">
        <v>1314</v>
      </c>
      <c r="E2158" s="222" t="s">
        <v>3882</v>
      </c>
    </row>
    <row r="2159" spans="1:5" x14ac:dyDescent="0.2">
      <c r="A2159" s="220" t="s">
        <v>3855</v>
      </c>
      <c r="B2159" s="220" t="s">
        <v>3403</v>
      </c>
      <c r="C2159" s="220" t="s">
        <v>3404</v>
      </c>
      <c r="D2159" s="221" t="s">
        <v>1314</v>
      </c>
      <c r="E2159" s="222" t="s">
        <v>3882</v>
      </c>
    </row>
    <row r="2160" spans="1:5" x14ac:dyDescent="0.2">
      <c r="A2160" s="220" t="s">
        <v>3855</v>
      </c>
      <c r="B2160" s="220" t="s">
        <v>2340</v>
      </c>
      <c r="C2160" s="220" t="s">
        <v>1401</v>
      </c>
      <c r="D2160" s="221" t="s">
        <v>1314</v>
      </c>
      <c r="E2160" s="222" t="s">
        <v>3881</v>
      </c>
    </row>
    <row r="2161" spans="1:5" x14ac:dyDescent="0.2">
      <c r="A2161" s="220" t="s">
        <v>3855</v>
      </c>
      <c r="B2161" s="220" t="s">
        <v>2340</v>
      </c>
      <c r="C2161" s="220" t="s">
        <v>1401</v>
      </c>
      <c r="D2161" s="221" t="s">
        <v>1314</v>
      </c>
      <c r="E2161" s="222" t="s">
        <v>3882</v>
      </c>
    </row>
    <row r="2162" spans="1:5" x14ac:dyDescent="0.2">
      <c r="A2162" s="220" t="s">
        <v>3855</v>
      </c>
      <c r="B2162" s="220" t="s">
        <v>3369</v>
      </c>
      <c r="C2162" s="220" t="s">
        <v>3370</v>
      </c>
      <c r="D2162" s="221" t="s">
        <v>1314</v>
      </c>
      <c r="E2162" s="222" t="s">
        <v>3882</v>
      </c>
    </row>
    <row r="2163" spans="1:5" x14ac:dyDescent="0.2">
      <c r="A2163" s="220" t="s">
        <v>3855</v>
      </c>
      <c r="B2163" s="220" t="s">
        <v>2360</v>
      </c>
      <c r="C2163" s="220" t="s">
        <v>979</v>
      </c>
      <c r="D2163" s="221" t="s">
        <v>1314</v>
      </c>
      <c r="E2163" s="222" t="s">
        <v>3881</v>
      </c>
    </row>
    <row r="2164" spans="1:5" x14ac:dyDescent="0.2">
      <c r="A2164" s="220" t="s">
        <v>3855</v>
      </c>
      <c r="B2164" s="220" t="s">
        <v>2360</v>
      </c>
      <c r="C2164" s="220" t="s">
        <v>979</v>
      </c>
      <c r="D2164" s="221" t="s">
        <v>1314</v>
      </c>
      <c r="E2164" s="222" t="s">
        <v>3882</v>
      </c>
    </row>
    <row r="2165" spans="1:5" x14ac:dyDescent="0.2">
      <c r="A2165" s="220" t="s">
        <v>3855</v>
      </c>
      <c r="B2165" s="220" t="s">
        <v>3371</v>
      </c>
      <c r="C2165" s="220" t="s">
        <v>3372</v>
      </c>
      <c r="D2165" s="221" t="s">
        <v>1314</v>
      </c>
      <c r="E2165" s="222" t="s">
        <v>3882</v>
      </c>
    </row>
    <row r="2166" spans="1:5" x14ac:dyDescent="0.2">
      <c r="A2166" s="220" t="s">
        <v>3855</v>
      </c>
      <c r="B2166" s="220" t="s">
        <v>2361</v>
      </c>
      <c r="C2166" s="220" t="s">
        <v>980</v>
      </c>
      <c r="D2166" s="221" t="s">
        <v>1314</v>
      </c>
      <c r="E2166" s="222" t="s">
        <v>3881</v>
      </c>
    </row>
    <row r="2167" spans="1:5" x14ac:dyDescent="0.2">
      <c r="A2167" s="220" t="s">
        <v>3855</v>
      </c>
      <c r="B2167" s="220" t="s">
        <v>2361</v>
      </c>
      <c r="C2167" s="220" t="s">
        <v>980</v>
      </c>
      <c r="D2167" s="221" t="s">
        <v>1314</v>
      </c>
      <c r="E2167" s="222" t="s">
        <v>3882</v>
      </c>
    </row>
    <row r="2168" spans="1:5" x14ac:dyDescent="0.2">
      <c r="A2168" s="220" t="s">
        <v>3855</v>
      </c>
      <c r="B2168" s="220" t="s">
        <v>3373</v>
      </c>
      <c r="C2168" s="220" t="s">
        <v>3374</v>
      </c>
      <c r="D2168" s="221" t="s">
        <v>1314</v>
      </c>
      <c r="E2168" s="222" t="s">
        <v>3882</v>
      </c>
    </row>
    <row r="2169" spans="1:5" x14ac:dyDescent="0.2">
      <c r="A2169" s="220" t="s">
        <v>3855</v>
      </c>
      <c r="B2169" s="220" t="s">
        <v>2584</v>
      </c>
      <c r="C2169" s="220" t="s">
        <v>296</v>
      </c>
      <c r="D2169" s="221" t="s">
        <v>1314</v>
      </c>
      <c r="E2169" s="222" t="s">
        <v>3881</v>
      </c>
    </row>
    <row r="2170" spans="1:5" x14ac:dyDescent="0.2">
      <c r="A2170" s="220" t="s">
        <v>3855</v>
      </c>
      <c r="B2170" s="220" t="s">
        <v>2584</v>
      </c>
      <c r="C2170" s="220" t="s">
        <v>296</v>
      </c>
      <c r="D2170" s="221" t="s">
        <v>1314</v>
      </c>
      <c r="E2170" s="222" t="s">
        <v>3882</v>
      </c>
    </row>
    <row r="2171" spans="1:5" x14ac:dyDescent="0.2">
      <c r="A2171" s="220" t="s">
        <v>3855</v>
      </c>
      <c r="B2171" s="220" t="s">
        <v>3658</v>
      </c>
      <c r="C2171" s="220" t="s">
        <v>294</v>
      </c>
      <c r="D2171" s="221" t="s">
        <v>1314</v>
      </c>
      <c r="E2171" s="222" t="s">
        <v>3881</v>
      </c>
    </row>
    <row r="2172" spans="1:5" x14ac:dyDescent="0.2">
      <c r="A2172" s="220" t="s">
        <v>3855</v>
      </c>
      <c r="B2172" s="220" t="s">
        <v>3658</v>
      </c>
      <c r="C2172" s="220" t="s">
        <v>294</v>
      </c>
      <c r="D2172" s="221" t="s">
        <v>1314</v>
      </c>
      <c r="E2172" s="222" t="s">
        <v>3888</v>
      </c>
    </row>
    <row r="2173" spans="1:5" x14ac:dyDescent="0.2">
      <c r="A2173" s="220" t="s">
        <v>3855</v>
      </c>
      <c r="B2173" s="220" t="s">
        <v>3658</v>
      </c>
      <c r="C2173" s="220" t="s">
        <v>294</v>
      </c>
      <c r="D2173" s="221" t="s">
        <v>1314</v>
      </c>
      <c r="E2173" s="222" t="s">
        <v>3884</v>
      </c>
    </row>
    <row r="2174" spans="1:5" x14ac:dyDescent="0.2">
      <c r="A2174" s="220" t="s">
        <v>3855</v>
      </c>
      <c r="B2174" s="220" t="s">
        <v>3658</v>
      </c>
      <c r="C2174" s="220" t="s">
        <v>294</v>
      </c>
      <c r="D2174" s="221" t="s">
        <v>1314</v>
      </c>
      <c r="E2174" s="222" t="s">
        <v>3882</v>
      </c>
    </row>
    <row r="2175" spans="1:5" x14ac:dyDescent="0.2">
      <c r="A2175" s="220" t="s">
        <v>3855</v>
      </c>
      <c r="B2175" s="220" t="s">
        <v>3658</v>
      </c>
      <c r="C2175" s="220" t="s">
        <v>294</v>
      </c>
      <c r="D2175" s="221" t="s">
        <v>1314</v>
      </c>
      <c r="E2175" s="222" t="s">
        <v>3885</v>
      </c>
    </row>
    <row r="2176" spans="1:5" x14ac:dyDescent="0.2">
      <c r="A2176" s="220" t="s">
        <v>3855</v>
      </c>
      <c r="B2176" s="220" t="s">
        <v>3658</v>
      </c>
      <c r="C2176" s="220" t="s">
        <v>294</v>
      </c>
      <c r="D2176" s="221" t="s">
        <v>1314</v>
      </c>
      <c r="E2176" s="222" t="s">
        <v>3890</v>
      </c>
    </row>
    <row r="2177" spans="1:5" x14ac:dyDescent="0.2">
      <c r="A2177" s="220" t="s">
        <v>3855</v>
      </c>
      <c r="B2177" s="220" t="s">
        <v>2585</v>
      </c>
      <c r="C2177" s="220" t="s">
        <v>329</v>
      </c>
      <c r="D2177" s="221" t="s">
        <v>1314</v>
      </c>
      <c r="E2177" s="222" t="s">
        <v>3881</v>
      </c>
    </row>
    <row r="2178" spans="1:5" x14ac:dyDescent="0.2">
      <c r="A2178" s="220" t="s">
        <v>3855</v>
      </c>
      <c r="B2178" s="220" t="s">
        <v>2585</v>
      </c>
      <c r="C2178" s="220" t="s">
        <v>329</v>
      </c>
      <c r="D2178" s="221" t="s">
        <v>1314</v>
      </c>
      <c r="E2178" s="222" t="s">
        <v>3884</v>
      </c>
    </row>
    <row r="2179" spans="1:5" x14ac:dyDescent="0.2">
      <c r="A2179" s="220" t="s">
        <v>3855</v>
      </c>
      <c r="B2179" s="220" t="s">
        <v>2585</v>
      </c>
      <c r="C2179" s="220" t="s">
        <v>329</v>
      </c>
      <c r="D2179" s="221" t="s">
        <v>1314</v>
      </c>
      <c r="E2179" s="222" t="s">
        <v>3882</v>
      </c>
    </row>
    <row r="2180" spans="1:5" x14ac:dyDescent="0.2">
      <c r="A2180" s="220" t="s">
        <v>3855</v>
      </c>
      <c r="B2180" s="220" t="s">
        <v>2586</v>
      </c>
      <c r="C2180" s="220" t="s">
        <v>104</v>
      </c>
      <c r="D2180" s="221" t="s">
        <v>1314</v>
      </c>
      <c r="E2180" s="222" t="s">
        <v>3881</v>
      </c>
    </row>
    <row r="2181" spans="1:5" x14ac:dyDescent="0.2">
      <c r="A2181" s="220" t="s">
        <v>3855</v>
      </c>
      <c r="B2181" s="220" t="s">
        <v>2586</v>
      </c>
      <c r="C2181" s="220" t="s">
        <v>104</v>
      </c>
      <c r="D2181" s="221" t="s">
        <v>1314</v>
      </c>
      <c r="E2181" s="222" t="s">
        <v>3884</v>
      </c>
    </row>
    <row r="2182" spans="1:5" x14ac:dyDescent="0.2">
      <c r="A2182" s="220" t="s">
        <v>3855</v>
      </c>
      <c r="B2182" s="220" t="s">
        <v>2586</v>
      </c>
      <c r="C2182" s="220" t="s">
        <v>104</v>
      </c>
      <c r="D2182" s="221" t="s">
        <v>1314</v>
      </c>
      <c r="E2182" s="222" t="s">
        <v>3882</v>
      </c>
    </row>
    <row r="2183" spans="1:5" x14ac:dyDescent="0.2">
      <c r="A2183" s="220" t="s">
        <v>3855</v>
      </c>
      <c r="B2183" s="220" t="s">
        <v>2586</v>
      </c>
      <c r="C2183" s="220" t="s">
        <v>104</v>
      </c>
      <c r="D2183" s="221" t="s">
        <v>1314</v>
      </c>
      <c r="E2183" s="222" t="s">
        <v>3885</v>
      </c>
    </row>
    <row r="2184" spans="1:5" x14ac:dyDescent="0.2">
      <c r="A2184" s="220" t="s">
        <v>3855</v>
      </c>
      <c r="B2184" s="220" t="s">
        <v>2586</v>
      </c>
      <c r="C2184" s="220" t="s">
        <v>104</v>
      </c>
      <c r="D2184" s="221" t="s">
        <v>1314</v>
      </c>
      <c r="E2184" s="222" t="s">
        <v>3890</v>
      </c>
    </row>
    <row r="2185" spans="1:5" x14ac:dyDescent="0.2">
      <c r="A2185" s="220" t="s">
        <v>3855</v>
      </c>
      <c r="B2185" s="220" t="s">
        <v>2587</v>
      </c>
      <c r="C2185" s="220" t="s">
        <v>328</v>
      </c>
      <c r="D2185" s="221" t="s">
        <v>1314</v>
      </c>
      <c r="E2185" s="222" t="s">
        <v>3881</v>
      </c>
    </row>
    <row r="2186" spans="1:5" x14ac:dyDescent="0.2">
      <c r="A2186" s="220" t="s">
        <v>3855</v>
      </c>
      <c r="B2186" s="220" t="s">
        <v>2587</v>
      </c>
      <c r="C2186" s="220" t="s">
        <v>328</v>
      </c>
      <c r="D2186" s="221" t="s">
        <v>1314</v>
      </c>
      <c r="E2186" s="222" t="s">
        <v>3884</v>
      </c>
    </row>
    <row r="2187" spans="1:5" x14ac:dyDescent="0.2">
      <c r="A2187" s="220" t="s">
        <v>3855</v>
      </c>
      <c r="B2187" s="220" t="s">
        <v>2587</v>
      </c>
      <c r="C2187" s="220" t="s">
        <v>328</v>
      </c>
      <c r="D2187" s="221" t="s">
        <v>1314</v>
      </c>
      <c r="E2187" s="222" t="s">
        <v>3882</v>
      </c>
    </row>
    <row r="2188" spans="1:5" x14ac:dyDescent="0.2">
      <c r="A2188" s="220" t="s">
        <v>3855</v>
      </c>
      <c r="B2188" s="220" t="s">
        <v>2587</v>
      </c>
      <c r="C2188" s="220" t="s">
        <v>328</v>
      </c>
      <c r="D2188" s="221" t="s">
        <v>1314</v>
      </c>
      <c r="E2188" s="222" t="s">
        <v>3890</v>
      </c>
    </row>
    <row r="2189" spans="1:5" x14ac:dyDescent="0.2">
      <c r="A2189" s="220" t="s">
        <v>3855</v>
      </c>
      <c r="B2189" s="220" t="s">
        <v>1491</v>
      </c>
      <c r="C2189" s="220" t="s">
        <v>1832</v>
      </c>
      <c r="D2189" s="221" t="s">
        <v>1314</v>
      </c>
      <c r="E2189" s="222" t="s">
        <v>3883</v>
      </c>
    </row>
    <row r="2190" spans="1:5" x14ac:dyDescent="0.2">
      <c r="A2190" s="220" t="s">
        <v>3855</v>
      </c>
      <c r="B2190" s="220" t="s">
        <v>1491</v>
      </c>
      <c r="C2190" s="220" t="s">
        <v>1832</v>
      </c>
      <c r="D2190" s="221" t="s">
        <v>1314</v>
      </c>
      <c r="E2190" s="222" t="s">
        <v>3881</v>
      </c>
    </row>
    <row r="2191" spans="1:5" x14ac:dyDescent="0.2">
      <c r="A2191" s="220" t="s">
        <v>3855</v>
      </c>
      <c r="B2191" s="220" t="s">
        <v>1491</v>
      </c>
      <c r="C2191" s="220" t="s">
        <v>1832</v>
      </c>
      <c r="D2191" s="221" t="s">
        <v>1314</v>
      </c>
      <c r="E2191" s="222" t="s">
        <v>3884</v>
      </c>
    </row>
    <row r="2192" spans="1:5" x14ac:dyDescent="0.2">
      <c r="A2192" s="220" t="s">
        <v>3855</v>
      </c>
      <c r="B2192" s="220" t="s">
        <v>1491</v>
      </c>
      <c r="C2192" s="220" t="s">
        <v>1832</v>
      </c>
      <c r="D2192" s="221" t="s">
        <v>1314</v>
      </c>
      <c r="E2192" s="222" t="s">
        <v>3882</v>
      </c>
    </row>
    <row r="2193" spans="1:5" x14ac:dyDescent="0.2">
      <c r="A2193" s="220" t="s">
        <v>3855</v>
      </c>
      <c r="B2193" s="220" t="s">
        <v>3500</v>
      </c>
      <c r="C2193" s="220" t="s">
        <v>258</v>
      </c>
      <c r="D2193" s="221" t="s">
        <v>1314</v>
      </c>
      <c r="E2193" s="222" t="s">
        <v>3882</v>
      </c>
    </row>
    <row r="2194" spans="1:5" x14ac:dyDescent="0.2">
      <c r="A2194" s="220" t="s">
        <v>3855</v>
      </c>
      <c r="B2194" s="220" t="s">
        <v>2588</v>
      </c>
      <c r="C2194" s="220" t="s">
        <v>1817</v>
      </c>
      <c r="D2194" s="221" t="s">
        <v>1314</v>
      </c>
      <c r="E2194" s="222" t="s">
        <v>3881</v>
      </c>
    </row>
    <row r="2195" spans="1:5" x14ac:dyDescent="0.2">
      <c r="A2195" s="220" t="s">
        <v>3855</v>
      </c>
      <c r="B2195" s="220" t="s">
        <v>2588</v>
      </c>
      <c r="C2195" s="220" t="s">
        <v>1817</v>
      </c>
      <c r="D2195" s="221" t="s">
        <v>1314</v>
      </c>
      <c r="E2195" s="222" t="s">
        <v>3882</v>
      </c>
    </row>
    <row r="2196" spans="1:5" x14ac:dyDescent="0.2">
      <c r="A2196" s="220" t="s">
        <v>3855</v>
      </c>
      <c r="B2196" s="220" t="s">
        <v>1496</v>
      </c>
      <c r="C2196" s="220" t="s">
        <v>982</v>
      </c>
      <c r="D2196" s="221" t="s">
        <v>1314</v>
      </c>
      <c r="E2196" s="222" t="s">
        <v>3881</v>
      </c>
    </row>
    <row r="2197" spans="1:5" x14ac:dyDescent="0.2">
      <c r="A2197" s="220" t="s">
        <v>3855</v>
      </c>
      <c r="B2197" s="220" t="s">
        <v>1496</v>
      </c>
      <c r="C2197" s="220" t="s">
        <v>982</v>
      </c>
      <c r="D2197" s="221" t="s">
        <v>1314</v>
      </c>
      <c r="E2197" s="222" t="s">
        <v>3882</v>
      </c>
    </row>
    <row r="2198" spans="1:5" x14ac:dyDescent="0.2">
      <c r="A2198" s="220" t="s">
        <v>3855</v>
      </c>
      <c r="B2198" s="220" t="s">
        <v>1494</v>
      </c>
      <c r="C2198" s="220" t="s">
        <v>1833</v>
      </c>
      <c r="D2198" s="221" t="s">
        <v>1314</v>
      </c>
      <c r="E2198" s="222" t="s">
        <v>3881</v>
      </c>
    </row>
    <row r="2199" spans="1:5" x14ac:dyDescent="0.2">
      <c r="A2199" s="220" t="s">
        <v>3855</v>
      </c>
      <c r="B2199" s="220" t="s">
        <v>1494</v>
      </c>
      <c r="C2199" s="220" t="s">
        <v>1833</v>
      </c>
      <c r="D2199" s="221" t="s">
        <v>1314</v>
      </c>
      <c r="E2199" s="222" t="s">
        <v>3882</v>
      </c>
    </row>
    <row r="2200" spans="1:5" x14ac:dyDescent="0.2">
      <c r="A2200" s="220" t="s">
        <v>3855</v>
      </c>
      <c r="B2200" s="220" t="s">
        <v>1501</v>
      </c>
      <c r="C2200" s="220" t="s">
        <v>1835</v>
      </c>
      <c r="D2200" s="221" t="s">
        <v>1314</v>
      </c>
      <c r="E2200" s="222" t="s">
        <v>3881</v>
      </c>
    </row>
    <row r="2201" spans="1:5" x14ac:dyDescent="0.2">
      <c r="A2201" s="220" t="s">
        <v>3855</v>
      </c>
      <c r="B2201" s="220" t="s">
        <v>1501</v>
      </c>
      <c r="C2201" s="220" t="s">
        <v>1835</v>
      </c>
      <c r="D2201" s="221" t="s">
        <v>1314</v>
      </c>
      <c r="E2201" s="222" t="s">
        <v>3882</v>
      </c>
    </row>
    <row r="2202" spans="1:5" x14ac:dyDescent="0.2">
      <c r="A2202" s="220" t="s">
        <v>3855</v>
      </c>
      <c r="B2202" s="220" t="s">
        <v>3501</v>
      </c>
      <c r="C2202" s="220" t="s">
        <v>462</v>
      </c>
      <c r="D2202" s="221" t="s">
        <v>1314</v>
      </c>
      <c r="E2202" s="222" t="s">
        <v>3882</v>
      </c>
    </row>
    <row r="2203" spans="1:5" x14ac:dyDescent="0.2">
      <c r="A2203" s="220" t="s">
        <v>3855</v>
      </c>
      <c r="B2203" s="220" t="s">
        <v>2923</v>
      </c>
      <c r="C2203" s="220" t="s">
        <v>2924</v>
      </c>
      <c r="D2203" s="221" t="s">
        <v>1314</v>
      </c>
      <c r="E2203" s="222" t="s">
        <v>3882</v>
      </c>
    </row>
    <row r="2204" spans="1:5" x14ac:dyDescent="0.2">
      <c r="A2204" s="220" t="s">
        <v>3855</v>
      </c>
      <c r="B2204" s="220" t="s">
        <v>3242</v>
      </c>
      <c r="C2204" s="220" t="s">
        <v>3243</v>
      </c>
      <c r="D2204" s="221" t="s">
        <v>1314</v>
      </c>
      <c r="E2204" s="222" t="s">
        <v>3882</v>
      </c>
    </row>
    <row r="2205" spans="1:5" x14ac:dyDescent="0.2">
      <c r="A2205" s="220" t="s">
        <v>3855</v>
      </c>
      <c r="B2205" s="220" t="s">
        <v>3502</v>
      </c>
      <c r="C2205" s="220" t="s">
        <v>595</v>
      </c>
      <c r="D2205" s="221" t="s">
        <v>1314</v>
      </c>
      <c r="E2205" s="222" t="s">
        <v>3882</v>
      </c>
    </row>
    <row r="2206" spans="1:5" x14ac:dyDescent="0.2">
      <c r="A2206" s="220" t="s">
        <v>3855</v>
      </c>
      <c r="B2206" s="220" t="s">
        <v>2589</v>
      </c>
      <c r="C2206" s="220" t="s">
        <v>1834</v>
      </c>
      <c r="D2206" s="221" t="s">
        <v>1314</v>
      </c>
      <c r="E2206" s="222" t="s">
        <v>3881</v>
      </c>
    </row>
    <row r="2207" spans="1:5" x14ac:dyDescent="0.2">
      <c r="A2207" s="220" t="s">
        <v>3855</v>
      </c>
      <c r="B2207" s="220" t="s">
        <v>2589</v>
      </c>
      <c r="C2207" s="220" t="s">
        <v>1834</v>
      </c>
      <c r="D2207" s="221" t="s">
        <v>1314</v>
      </c>
      <c r="E2207" s="222" t="s">
        <v>3884</v>
      </c>
    </row>
    <row r="2208" spans="1:5" x14ac:dyDescent="0.2">
      <c r="A2208" s="220" t="s">
        <v>3855</v>
      </c>
      <c r="B2208" s="220" t="s">
        <v>2589</v>
      </c>
      <c r="C2208" s="220" t="s">
        <v>1834</v>
      </c>
      <c r="D2208" s="221" t="s">
        <v>1314</v>
      </c>
      <c r="E2208" s="222" t="s">
        <v>3882</v>
      </c>
    </row>
    <row r="2209" spans="1:5" x14ac:dyDescent="0.2">
      <c r="A2209" s="220" t="s">
        <v>3855</v>
      </c>
      <c r="B2209" s="220" t="s">
        <v>1488</v>
      </c>
      <c r="C2209" s="220" t="s">
        <v>690</v>
      </c>
      <c r="D2209" s="221" t="s">
        <v>1314</v>
      </c>
      <c r="E2209" s="222" t="s">
        <v>3883</v>
      </c>
    </row>
    <row r="2210" spans="1:5" x14ac:dyDescent="0.2">
      <c r="A2210" s="220" t="s">
        <v>3855</v>
      </c>
      <c r="B2210" s="220" t="s">
        <v>1488</v>
      </c>
      <c r="C2210" s="220" t="s">
        <v>690</v>
      </c>
      <c r="D2210" s="221" t="s">
        <v>1314</v>
      </c>
      <c r="E2210" s="222" t="s">
        <v>3881</v>
      </c>
    </row>
    <row r="2211" spans="1:5" x14ac:dyDescent="0.2">
      <c r="A2211" s="220" t="s">
        <v>3855</v>
      </c>
      <c r="B2211" s="220" t="s">
        <v>1488</v>
      </c>
      <c r="C2211" s="220" t="s">
        <v>690</v>
      </c>
      <c r="D2211" s="221" t="s">
        <v>1314</v>
      </c>
      <c r="E2211" s="222" t="s">
        <v>3884</v>
      </c>
    </row>
    <row r="2212" spans="1:5" x14ac:dyDescent="0.2">
      <c r="A2212" s="220" t="s">
        <v>3855</v>
      </c>
      <c r="B2212" s="220" t="s">
        <v>1488</v>
      </c>
      <c r="C2212" s="220" t="s">
        <v>690</v>
      </c>
      <c r="D2212" s="221" t="s">
        <v>1314</v>
      </c>
      <c r="E2212" s="222" t="s">
        <v>3882</v>
      </c>
    </row>
    <row r="2213" spans="1:5" x14ac:dyDescent="0.2">
      <c r="A2213" s="220" t="s">
        <v>3855</v>
      </c>
      <c r="B2213" s="220" t="s">
        <v>2591</v>
      </c>
      <c r="C2213" s="220" t="s">
        <v>2000</v>
      </c>
      <c r="D2213" s="221" t="s">
        <v>1314</v>
      </c>
      <c r="E2213" s="222" t="s">
        <v>3881</v>
      </c>
    </row>
    <row r="2214" spans="1:5" x14ac:dyDescent="0.2">
      <c r="A2214" s="220" t="s">
        <v>3855</v>
      </c>
      <c r="B2214" s="220" t="s">
        <v>2591</v>
      </c>
      <c r="C2214" s="220" t="s">
        <v>2000</v>
      </c>
      <c r="D2214" s="221" t="s">
        <v>1314</v>
      </c>
      <c r="E2214" s="222" t="s">
        <v>3882</v>
      </c>
    </row>
    <row r="2215" spans="1:5" x14ac:dyDescent="0.2">
      <c r="A2215" s="220" t="s">
        <v>3855</v>
      </c>
      <c r="B2215" s="220" t="s">
        <v>2871</v>
      </c>
      <c r="C2215" s="220" t="s">
        <v>2872</v>
      </c>
      <c r="D2215" s="221" t="s">
        <v>1314</v>
      </c>
      <c r="E2215" s="222" t="s">
        <v>3884</v>
      </c>
    </row>
    <row r="2216" spans="1:5" x14ac:dyDescent="0.2">
      <c r="A2216" s="220" t="s">
        <v>3855</v>
      </c>
      <c r="B2216" s="220" t="s">
        <v>2871</v>
      </c>
      <c r="C2216" s="220" t="s">
        <v>2872</v>
      </c>
      <c r="D2216" s="221" t="s">
        <v>1314</v>
      </c>
      <c r="E2216" s="222" t="s">
        <v>3882</v>
      </c>
    </row>
    <row r="2217" spans="1:5" x14ac:dyDescent="0.2">
      <c r="A2217" s="220" t="s">
        <v>3855</v>
      </c>
      <c r="B2217" s="220" t="s">
        <v>1429</v>
      </c>
      <c r="C2217" s="220" t="s">
        <v>1430</v>
      </c>
      <c r="D2217" s="221" t="s">
        <v>1314</v>
      </c>
      <c r="E2217" s="222" t="s">
        <v>3881</v>
      </c>
    </row>
    <row r="2218" spans="1:5" x14ac:dyDescent="0.2">
      <c r="A2218" s="220" t="s">
        <v>3855</v>
      </c>
      <c r="B2218" s="220" t="s">
        <v>1429</v>
      </c>
      <c r="C2218" s="220" t="s">
        <v>1430</v>
      </c>
      <c r="D2218" s="221" t="s">
        <v>1314</v>
      </c>
      <c r="E2218" s="222" t="s">
        <v>3882</v>
      </c>
    </row>
    <row r="2219" spans="1:5" x14ac:dyDescent="0.2">
      <c r="A2219" s="220" t="s">
        <v>3855</v>
      </c>
      <c r="B2219" s="220" t="s">
        <v>2592</v>
      </c>
      <c r="C2219" s="220" t="s">
        <v>2289</v>
      </c>
      <c r="D2219" s="221" t="s">
        <v>1314</v>
      </c>
      <c r="E2219" s="222" t="s">
        <v>3882</v>
      </c>
    </row>
    <row r="2220" spans="1:5" x14ac:dyDescent="0.2">
      <c r="A2220" s="220" t="s">
        <v>3855</v>
      </c>
      <c r="B2220" s="220" t="s">
        <v>1444</v>
      </c>
      <c r="C2220" s="220" t="s">
        <v>1915</v>
      </c>
      <c r="D2220" s="221" t="s">
        <v>1314</v>
      </c>
      <c r="E2220" s="222" t="s">
        <v>3881</v>
      </c>
    </row>
    <row r="2221" spans="1:5" x14ac:dyDescent="0.2">
      <c r="A2221" s="220" t="s">
        <v>3855</v>
      </c>
      <c r="B2221" s="220" t="s">
        <v>1444</v>
      </c>
      <c r="C2221" s="220" t="s">
        <v>1915</v>
      </c>
      <c r="D2221" s="221" t="s">
        <v>1314</v>
      </c>
      <c r="E2221" s="222" t="s">
        <v>3884</v>
      </c>
    </row>
    <row r="2222" spans="1:5" x14ac:dyDescent="0.2">
      <c r="A2222" s="220" t="s">
        <v>3855</v>
      </c>
      <c r="B2222" s="220" t="s">
        <v>1444</v>
      </c>
      <c r="C2222" s="220" t="s">
        <v>1915</v>
      </c>
      <c r="D2222" s="221" t="s">
        <v>1314</v>
      </c>
      <c r="E2222" s="222" t="s">
        <v>3882</v>
      </c>
    </row>
    <row r="2223" spans="1:5" x14ac:dyDescent="0.2">
      <c r="A2223" s="220" t="s">
        <v>3855</v>
      </c>
      <c r="B2223" s="220" t="s">
        <v>2593</v>
      </c>
      <c r="C2223" s="220" t="s">
        <v>2036</v>
      </c>
      <c r="D2223" s="221" t="s">
        <v>1314</v>
      </c>
      <c r="E2223" s="222" t="s">
        <v>3881</v>
      </c>
    </row>
    <row r="2224" spans="1:5" x14ac:dyDescent="0.2">
      <c r="A2224" s="220" t="s">
        <v>3855</v>
      </c>
      <c r="B2224" s="220" t="s">
        <v>2593</v>
      </c>
      <c r="C2224" s="220" t="s">
        <v>2036</v>
      </c>
      <c r="D2224" s="221" t="s">
        <v>1314</v>
      </c>
      <c r="E2224" s="222" t="s">
        <v>3882</v>
      </c>
    </row>
    <row r="2225" spans="1:5" x14ac:dyDescent="0.2">
      <c r="A2225" s="220" t="s">
        <v>3855</v>
      </c>
      <c r="B2225" s="220" t="s">
        <v>3504</v>
      </c>
      <c r="C2225" s="220" t="s">
        <v>235</v>
      </c>
      <c r="D2225" s="221" t="s">
        <v>1314</v>
      </c>
      <c r="E2225" s="222" t="s">
        <v>3882</v>
      </c>
    </row>
    <row r="2226" spans="1:5" x14ac:dyDescent="0.2">
      <c r="A2226" s="220" t="s">
        <v>3855</v>
      </c>
      <c r="B2226" s="220" t="s">
        <v>2594</v>
      </c>
      <c r="C2226" s="220" t="s">
        <v>1816</v>
      </c>
      <c r="D2226" s="221" t="s">
        <v>1314</v>
      </c>
      <c r="E2226" s="222" t="s">
        <v>3881</v>
      </c>
    </row>
    <row r="2227" spans="1:5" x14ac:dyDescent="0.2">
      <c r="A2227" s="220" t="s">
        <v>3855</v>
      </c>
      <c r="B2227" s="220" t="s">
        <v>2594</v>
      </c>
      <c r="C2227" s="220" t="s">
        <v>1816</v>
      </c>
      <c r="D2227" s="221" t="s">
        <v>1314</v>
      </c>
      <c r="E2227" s="222" t="s">
        <v>3882</v>
      </c>
    </row>
    <row r="2228" spans="1:5" x14ac:dyDescent="0.2">
      <c r="A2228" s="220" t="s">
        <v>3855</v>
      </c>
      <c r="B2228" s="220" t="s">
        <v>2596</v>
      </c>
      <c r="C2228" s="220" t="s">
        <v>1845</v>
      </c>
      <c r="D2228" s="221" t="s">
        <v>1314</v>
      </c>
      <c r="E2228" s="222" t="s">
        <v>3881</v>
      </c>
    </row>
    <row r="2229" spans="1:5" x14ac:dyDescent="0.2">
      <c r="A2229" s="220" t="s">
        <v>3855</v>
      </c>
      <c r="B2229" s="220" t="s">
        <v>1445</v>
      </c>
      <c r="C2229" s="220" t="s">
        <v>596</v>
      </c>
      <c r="D2229" s="221" t="s">
        <v>1314</v>
      </c>
      <c r="E2229" s="222" t="s">
        <v>3881</v>
      </c>
    </row>
    <row r="2230" spans="1:5" x14ac:dyDescent="0.2">
      <c r="A2230" s="220" t="s">
        <v>3855</v>
      </c>
      <c r="B2230" s="220" t="s">
        <v>1445</v>
      </c>
      <c r="C2230" s="220" t="s">
        <v>596</v>
      </c>
      <c r="D2230" s="221" t="s">
        <v>1314</v>
      </c>
      <c r="E2230" s="222" t="s">
        <v>3884</v>
      </c>
    </row>
    <row r="2231" spans="1:5" x14ac:dyDescent="0.2">
      <c r="A2231" s="220" t="s">
        <v>3855</v>
      </c>
      <c r="B2231" s="220" t="s">
        <v>1445</v>
      </c>
      <c r="C2231" s="220" t="s">
        <v>596</v>
      </c>
      <c r="D2231" s="221" t="s">
        <v>1314</v>
      </c>
      <c r="E2231" s="222" t="s">
        <v>3882</v>
      </c>
    </row>
    <row r="2232" spans="1:5" x14ac:dyDescent="0.2">
      <c r="A2232" s="220" t="s">
        <v>3855</v>
      </c>
      <c r="B2232" s="220" t="s">
        <v>2597</v>
      </c>
      <c r="C2232" s="220" t="s">
        <v>102</v>
      </c>
      <c r="D2232" s="221" t="s">
        <v>1314</v>
      </c>
      <c r="E2232" s="222" t="s">
        <v>3881</v>
      </c>
    </row>
    <row r="2233" spans="1:5" x14ac:dyDescent="0.2">
      <c r="A2233" s="220" t="s">
        <v>3855</v>
      </c>
      <c r="B2233" s="220" t="s">
        <v>2597</v>
      </c>
      <c r="C2233" s="220" t="s">
        <v>102</v>
      </c>
      <c r="D2233" s="221" t="s">
        <v>1314</v>
      </c>
      <c r="E2233" s="222" t="s">
        <v>3884</v>
      </c>
    </row>
    <row r="2234" spans="1:5" x14ac:dyDescent="0.2">
      <c r="A2234" s="220" t="s">
        <v>3855</v>
      </c>
      <c r="B2234" s="220" t="s">
        <v>2597</v>
      </c>
      <c r="C2234" s="220" t="s">
        <v>102</v>
      </c>
      <c r="D2234" s="221" t="s">
        <v>1314</v>
      </c>
      <c r="E2234" s="222" t="s">
        <v>3882</v>
      </c>
    </row>
    <row r="2235" spans="1:5" x14ac:dyDescent="0.2">
      <c r="A2235" s="220" t="s">
        <v>3855</v>
      </c>
      <c r="B2235" s="220" t="s">
        <v>2335</v>
      </c>
      <c r="C2235" s="220" t="s">
        <v>2336</v>
      </c>
      <c r="D2235" s="221" t="s">
        <v>1314</v>
      </c>
      <c r="E2235" s="222" t="s">
        <v>3881</v>
      </c>
    </row>
    <row r="2236" spans="1:5" x14ac:dyDescent="0.2">
      <c r="A2236" s="220" t="s">
        <v>3855</v>
      </c>
      <c r="B2236" s="220" t="s">
        <v>2335</v>
      </c>
      <c r="C2236" s="220" t="s">
        <v>2336</v>
      </c>
      <c r="D2236" s="221" t="s">
        <v>1314</v>
      </c>
      <c r="E2236" s="222" t="s">
        <v>3882</v>
      </c>
    </row>
    <row r="2237" spans="1:5" x14ac:dyDescent="0.2">
      <c r="A2237" s="220" t="s">
        <v>3855</v>
      </c>
      <c r="B2237" s="220" t="s">
        <v>3505</v>
      </c>
      <c r="C2237" s="220" t="s">
        <v>677</v>
      </c>
      <c r="D2237" s="221" t="s">
        <v>1314</v>
      </c>
      <c r="E2237" s="222" t="s">
        <v>3881</v>
      </c>
    </row>
    <row r="2238" spans="1:5" x14ac:dyDescent="0.2">
      <c r="A2238" s="220" t="s">
        <v>3855</v>
      </c>
      <c r="B2238" s="220" t="s">
        <v>3505</v>
      </c>
      <c r="C2238" s="220" t="s">
        <v>677</v>
      </c>
      <c r="D2238" s="221" t="s">
        <v>1314</v>
      </c>
      <c r="E2238" s="222" t="s">
        <v>3882</v>
      </c>
    </row>
    <row r="2239" spans="1:5" x14ac:dyDescent="0.2">
      <c r="A2239" s="220" t="s">
        <v>3855</v>
      </c>
      <c r="B2239" s="220" t="s">
        <v>1446</v>
      </c>
      <c r="C2239" s="220" t="s">
        <v>1914</v>
      </c>
      <c r="D2239" s="221" t="s">
        <v>1314</v>
      </c>
      <c r="E2239" s="222" t="s">
        <v>3881</v>
      </c>
    </row>
    <row r="2240" spans="1:5" x14ac:dyDescent="0.2">
      <c r="A2240" s="220" t="s">
        <v>3855</v>
      </c>
      <c r="B2240" s="220" t="s">
        <v>1446</v>
      </c>
      <c r="C2240" s="220" t="s">
        <v>1914</v>
      </c>
      <c r="D2240" s="221" t="s">
        <v>1314</v>
      </c>
      <c r="E2240" s="222" t="s">
        <v>3884</v>
      </c>
    </row>
    <row r="2241" spans="1:5" x14ac:dyDescent="0.2">
      <c r="A2241" s="220" t="s">
        <v>3855</v>
      </c>
      <c r="B2241" s="220" t="s">
        <v>1446</v>
      </c>
      <c r="C2241" s="220" t="s">
        <v>1914</v>
      </c>
      <c r="D2241" s="221" t="s">
        <v>1314</v>
      </c>
      <c r="E2241" s="222" t="s">
        <v>3882</v>
      </c>
    </row>
    <row r="2242" spans="1:5" x14ac:dyDescent="0.2">
      <c r="A2242" s="220" t="s">
        <v>3855</v>
      </c>
      <c r="B2242" s="220" t="s">
        <v>1447</v>
      </c>
      <c r="C2242" s="220" t="s">
        <v>1916</v>
      </c>
      <c r="D2242" s="221" t="s">
        <v>1314</v>
      </c>
      <c r="E2242" s="222" t="s">
        <v>3881</v>
      </c>
    </row>
    <row r="2243" spans="1:5" x14ac:dyDescent="0.2">
      <c r="A2243" s="220" t="s">
        <v>3855</v>
      </c>
      <c r="B2243" s="220" t="s">
        <v>1447</v>
      </c>
      <c r="C2243" s="220" t="s">
        <v>1916</v>
      </c>
      <c r="D2243" s="221" t="s">
        <v>1314</v>
      </c>
      <c r="E2243" s="222" t="s">
        <v>3884</v>
      </c>
    </row>
    <row r="2244" spans="1:5" x14ac:dyDescent="0.2">
      <c r="A2244" s="220" t="s">
        <v>3855</v>
      </c>
      <c r="B2244" s="220" t="s">
        <v>1447</v>
      </c>
      <c r="C2244" s="220" t="s">
        <v>1916</v>
      </c>
      <c r="D2244" s="221" t="s">
        <v>1314</v>
      </c>
      <c r="E2244" s="222" t="s">
        <v>3882</v>
      </c>
    </row>
    <row r="2245" spans="1:5" x14ac:dyDescent="0.2">
      <c r="A2245" s="220" t="s">
        <v>3855</v>
      </c>
      <c r="B2245" s="220" t="s">
        <v>2598</v>
      </c>
      <c r="C2245" s="220" t="s">
        <v>1828</v>
      </c>
      <c r="D2245" s="221" t="s">
        <v>1314</v>
      </c>
      <c r="E2245" s="222" t="s">
        <v>3881</v>
      </c>
    </row>
    <row r="2246" spans="1:5" x14ac:dyDescent="0.2">
      <c r="A2246" s="220" t="s">
        <v>3855</v>
      </c>
      <c r="B2246" s="220" t="s">
        <v>2598</v>
      </c>
      <c r="C2246" s="220" t="s">
        <v>1828</v>
      </c>
      <c r="D2246" s="221" t="s">
        <v>1314</v>
      </c>
      <c r="E2246" s="222" t="s">
        <v>3884</v>
      </c>
    </row>
    <row r="2247" spans="1:5" x14ac:dyDescent="0.2">
      <c r="A2247" s="220" t="s">
        <v>3855</v>
      </c>
      <c r="B2247" s="220" t="s">
        <v>2598</v>
      </c>
      <c r="C2247" s="220" t="s">
        <v>1828</v>
      </c>
      <c r="D2247" s="221" t="s">
        <v>1314</v>
      </c>
      <c r="E2247" s="222" t="s">
        <v>3882</v>
      </c>
    </row>
    <row r="2248" spans="1:5" x14ac:dyDescent="0.2">
      <c r="A2248" s="220" t="s">
        <v>3855</v>
      </c>
      <c r="B2248" s="220" t="s">
        <v>2599</v>
      </c>
      <c r="C2248" s="220" t="s">
        <v>1990</v>
      </c>
      <c r="D2248" s="221" t="s">
        <v>1314</v>
      </c>
      <c r="E2248" s="222" t="s">
        <v>3881</v>
      </c>
    </row>
    <row r="2249" spans="1:5" x14ac:dyDescent="0.2">
      <c r="A2249" s="220" t="s">
        <v>3855</v>
      </c>
      <c r="B2249" s="220" t="s">
        <v>2599</v>
      </c>
      <c r="C2249" s="220" t="s">
        <v>1990</v>
      </c>
      <c r="D2249" s="221" t="s">
        <v>1314</v>
      </c>
      <c r="E2249" s="222" t="s">
        <v>3882</v>
      </c>
    </row>
    <row r="2250" spans="1:5" x14ac:dyDescent="0.2">
      <c r="A2250" s="220" t="s">
        <v>3855</v>
      </c>
      <c r="B2250" s="220" t="s">
        <v>1998</v>
      </c>
      <c r="C2250" s="220" t="s">
        <v>1999</v>
      </c>
      <c r="D2250" s="221" t="s">
        <v>1314</v>
      </c>
      <c r="E2250" s="222" t="s">
        <v>3881</v>
      </c>
    </row>
    <row r="2251" spans="1:5" x14ac:dyDescent="0.2">
      <c r="A2251" s="220" t="s">
        <v>3855</v>
      </c>
      <c r="B2251" s="220" t="s">
        <v>1998</v>
      </c>
      <c r="C2251" s="220" t="s">
        <v>1999</v>
      </c>
      <c r="D2251" s="221" t="s">
        <v>1314</v>
      </c>
      <c r="E2251" s="222" t="s">
        <v>3882</v>
      </c>
    </row>
    <row r="2252" spans="1:5" x14ac:dyDescent="0.2">
      <c r="A2252" s="220" t="s">
        <v>3855</v>
      </c>
      <c r="B2252" s="220" t="s">
        <v>2965</v>
      </c>
      <c r="C2252" s="220" t="s">
        <v>2966</v>
      </c>
      <c r="D2252" s="221" t="s">
        <v>1314</v>
      </c>
      <c r="E2252" s="222" t="s">
        <v>3881</v>
      </c>
    </row>
    <row r="2253" spans="1:5" x14ac:dyDescent="0.2">
      <c r="A2253" s="220" t="s">
        <v>3855</v>
      </c>
      <c r="B2253" s="220" t="s">
        <v>2965</v>
      </c>
      <c r="C2253" s="220" t="s">
        <v>2966</v>
      </c>
      <c r="D2253" s="221" t="s">
        <v>1314</v>
      </c>
      <c r="E2253" s="222" t="s">
        <v>3884</v>
      </c>
    </row>
    <row r="2254" spans="1:5" x14ac:dyDescent="0.2">
      <c r="A2254" s="220" t="s">
        <v>3855</v>
      </c>
      <c r="B2254" s="220" t="s">
        <v>2957</v>
      </c>
      <c r="C2254" s="220" t="s">
        <v>2958</v>
      </c>
      <c r="D2254" s="221" t="s">
        <v>1314</v>
      </c>
      <c r="E2254" s="222" t="s">
        <v>3881</v>
      </c>
    </row>
    <row r="2255" spans="1:5" x14ac:dyDescent="0.2">
      <c r="A2255" s="220" t="s">
        <v>3855</v>
      </c>
      <c r="B2255" s="220" t="s">
        <v>2957</v>
      </c>
      <c r="C2255" s="220" t="s">
        <v>2958</v>
      </c>
      <c r="D2255" s="221" t="s">
        <v>1314</v>
      </c>
      <c r="E2255" s="222" t="s">
        <v>3884</v>
      </c>
    </row>
    <row r="2256" spans="1:5" x14ac:dyDescent="0.2">
      <c r="A2256" s="220" t="s">
        <v>3855</v>
      </c>
      <c r="B2256" s="220" t="s">
        <v>2957</v>
      </c>
      <c r="C2256" s="220" t="s">
        <v>2958</v>
      </c>
      <c r="D2256" s="221" t="s">
        <v>1314</v>
      </c>
      <c r="E2256" s="222" t="s">
        <v>3885</v>
      </c>
    </row>
    <row r="2257" spans="1:5" x14ac:dyDescent="0.2">
      <c r="A2257" s="220" t="s">
        <v>3855</v>
      </c>
      <c r="B2257" s="220" t="s">
        <v>2600</v>
      </c>
      <c r="C2257" s="220" t="s">
        <v>1983</v>
      </c>
      <c r="D2257" s="221" t="s">
        <v>1314</v>
      </c>
      <c r="E2257" s="222" t="s">
        <v>3881</v>
      </c>
    </row>
    <row r="2258" spans="1:5" x14ac:dyDescent="0.2">
      <c r="A2258" s="220" t="s">
        <v>3855</v>
      </c>
      <c r="B2258" s="220" t="s">
        <v>2600</v>
      </c>
      <c r="C2258" s="220" t="s">
        <v>1983</v>
      </c>
      <c r="D2258" s="221" t="s">
        <v>1314</v>
      </c>
      <c r="E2258" s="222" t="s">
        <v>3882</v>
      </c>
    </row>
    <row r="2259" spans="1:5" x14ac:dyDescent="0.2">
      <c r="A2259" s="220" t="s">
        <v>3855</v>
      </c>
      <c r="B2259" s="220" t="s">
        <v>2601</v>
      </c>
      <c r="C2259" s="220" t="s">
        <v>1555</v>
      </c>
      <c r="D2259" s="221" t="s">
        <v>1314</v>
      </c>
      <c r="E2259" s="222" t="s">
        <v>3881</v>
      </c>
    </row>
    <row r="2260" spans="1:5" x14ac:dyDescent="0.2">
      <c r="A2260" s="220" t="s">
        <v>3855</v>
      </c>
      <c r="B2260" s="220" t="s">
        <v>2601</v>
      </c>
      <c r="C2260" s="220" t="s">
        <v>1555</v>
      </c>
      <c r="D2260" s="221" t="s">
        <v>1314</v>
      </c>
      <c r="E2260" s="222" t="s">
        <v>3884</v>
      </c>
    </row>
    <row r="2261" spans="1:5" x14ac:dyDescent="0.2">
      <c r="A2261" s="220" t="s">
        <v>3855</v>
      </c>
      <c r="B2261" s="220" t="s">
        <v>2601</v>
      </c>
      <c r="C2261" s="220" t="s">
        <v>1555</v>
      </c>
      <c r="D2261" s="221" t="s">
        <v>1314</v>
      </c>
      <c r="E2261" s="222" t="s">
        <v>3882</v>
      </c>
    </row>
    <row r="2262" spans="1:5" x14ac:dyDescent="0.2">
      <c r="A2262" s="220" t="s">
        <v>3855</v>
      </c>
      <c r="B2262" s="220" t="s">
        <v>2602</v>
      </c>
      <c r="C2262" s="220" t="s">
        <v>1989</v>
      </c>
      <c r="D2262" s="221" t="s">
        <v>1314</v>
      </c>
      <c r="E2262" s="222" t="s">
        <v>3881</v>
      </c>
    </row>
    <row r="2263" spans="1:5" x14ac:dyDescent="0.2">
      <c r="A2263" s="220" t="s">
        <v>3855</v>
      </c>
      <c r="B2263" s="220" t="s">
        <v>2602</v>
      </c>
      <c r="C2263" s="220" t="s">
        <v>1989</v>
      </c>
      <c r="D2263" s="221" t="s">
        <v>1314</v>
      </c>
      <c r="E2263" s="222" t="s">
        <v>3882</v>
      </c>
    </row>
    <row r="2264" spans="1:5" x14ac:dyDescent="0.2">
      <c r="A2264" s="220" t="s">
        <v>3855</v>
      </c>
      <c r="B2264" s="220" t="s">
        <v>3506</v>
      </c>
      <c r="C2264" s="220" t="s">
        <v>463</v>
      </c>
      <c r="D2264" s="221" t="s">
        <v>1314</v>
      </c>
      <c r="E2264" s="222" t="s">
        <v>3881</v>
      </c>
    </row>
    <row r="2265" spans="1:5" x14ac:dyDescent="0.2">
      <c r="A2265" s="220" t="s">
        <v>3855</v>
      </c>
      <c r="B2265" s="220" t="s">
        <v>3506</v>
      </c>
      <c r="C2265" s="220" t="s">
        <v>463</v>
      </c>
      <c r="D2265" s="221" t="s">
        <v>1314</v>
      </c>
      <c r="E2265" s="222" t="s">
        <v>3882</v>
      </c>
    </row>
    <row r="2266" spans="1:5" x14ac:dyDescent="0.2">
      <c r="A2266" s="220" t="s">
        <v>3855</v>
      </c>
      <c r="B2266" s="220" t="s">
        <v>2603</v>
      </c>
      <c r="C2266" s="220" t="s">
        <v>1584</v>
      </c>
      <c r="D2266" s="221" t="s">
        <v>1314</v>
      </c>
      <c r="E2266" s="222" t="s">
        <v>3881</v>
      </c>
    </row>
    <row r="2267" spans="1:5" x14ac:dyDescent="0.2">
      <c r="A2267" s="220" t="s">
        <v>3855</v>
      </c>
      <c r="B2267" s="220" t="s">
        <v>2603</v>
      </c>
      <c r="C2267" s="220" t="s">
        <v>1584</v>
      </c>
      <c r="D2267" s="221" t="s">
        <v>1314</v>
      </c>
      <c r="E2267" s="222" t="s">
        <v>3882</v>
      </c>
    </row>
    <row r="2268" spans="1:5" x14ac:dyDescent="0.2">
      <c r="A2268" s="220" t="s">
        <v>3855</v>
      </c>
      <c r="B2268" s="220" t="s">
        <v>2604</v>
      </c>
      <c r="C2268" s="220" t="s">
        <v>2083</v>
      </c>
      <c r="D2268" s="221" t="s">
        <v>1314</v>
      </c>
      <c r="E2268" s="222" t="s">
        <v>3881</v>
      </c>
    </row>
    <row r="2269" spans="1:5" x14ac:dyDescent="0.2">
      <c r="A2269" s="220" t="s">
        <v>3855</v>
      </c>
      <c r="B2269" s="220" t="s">
        <v>2604</v>
      </c>
      <c r="C2269" s="220" t="s">
        <v>2083</v>
      </c>
      <c r="D2269" s="221" t="s">
        <v>1314</v>
      </c>
      <c r="E2269" s="222" t="s">
        <v>3882</v>
      </c>
    </row>
    <row r="2270" spans="1:5" x14ac:dyDescent="0.2">
      <c r="A2270" s="220" t="s">
        <v>3855</v>
      </c>
      <c r="B2270" s="220" t="s">
        <v>2605</v>
      </c>
      <c r="C2270" s="220" t="s">
        <v>139</v>
      </c>
      <c r="D2270" s="221" t="s">
        <v>1314</v>
      </c>
      <c r="E2270" s="222" t="s">
        <v>3886</v>
      </c>
    </row>
    <row r="2271" spans="1:5" x14ac:dyDescent="0.2">
      <c r="A2271" s="220" t="s">
        <v>3855</v>
      </c>
      <c r="B2271" s="220" t="s">
        <v>2605</v>
      </c>
      <c r="C2271" s="220" t="s">
        <v>139</v>
      </c>
      <c r="D2271" s="221" t="s">
        <v>1314</v>
      </c>
      <c r="E2271" s="222" t="s">
        <v>3881</v>
      </c>
    </row>
    <row r="2272" spans="1:5" x14ac:dyDescent="0.2">
      <c r="A2272" s="220" t="s">
        <v>3855</v>
      </c>
      <c r="B2272" s="220" t="s">
        <v>2605</v>
      </c>
      <c r="C2272" s="220" t="s">
        <v>139</v>
      </c>
      <c r="D2272" s="221" t="s">
        <v>1314</v>
      </c>
      <c r="E2272" s="222" t="s">
        <v>3884</v>
      </c>
    </row>
    <row r="2273" spans="1:5" x14ac:dyDescent="0.2">
      <c r="A2273" s="220" t="s">
        <v>3855</v>
      </c>
      <c r="B2273" s="220" t="s">
        <v>2605</v>
      </c>
      <c r="C2273" s="220" t="s">
        <v>139</v>
      </c>
      <c r="D2273" s="221" t="s">
        <v>1314</v>
      </c>
      <c r="E2273" s="222" t="s">
        <v>3882</v>
      </c>
    </row>
    <row r="2274" spans="1:5" x14ac:dyDescent="0.2">
      <c r="A2274" s="220" t="s">
        <v>3855</v>
      </c>
      <c r="B2274" s="220" t="s">
        <v>2605</v>
      </c>
      <c r="C2274" s="220" t="s">
        <v>139</v>
      </c>
      <c r="D2274" s="221" t="s">
        <v>1314</v>
      </c>
      <c r="E2274" s="222" t="s">
        <v>3885</v>
      </c>
    </row>
    <row r="2275" spans="1:5" x14ac:dyDescent="0.2">
      <c r="A2275" s="220" t="s">
        <v>3855</v>
      </c>
      <c r="B2275" s="220" t="s">
        <v>2606</v>
      </c>
      <c r="C2275" s="220" t="s">
        <v>1727</v>
      </c>
      <c r="D2275" s="221" t="s">
        <v>1314</v>
      </c>
      <c r="E2275" s="222" t="s">
        <v>3883</v>
      </c>
    </row>
    <row r="2276" spans="1:5" x14ac:dyDescent="0.2">
      <c r="A2276" s="220" t="s">
        <v>3855</v>
      </c>
      <c r="B2276" s="220" t="s">
        <v>2606</v>
      </c>
      <c r="C2276" s="220" t="s">
        <v>1727</v>
      </c>
      <c r="D2276" s="221" t="s">
        <v>1314</v>
      </c>
      <c r="E2276" s="222" t="s">
        <v>3881</v>
      </c>
    </row>
    <row r="2277" spans="1:5" x14ac:dyDescent="0.2">
      <c r="A2277" s="220" t="s">
        <v>3855</v>
      </c>
      <c r="B2277" s="220" t="s">
        <v>2606</v>
      </c>
      <c r="C2277" s="220" t="s">
        <v>1727</v>
      </c>
      <c r="D2277" s="221" t="s">
        <v>1314</v>
      </c>
      <c r="E2277" s="222" t="s">
        <v>3882</v>
      </c>
    </row>
    <row r="2278" spans="1:5" x14ac:dyDescent="0.2">
      <c r="A2278" s="220" t="s">
        <v>3855</v>
      </c>
      <c r="B2278" s="220" t="s">
        <v>1500</v>
      </c>
      <c r="C2278" s="220" t="s">
        <v>1330</v>
      </c>
      <c r="D2278" s="221" t="s">
        <v>1314</v>
      </c>
      <c r="E2278" s="222" t="s">
        <v>3883</v>
      </c>
    </row>
    <row r="2279" spans="1:5" x14ac:dyDescent="0.2">
      <c r="A2279" s="220" t="s">
        <v>3855</v>
      </c>
      <c r="B2279" s="220" t="s">
        <v>1500</v>
      </c>
      <c r="C2279" s="220" t="s">
        <v>1330</v>
      </c>
      <c r="D2279" s="221" t="s">
        <v>1314</v>
      </c>
      <c r="E2279" s="222" t="s">
        <v>3881</v>
      </c>
    </row>
    <row r="2280" spans="1:5" x14ac:dyDescent="0.2">
      <c r="A2280" s="220" t="s">
        <v>3855</v>
      </c>
      <c r="B2280" s="220" t="s">
        <v>1500</v>
      </c>
      <c r="C2280" s="220" t="s">
        <v>1330</v>
      </c>
      <c r="D2280" s="221" t="s">
        <v>1314</v>
      </c>
      <c r="E2280" s="222" t="s">
        <v>3882</v>
      </c>
    </row>
    <row r="2281" spans="1:5" x14ac:dyDescent="0.2">
      <c r="A2281" s="220" t="s">
        <v>3855</v>
      </c>
      <c r="B2281" s="220" t="s">
        <v>1770</v>
      </c>
      <c r="C2281" s="220" t="s">
        <v>1327</v>
      </c>
      <c r="D2281" s="221" t="s">
        <v>1314</v>
      </c>
      <c r="E2281" s="222" t="s">
        <v>3883</v>
      </c>
    </row>
    <row r="2282" spans="1:5" x14ac:dyDescent="0.2">
      <c r="A2282" s="220" t="s">
        <v>3855</v>
      </c>
      <c r="B2282" s="220" t="s">
        <v>1770</v>
      </c>
      <c r="C2282" s="220" t="s">
        <v>1327</v>
      </c>
      <c r="D2282" s="221" t="s">
        <v>1314</v>
      </c>
      <c r="E2282" s="222" t="s">
        <v>3884</v>
      </c>
    </row>
    <row r="2283" spans="1:5" x14ac:dyDescent="0.2">
      <c r="A2283" s="220" t="s">
        <v>3855</v>
      </c>
      <c r="B2283" s="220" t="s">
        <v>1770</v>
      </c>
      <c r="C2283" s="220" t="s">
        <v>1327</v>
      </c>
      <c r="D2283" s="221" t="s">
        <v>1314</v>
      </c>
      <c r="E2283" s="222" t="s">
        <v>3882</v>
      </c>
    </row>
    <row r="2284" spans="1:5" x14ac:dyDescent="0.2">
      <c r="A2284" s="220" t="s">
        <v>3855</v>
      </c>
      <c r="B2284" s="220" t="s">
        <v>1497</v>
      </c>
      <c r="C2284" s="220" t="s">
        <v>1329</v>
      </c>
      <c r="D2284" s="221" t="s">
        <v>1314</v>
      </c>
      <c r="E2284" s="222" t="s">
        <v>3883</v>
      </c>
    </row>
    <row r="2285" spans="1:5" x14ac:dyDescent="0.2">
      <c r="A2285" s="220" t="s">
        <v>3855</v>
      </c>
      <c r="B2285" s="220" t="s">
        <v>1497</v>
      </c>
      <c r="C2285" s="220" t="s">
        <v>1329</v>
      </c>
      <c r="D2285" s="221" t="s">
        <v>1314</v>
      </c>
      <c r="E2285" s="222" t="s">
        <v>3881</v>
      </c>
    </row>
    <row r="2286" spans="1:5" x14ac:dyDescent="0.2">
      <c r="A2286" s="220" t="s">
        <v>3855</v>
      </c>
      <c r="B2286" s="220" t="s">
        <v>1497</v>
      </c>
      <c r="C2286" s="220" t="s">
        <v>1329</v>
      </c>
      <c r="D2286" s="221" t="s">
        <v>1314</v>
      </c>
      <c r="E2286" s="222" t="s">
        <v>3884</v>
      </c>
    </row>
    <row r="2287" spans="1:5" x14ac:dyDescent="0.2">
      <c r="A2287" s="220" t="s">
        <v>3855</v>
      </c>
      <c r="B2287" s="220" t="s">
        <v>1497</v>
      </c>
      <c r="C2287" s="220" t="s">
        <v>1329</v>
      </c>
      <c r="D2287" s="221" t="s">
        <v>1314</v>
      </c>
      <c r="E2287" s="222" t="s">
        <v>3882</v>
      </c>
    </row>
    <row r="2288" spans="1:5" x14ac:dyDescent="0.2">
      <c r="A2288" s="220" t="s">
        <v>3855</v>
      </c>
      <c r="B2288" s="220" t="s">
        <v>1497</v>
      </c>
      <c r="C2288" s="220" t="s">
        <v>1329</v>
      </c>
      <c r="D2288" s="221" t="s">
        <v>1314</v>
      </c>
      <c r="E2288" s="222" t="s">
        <v>3885</v>
      </c>
    </row>
    <row r="2289" spans="1:5" x14ac:dyDescent="0.2">
      <c r="A2289" s="220" t="s">
        <v>3855</v>
      </c>
      <c r="B2289" s="220" t="s">
        <v>3659</v>
      </c>
      <c r="C2289" s="220" t="s">
        <v>140</v>
      </c>
      <c r="D2289" s="221" t="s">
        <v>1314</v>
      </c>
      <c r="E2289" s="222" t="s">
        <v>3881</v>
      </c>
    </row>
    <row r="2290" spans="1:5" x14ac:dyDescent="0.2">
      <c r="A2290" s="220" t="s">
        <v>3855</v>
      </c>
      <c r="B2290" s="220" t="s">
        <v>3659</v>
      </c>
      <c r="C2290" s="220" t="s">
        <v>140</v>
      </c>
      <c r="D2290" s="221" t="s">
        <v>1314</v>
      </c>
      <c r="E2290" s="222" t="s">
        <v>3884</v>
      </c>
    </row>
    <row r="2291" spans="1:5" x14ac:dyDescent="0.2">
      <c r="A2291" s="220" t="s">
        <v>3855</v>
      </c>
      <c r="B2291" s="220" t="s">
        <v>3659</v>
      </c>
      <c r="C2291" s="220" t="s">
        <v>140</v>
      </c>
      <c r="D2291" s="221" t="s">
        <v>1314</v>
      </c>
      <c r="E2291" s="222" t="s">
        <v>3882</v>
      </c>
    </row>
    <row r="2292" spans="1:5" x14ac:dyDescent="0.2">
      <c r="A2292" s="220" t="s">
        <v>3855</v>
      </c>
      <c r="B2292" s="220" t="s">
        <v>3659</v>
      </c>
      <c r="C2292" s="220" t="s">
        <v>140</v>
      </c>
      <c r="D2292" s="221" t="s">
        <v>1314</v>
      </c>
      <c r="E2292" s="222" t="s">
        <v>3885</v>
      </c>
    </row>
    <row r="2293" spans="1:5" x14ac:dyDescent="0.2">
      <c r="A2293" s="220" t="s">
        <v>3855</v>
      </c>
      <c r="B2293" s="220" t="s">
        <v>3564</v>
      </c>
      <c r="C2293" s="220" t="s">
        <v>3565</v>
      </c>
      <c r="D2293" s="221" t="s">
        <v>1314</v>
      </c>
      <c r="E2293" s="222" t="s">
        <v>3883</v>
      </c>
    </row>
    <row r="2294" spans="1:5" x14ac:dyDescent="0.2">
      <c r="A2294" s="220" t="s">
        <v>3855</v>
      </c>
      <c r="B2294" s="220" t="s">
        <v>3564</v>
      </c>
      <c r="C2294" s="220" t="s">
        <v>3565</v>
      </c>
      <c r="D2294" s="221" t="s">
        <v>1314</v>
      </c>
      <c r="E2294" s="222" t="s">
        <v>3882</v>
      </c>
    </row>
    <row r="2295" spans="1:5" x14ac:dyDescent="0.2">
      <c r="A2295" s="220" t="s">
        <v>3855</v>
      </c>
      <c r="B2295" s="220" t="s">
        <v>3507</v>
      </c>
      <c r="C2295" s="220" t="s">
        <v>288</v>
      </c>
      <c r="D2295" s="221" t="s">
        <v>1314</v>
      </c>
      <c r="E2295" s="222" t="s">
        <v>3882</v>
      </c>
    </row>
    <row r="2296" spans="1:5" x14ac:dyDescent="0.2">
      <c r="A2296" s="220" t="s">
        <v>3855</v>
      </c>
      <c r="B2296" s="220" t="s">
        <v>3508</v>
      </c>
      <c r="C2296" s="220" t="s">
        <v>289</v>
      </c>
      <c r="D2296" s="221" t="s">
        <v>1314</v>
      </c>
      <c r="E2296" s="222" t="s">
        <v>3882</v>
      </c>
    </row>
    <row r="2297" spans="1:5" x14ac:dyDescent="0.2">
      <c r="A2297" s="220" t="s">
        <v>3855</v>
      </c>
      <c r="B2297" s="220" t="s">
        <v>3509</v>
      </c>
      <c r="C2297" s="220" t="s">
        <v>279</v>
      </c>
      <c r="D2297" s="221" t="s">
        <v>1314</v>
      </c>
      <c r="E2297" s="222" t="s">
        <v>3882</v>
      </c>
    </row>
    <row r="2298" spans="1:5" x14ac:dyDescent="0.2">
      <c r="A2298" s="220" t="s">
        <v>3855</v>
      </c>
      <c r="B2298" s="220" t="s">
        <v>2959</v>
      </c>
      <c r="C2298" s="220" t="s">
        <v>2960</v>
      </c>
      <c r="D2298" s="221" t="s">
        <v>1314</v>
      </c>
      <c r="E2298" s="222" t="s">
        <v>3881</v>
      </c>
    </row>
    <row r="2299" spans="1:5" x14ac:dyDescent="0.2">
      <c r="A2299" s="220" t="s">
        <v>3855</v>
      </c>
      <c r="B2299" s="220" t="s">
        <v>1937</v>
      </c>
      <c r="C2299" s="220" t="s">
        <v>141</v>
      </c>
      <c r="D2299" s="221" t="s">
        <v>1314</v>
      </c>
      <c r="E2299" s="222" t="s">
        <v>3882</v>
      </c>
    </row>
    <row r="2300" spans="1:5" x14ac:dyDescent="0.2">
      <c r="A2300" s="220" t="s">
        <v>3855</v>
      </c>
      <c r="B2300" s="220" t="s">
        <v>2607</v>
      </c>
      <c r="C2300" s="220" t="s">
        <v>142</v>
      </c>
      <c r="D2300" s="221" t="s">
        <v>1314</v>
      </c>
      <c r="E2300" s="222" t="s">
        <v>3881</v>
      </c>
    </row>
    <row r="2301" spans="1:5" x14ac:dyDescent="0.2">
      <c r="A2301" s="220" t="s">
        <v>3855</v>
      </c>
      <c r="B2301" s="220" t="s">
        <v>2607</v>
      </c>
      <c r="C2301" s="220" t="s">
        <v>142</v>
      </c>
      <c r="D2301" s="221" t="s">
        <v>1314</v>
      </c>
      <c r="E2301" s="222" t="s">
        <v>3884</v>
      </c>
    </row>
    <row r="2302" spans="1:5" x14ac:dyDescent="0.2">
      <c r="A2302" s="220" t="s">
        <v>3855</v>
      </c>
      <c r="B2302" s="220" t="s">
        <v>2607</v>
      </c>
      <c r="C2302" s="220" t="s">
        <v>142</v>
      </c>
      <c r="D2302" s="221" t="s">
        <v>1314</v>
      </c>
      <c r="E2302" s="222" t="s">
        <v>3882</v>
      </c>
    </row>
    <row r="2303" spans="1:5" x14ac:dyDescent="0.2">
      <c r="A2303" s="220" t="s">
        <v>3855</v>
      </c>
      <c r="B2303" s="220" t="s">
        <v>2608</v>
      </c>
      <c r="C2303" s="220" t="s">
        <v>1993</v>
      </c>
      <c r="D2303" s="221" t="s">
        <v>1314</v>
      </c>
      <c r="E2303" s="222" t="s">
        <v>3881</v>
      </c>
    </row>
    <row r="2304" spans="1:5" x14ac:dyDescent="0.2">
      <c r="A2304" s="220" t="s">
        <v>3855</v>
      </c>
      <c r="B2304" s="220" t="s">
        <v>2608</v>
      </c>
      <c r="C2304" s="220" t="s">
        <v>1993</v>
      </c>
      <c r="D2304" s="221" t="s">
        <v>1314</v>
      </c>
      <c r="E2304" s="222" t="s">
        <v>3882</v>
      </c>
    </row>
    <row r="2305" spans="1:5" x14ac:dyDescent="0.2">
      <c r="A2305" s="220" t="s">
        <v>3855</v>
      </c>
      <c r="B2305" s="220" t="s">
        <v>3528</v>
      </c>
      <c r="C2305" s="220" t="s">
        <v>1913</v>
      </c>
      <c r="D2305" s="221" t="s">
        <v>1314</v>
      </c>
      <c r="E2305" s="222" t="s">
        <v>3881</v>
      </c>
    </row>
    <row r="2306" spans="1:5" x14ac:dyDescent="0.2">
      <c r="A2306" s="220" t="s">
        <v>3855</v>
      </c>
      <c r="B2306" s="220" t="s">
        <v>3528</v>
      </c>
      <c r="C2306" s="220" t="s">
        <v>1913</v>
      </c>
      <c r="D2306" s="221" t="s">
        <v>1314</v>
      </c>
      <c r="E2306" s="222" t="s">
        <v>3884</v>
      </c>
    </row>
    <row r="2307" spans="1:5" x14ac:dyDescent="0.2">
      <c r="A2307" s="220" t="s">
        <v>3855</v>
      </c>
      <c r="B2307" s="220" t="s">
        <v>3528</v>
      </c>
      <c r="C2307" s="220" t="s">
        <v>1913</v>
      </c>
      <c r="D2307" s="221" t="s">
        <v>1314</v>
      </c>
      <c r="E2307" s="222" t="s">
        <v>3882</v>
      </c>
    </row>
    <row r="2308" spans="1:5" x14ac:dyDescent="0.2">
      <c r="A2308" s="220" t="s">
        <v>3855</v>
      </c>
      <c r="B2308" s="220" t="s">
        <v>2961</v>
      </c>
      <c r="C2308" s="220" t="s">
        <v>2962</v>
      </c>
      <c r="D2308" s="221" t="s">
        <v>1314</v>
      </c>
      <c r="E2308" s="222" t="s">
        <v>3881</v>
      </c>
    </row>
    <row r="2309" spans="1:5" x14ac:dyDescent="0.2">
      <c r="A2309" s="220" t="s">
        <v>3855</v>
      </c>
      <c r="B2309" s="220" t="s">
        <v>3511</v>
      </c>
      <c r="C2309" s="220" t="s">
        <v>280</v>
      </c>
      <c r="D2309" s="221" t="s">
        <v>1314</v>
      </c>
      <c r="E2309" s="222" t="s">
        <v>3881</v>
      </c>
    </row>
    <row r="2310" spans="1:5" x14ac:dyDescent="0.2">
      <c r="A2310" s="220" t="s">
        <v>3855</v>
      </c>
      <c r="B2310" s="220" t="s">
        <v>3511</v>
      </c>
      <c r="C2310" s="220" t="s">
        <v>280</v>
      </c>
      <c r="D2310" s="221" t="s">
        <v>1314</v>
      </c>
      <c r="E2310" s="222" t="s">
        <v>3882</v>
      </c>
    </row>
    <row r="2311" spans="1:5" x14ac:dyDescent="0.2">
      <c r="A2311" s="220" t="s">
        <v>3855</v>
      </c>
      <c r="B2311" s="220" t="s">
        <v>3281</v>
      </c>
      <c r="C2311" s="220" t="s">
        <v>3282</v>
      </c>
      <c r="D2311" s="221" t="s">
        <v>1314</v>
      </c>
      <c r="E2311" s="222" t="s">
        <v>3884</v>
      </c>
    </row>
    <row r="2312" spans="1:5" x14ac:dyDescent="0.2">
      <c r="A2312" s="220" t="s">
        <v>3855</v>
      </c>
      <c r="B2312" s="220" t="s">
        <v>3281</v>
      </c>
      <c r="C2312" s="220" t="s">
        <v>3282</v>
      </c>
      <c r="D2312" s="221" t="s">
        <v>1314</v>
      </c>
      <c r="E2312" s="222" t="s">
        <v>3882</v>
      </c>
    </row>
    <row r="2313" spans="1:5" x14ac:dyDescent="0.2">
      <c r="A2313" s="220" t="s">
        <v>3855</v>
      </c>
      <c r="B2313" s="220" t="s">
        <v>3512</v>
      </c>
      <c r="C2313" s="220" t="s">
        <v>281</v>
      </c>
      <c r="D2313" s="221" t="s">
        <v>1314</v>
      </c>
      <c r="E2313" s="222" t="s">
        <v>3881</v>
      </c>
    </row>
    <row r="2314" spans="1:5" x14ac:dyDescent="0.2">
      <c r="A2314" s="220" t="s">
        <v>3855</v>
      </c>
      <c r="B2314" s="220" t="s">
        <v>3512</v>
      </c>
      <c r="C2314" s="220" t="s">
        <v>281</v>
      </c>
      <c r="D2314" s="221" t="s">
        <v>1314</v>
      </c>
      <c r="E2314" s="222" t="s">
        <v>3882</v>
      </c>
    </row>
    <row r="2315" spans="1:5" x14ac:dyDescent="0.2">
      <c r="A2315" s="220" t="s">
        <v>3855</v>
      </c>
      <c r="B2315" s="220" t="s">
        <v>2610</v>
      </c>
      <c r="C2315" s="220" t="s">
        <v>1988</v>
      </c>
      <c r="D2315" s="221" t="s">
        <v>1314</v>
      </c>
      <c r="E2315" s="222" t="s">
        <v>3881</v>
      </c>
    </row>
    <row r="2316" spans="1:5" x14ac:dyDescent="0.2">
      <c r="A2316" s="220" t="s">
        <v>3855</v>
      </c>
      <c r="B2316" s="220" t="s">
        <v>2610</v>
      </c>
      <c r="C2316" s="220" t="s">
        <v>1988</v>
      </c>
      <c r="D2316" s="221" t="s">
        <v>1314</v>
      </c>
      <c r="E2316" s="222" t="s">
        <v>3882</v>
      </c>
    </row>
    <row r="2317" spans="1:5" x14ac:dyDescent="0.2">
      <c r="A2317" s="220" t="s">
        <v>3855</v>
      </c>
      <c r="B2317" s="220" t="s">
        <v>3238</v>
      </c>
      <c r="C2317" s="220" t="s">
        <v>3239</v>
      </c>
      <c r="D2317" s="221" t="s">
        <v>1314</v>
      </c>
      <c r="E2317" s="222" t="s">
        <v>3882</v>
      </c>
    </row>
    <row r="2318" spans="1:5" x14ac:dyDescent="0.2">
      <c r="A2318" s="220" t="s">
        <v>3855</v>
      </c>
      <c r="B2318" s="220" t="s">
        <v>2963</v>
      </c>
      <c r="C2318" s="220" t="s">
        <v>2964</v>
      </c>
      <c r="D2318" s="221" t="s">
        <v>1314</v>
      </c>
      <c r="E2318" s="222" t="s">
        <v>3881</v>
      </c>
    </row>
    <row r="2319" spans="1:5" x14ac:dyDescent="0.2">
      <c r="A2319" s="220" t="s">
        <v>3855</v>
      </c>
      <c r="B2319" s="220" t="s">
        <v>1448</v>
      </c>
      <c r="C2319" s="220" t="s">
        <v>1910</v>
      </c>
      <c r="D2319" s="221" t="s">
        <v>1314</v>
      </c>
      <c r="E2319" s="222" t="s">
        <v>3881</v>
      </c>
    </row>
    <row r="2320" spans="1:5" x14ac:dyDescent="0.2">
      <c r="A2320" s="220" t="s">
        <v>3855</v>
      </c>
      <c r="B2320" s="220" t="s">
        <v>1448</v>
      </c>
      <c r="C2320" s="220" t="s">
        <v>1910</v>
      </c>
      <c r="D2320" s="221" t="s">
        <v>1314</v>
      </c>
      <c r="E2320" s="222" t="s">
        <v>3884</v>
      </c>
    </row>
    <row r="2321" spans="1:5" x14ac:dyDescent="0.2">
      <c r="A2321" s="220" t="s">
        <v>3855</v>
      </c>
      <c r="B2321" s="220" t="s">
        <v>1448</v>
      </c>
      <c r="C2321" s="220" t="s">
        <v>1910</v>
      </c>
      <c r="D2321" s="221" t="s">
        <v>1314</v>
      </c>
      <c r="E2321" s="222" t="s">
        <v>3882</v>
      </c>
    </row>
    <row r="2322" spans="1:5" x14ac:dyDescent="0.2">
      <c r="A2322" s="220" t="s">
        <v>3855</v>
      </c>
      <c r="B2322" s="220" t="s">
        <v>2613</v>
      </c>
      <c r="C2322" s="220" t="s">
        <v>1985</v>
      </c>
      <c r="D2322" s="221" t="s">
        <v>1314</v>
      </c>
      <c r="E2322" s="222" t="s">
        <v>3881</v>
      </c>
    </row>
    <row r="2323" spans="1:5" x14ac:dyDescent="0.2">
      <c r="A2323" s="220" t="s">
        <v>3855</v>
      </c>
      <c r="B2323" s="220" t="s">
        <v>2613</v>
      </c>
      <c r="C2323" s="220" t="s">
        <v>1985</v>
      </c>
      <c r="D2323" s="221" t="s">
        <v>1314</v>
      </c>
      <c r="E2323" s="222" t="s">
        <v>3882</v>
      </c>
    </row>
    <row r="2324" spans="1:5" x14ac:dyDescent="0.2">
      <c r="A2324" s="220" t="s">
        <v>3855</v>
      </c>
      <c r="B2324" s="220" t="s">
        <v>3514</v>
      </c>
      <c r="C2324" s="220" t="s">
        <v>282</v>
      </c>
      <c r="D2324" s="221" t="s">
        <v>1314</v>
      </c>
      <c r="E2324" s="222" t="s">
        <v>3881</v>
      </c>
    </row>
    <row r="2325" spans="1:5" x14ac:dyDescent="0.2">
      <c r="A2325" s="220" t="s">
        <v>3855</v>
      </c>
      <c r="B2325" s="220" t="s">
        <v>3514</v>
      </c>
      <c r="C2325" s="220" t="s">
        <v>282</v>
      </c>
      <c r="D2325" s="221" t="s">
        <v>1314</v>
      </c>
      <c r="E2325" s="222" t="s">
        <v>3884</v>
      </c>
    </row>
    <row r="2326" spans="1:5" x14ac:dyDescent="0.2">
      <c r="A2326" s="220" t="s">
        <v>3855</v>
      </c>
      <c r="B2326" s="220" t="s">
        <v>3514</v>
      </c>
      <c r="C2326" s="220" t="s">
        <v>282</v>
      </c>
      <c r="D2326" s="221" t="s">
        <v>1314</v>
      </c>
      <c r="E2326" s="222" t="s">
        <v>3882</v>
      </c>
    </row>
    <row r="2327" spans="1:5" x14ac:dyDescent="0.2">
      <c r="A2327" s="220" t="s">
        <v>3855</v>
      </c>
      <c r="B2327" s="220" t="s">
        <v>2614</v>
      </c>
      <c r="C2327" s="220" t="s">
        <v>1726</v>
      </c>
      <c r="D2327" s="221" t="s">
        <v>1314</v>
      </c>
      <c r="E2327" s="222" t="s">
        <v>3881</v>
      </c>
    </row>
    <row r="2328" spans="1:5" x14ac:dyDescent="0.2">
      <c r="A2328" s="220" t="s">
        <v>3855</v>
      </c>
      <c r="B2328" s="220" t="s">
        <v>2614</v>
      </c>
      <c r="C2328" s="220" t="s">
        <v>1726</v>
      </c>
      <c r="D2328" s="221" t="s">
        <v>1314</v>
      </c>
      <c r="E2328" s="222" t="s">
        <v>3884</v>
      </c>
    </row>
    <row r="2329" spans="1:5" x14ac:dyDescent="0.2">
      <c r="A2329" s="220" t="s">
        <v>3855</v>
      </c>
      <c r="B2329" s="220" t="s">
        <v>2614</v>
      </c>
      <c r="C2329" s="220" t="s">
        <v>1726</v>
      </c>
      <c r="D2329" s="221" t="s">
        <v>1314</v>
      </c>
      <c r="E2329" s="222" t="s">
        <v>3882</v>
      </c>
    </row>
    <row r="2330" spans="1:5" x14ac:dyDescent="0.2">
      <c r="A2330" s="220" t="s">
        <v>3855</v>
      </c>
      <c r="B2330" s="220" t="s">
        <v>1449</v>
      </c>
      <c r="C2330" s="220" t="s">
        <v>161</v>
      </c>
      <c r="D2330" s="221" t="s">
        <v>1314</v>
      </c>
      <c r="E2330" s="222" t="s">
        <v>3883</v>
      </c>
    </row>
    <row r="2331" spans="1:5" x14ac:dyDescent="0.2">
      <c r="A2331" s="220" t="s">
        <v>3855</v>
      </c>
      <c r="B2331" s="220" t="s">
        <v>1449</v>
      </c>
      <c r="C2331" s="220" t="s">
        <v>161</v>
      </c>
      <c r="D2331" s="221" t="s">
        <v>1314</v>
      </c>
      <c r="E2331" s="222" t="s">
        <v>3881</v>
      </c>
    </row>
    <row r="2332" spans="1:5" x14ac:dyDescent="0.2">
      <c r="A2332" s="220" t="s">
        <v>3855</v>
      </c>
      <c r="B2332" s="220" t="s">
        <v>1449</v>
      </c>
      <c r="C2332" s="220" t="s">
        <v>161</v>
      </c>
      <c r="D2332" s="221" t="s">
        <v>1314</v>
      </c>
      <c r="E2332" s="222" t="s">
        <v>3884</v>
      </c>
    </row>
    <row r="2333" spans="1:5" x14ac:dyDescent="0.2">
      <c r="A2333" s="220" t="s">
        <v>3855</v>
      </c>
      <c r="B2333" s="220" t="s">
        <v>1449</v>
      </c>
      <c r="C2333" s="220" t="s">
        <v>161</v>
      </c>
      <c r="D2333" s="221" t="s">
        <v>1314</v>
      </c>
      <c r="E2333" s="222" t="s">
        <v>3882</v>
      </c>
    </row>
    <row r="2334" spans="1:5" x14ac:dyDescent="0.2">
      <c r="A2334" s="220" t="s">
        <v>3855</v>
      </c>
      <c r="B2334" s="220" t="s">
        <v>3515</v>
      </c>
      <c r="C2334" s="220" t="s">
        <v>278</v>
      </c>
      <c r="D2334" s="221" t="s">
        <v>1314</v>
      </c>
      <c r="E2334" s="222" t="s">
        <v>3886</v>
      </c>
    </row>
    <row r="2335" spans="1:5" x14ac:dyDescent="0.2">
      <c r="A2335" s="220" t="s">
        <v>3855</v>
      </c>
      <c r="B2335" s="220" t="s">
        <v>3515</v>
      </c>
      <c r="C2335" s="220" t="s">
        <v>278</v>
      </c>
      <c r="D2335" s="221" t="s">
        <v>1314</v>
      </c>
      <c r="E2335" s="222" t="s">
        <v>3881</v>
      </c>
    </row>
    <row r="2336" spans="1:5" x14ac:dyDescent="0.2">
      <c r="A2336" s="220" t="s">
        <v>3855</v>
      </c>
      <c r="B2336" s="220" t="s">
        <v>3515</v>
      </c>
      <c r="C2336" s="220" t="s">
        <v>278</v>
      </c>
      <c r="D2336" s="221" t="s">
        <v>1314</v>
      </c>
      <c r="E2336" s="222" t="s">
        <v>3884</v>
      </c>
    </row>
    <row r="2337" spans="1:5" x14ac:dyDescent="0.2">
      <c r="A2337" s="220" t="s">
        <v>3855</v>
      </c>
      <c r="B2337" s="220" t="s">
        <v>3515</v>
      </c>
      <c r="C2337" s="220" t="s">
        <v>278</v>
      </c>
      <c r="D2337" s="221" t="s">
        <v>1314</v>
      </c>
      <c r="E2337" s="222" t="s">
        <v>3882</v>
      </c>
    </row>
    <row r="2338" spans="1:5" x14ac:dyDescent="0.2">
      <c r="A2338" s="220" t="s">
        <v>3855</v>
      </c>
      <c r="B2338" s="220" t="s">
        <v>3780</v>
      </c>
      <c r="C2338" s="220" t="s">
        <v>194</v>
      </c>
      <c r="D2338" s="221" t="s">
        <v>1314</v>
      </c>
      <c r="E2338" s="222" t="s">
        <v>3881</v>
      </c>
    </row>
    <row r="2339" spans="1:5" x14ac:dyDescent="0.2">
      <c r="A2339" s="220" t="s">
        <v>3855</v>
      </c>
      <c r="B2339" s="220" t="s">
        <v>3780</v>
      </c>
      <c r="C2339" s="220" t="s">
        <v>194</v>
      </c>
      <c r="D2339" s="221" t="s">
        <v>1314</v>
      </c>
      <c r="E2339" s="222" t="s">
        <v>3884</v>
      </c>
    </row>
    <row r="2340" spans="1:5" x14ac:dyDescent="0.2">
      <c r="A2340" s="220" t="s">
        <v>3855</v>
      </c>
      <c r="B2340" s="220" t="s">
        <v>3780</v>
      </c>
      <c r="C2340" s="220" t="s">
        <v>194</v>
      </c>
      <c r="D2340" s="221" t="s">
        <v>1314</v>
      </c>
      <c r="E2340" s="222" t="s">
        <v>3882</v>
      </c>
    </row>
    <row r="2341" spans="1:5" x14ac:dyDescent="0.2">
      <c r="A2341" s="220" t="s">
        <v>3855</v>
      </c>
      <c r="B2341" s="220" t="s">
        <v>2615</v>
      </c>
      <c r="C2341" s="220" t="s">
        <v>198</v>
      </c>
      <c r="D2341" s="221" t="s">
        <v>1314</v>
      </c>
      <c r="E2341" s="222" t="s">
        <v>3881</v>
      </c>
    </row>
    <row r="2342" spans="1:5" x14ac:dyDescent="0.2">
      <c r="A2342" s="220" t="s">
        <v>3855</v>
      </c>
      <c r="B2342" s="220" t="s">
        <v>2615</v>
      </c>
      <c r="C2342" s="220" t="s">
        <v>198</v>
      </c>
      <c r="D2342" s="221" t="s">
        <v>1314</v>
      </c>
      <c r="E2342" s="222" t="s">
        <v>3884</v>
      </c>
    </row>
    <row r="2343" spans="1:5" x14ac:dyDescent="0.2">
      <c r="A2343" s="220" t="s">
        <v>3855</v>
      </c>
      <c r="B2343" s="220" t="s">
        <v>2615</v>
      </c>
      <c r="C2343" s="220" t="s">
        <v>198</v>
      </c>
      <c r="D2343" s="221" t="s">
        <v>1314</v>
      </c>
      <c r="E2343" s="222" t="s">
        <v>3882</v>
      </c>
    </row>
    <row r="2344" spans="1:5" x14ac:dyDescent="0.2">
      <c r="A2344" s="220" t="s">
        <v>3855</v>
      </c>
      <c r="B2344" s="220" t="s">
        <v>2616</v>
      </c>
      <c r="C2344" s="220" t="s">
        <v>199</v>
      </c>
      <c r="D2344" s="221" t="s">
        <v>1314</v>
      </c>
      <c r="E2344" s="222" t="s">
        <v>3881</v>
      </c>
    </row>
    <row r="2345" spans="1:5" x14ac:dyDescent="0.2">
      <c r="A2345" s="220" t="s">
        <v>3855</v>
      </c>
      <c r="B2345" s="220" t="s">
        <v>2616</v>
      </c>
      <c r="C2345" s="220" t="s">
        <v>199</v>
      </c>
      <c r="D2345" s="221" t="s">
        <v>1314</v>
      </c>
      <c r="E2345" s="222" t="s">
        <v>3884</v>
      </c>
    </row>
    <row r="2346" spans="1:5" x14ac:dyDescent="0.2">
      <c r="A2346" s="220" t="s">
        <v>3855</v>
      </c>
      <c r="B2346" s="220" t="s">
        <v>2616</v>
      </c>
      <c r="C2346" s="220" t="s">
        <v>199</v>
      </c>
      <c r="D2346" s="221" t="s">
        <v>1314</v>
      </c>
      <c r="E2346" s="222" t="s">
        <v>3882</v>
      </c>
    </row>
    <row r="2347" spans="1:5" x14ac:dyDescent="0.2">
      <c r="A2347" s="220" t="s">
        <v>3855</v>
      </c>
      <c r="B2347" s="220" t="s">
        <v>2617</v>
      </c>
      <c r="C2347" s="220" t="s">
        <v>200</v>
      </c>
      <c r="D2347" s="221" t="s">
        <v>1314</v>
      </c>
      <c r="E2347" s="222" t="s">
        <v>3881</v>
      </c>
    </row>
    <row r="2348" spans="1:5" x14ac:dyDescent="0.2">
      <c r="A2348" s="220" t="s">
        <v>3855</v>
      </c>
      <c r="B2348" s="220" t="s">
        <v>2617</v>
      </c>
      <c r="C2348" s="220" t="s">
        <v>200</v>
      </c>
      <c r="D2348" s="221" t="s">
        <v>1314</v>
      </c>
      <c r="E2348" s="222" t="s">
        <v>3884</v>
      </c>
    </row>
    <row r="2349" spans="1:5" x14ac:dyDescent="0.2">
      <c r="A2349" s="220" t="s">
        <v>3855</v>
      </c>
      <c r="B2349" s="220" t="s">
        <v>2617</v>
      </c>
      <c r="C2349" s="220" t="s">
        <v>200</v>
      </c>
      <c r="D2349" s="221" t="s">
        <v>1314</v>
      </c>
      <c r="E2349" s="222" t="s">
        <v>3882</v>
      </c>
    </row>
    <row r="2350" spans="1:5" x14ac:dyDescent="0.2">
      <c r="A2350" s="220" t="s">
        <v>3855</v>
      </c>
      <c r="B2350" s="220" t="s">
        <v>2618</v>
      </c>
      <c r="C2350" s="220" t="s">
        <v>1725</v>
      </c>
      <c r="D2350" s="221" t="s">
        <v>1314</v>
      </c>
      <c r="E2350" s="222" t="s">
        <v>3881</v>
      </c>
    </row>
    <row r="2351" spans="1:5" x14ac:dyDescent="0.2">
      <c r="A2351" s="220" t="s">
        <v>3855</v>
      </c>
      <c r="B2351" s="220" t="s">
        <v>2619</v>
      </c>
      <c r="C2351" s="220" t="s">
        <v>201</v>
      </c>
      <c r="D2351" s="221" t="s">
        <v>1314</v>
      </c>
      <c r="E2351" s="222" t="s">
        <v>3881</v>
      </c>
    </row>
    <row r="2352" spans="1:5" x14ac:dyDescent="0.2">
      <c r="A2352" s="220" t="s">
        <v>3855</v>
      </c>
      <c r="B2352" s="220" t="s">
        <v>2619</v>
      </c>
      <c r="C2352" s="220" t="s">
        <v>201</v>
      </c>
      <c r="D2352" s="221" t="s">
        <v>1314</v>
      </c>
      <c r="E2352" s="222" t="s">
        <v>3884</v>
      </c>
    </row>
    <row r="2353" spans="1:5" x14ac:dyDescent="0.2">
      <c r="A2353" s="220" t="s">
        <v>3855</v>
      </c>
      <c r="B2353" s="220" t="s">
        <v>2619</v>
      </c>
      <c r="C2353" s="220" t="s">
        <v>201</v>
      </c>
      <c r="D2353" s="221" t="s">
        <v>1314</v>
      </c>
      <c r="E2353" s="222" t="s">
        <v>3882</v>
      </c>
    </row>
    <row r="2354" spans="1:5" x14ac:dyDescent="0.2">
      <c r="A2354" s="220" t="s">
        <v>3855</v>
      </c>
      <c r="B2354" s="220" t="s">
        <v>2620</v>
      </c>
      <c r="C2354" s="220" t="s">
        <v>202</v>
      </c>
      <c r="D2354" s="221" t="s">
        <v>1314</v>
      </c>
      <c r="E2354" s="222" t="s">
        <v>3881</v>
      </c>
    </row>
    <row r="2355" spans="1:5" x14ac:dyDescent="0.2">
      <c r="A2355" s="220" t="s">
        <v>3855</v>
      </c>
      <c r="B2355" s="220" t="s">
        <v>2620</v>
      </c>
      <c r="C2355" s="220" t="s">
        <v>202</v>
      </c>
      <c r="D2355" s="221" t="s">
        <v>1314</v>
      </c>
      <c r="E2355" s="222" t="s">
        <v>3884</v>
      </c>
    </row>
    <row r="2356" spans="1:5" x14ac:dyDescent="0.2">
      <c r="A2356" s="220" t="s">
        <v>3855</v>
      </c>
      <c r="B2356" s="220" t="s">
        <v>2620</v>
      </c>
      <c r="C2356" s="220" t="s">
        <v>202</v>
      </c>
      <c r="D2356" s="221" t="s">
        <v>1314</v>
      </c>
      <c r="E2356" s="222" t="s">
        <v>3882</v>
      </c>
    </row>
    <row r="2357" spans="1:5" x14ac:dyDescent="0.2">
      <c r="A2357" s="220" t="s">
        <v>3855</v>
      </c>
      <c r="B2357" s="220" t="s">
        <v>2621</v>
      </c>
      <c r="C2357" s="220" t="s">
        <v>203</v>
      </c>
      <c r="D2357" s="221" t="s">
        <v>1314</v>
      </c>
      <c r="E2357" s="222" t="s">
        <v>3881</v>
      </c>
    </row>
    <row r="2358" spans="1:5" x14ac:dyDescent="0.2">
      <c r="A2358" s="220" t="s">
        <v>3855</v>
      </c>
      <c r="B2358" s="220" t="s">
        <v>2621</v>
      </c>
      <c r="C2358" s="220" t="s">
        <v>203</v>
      </c>
      <c r="D2358" s="221" t="s">
        <v>1314</v>
      </c>
      <c r="E2358" s="222" t="s">
        <v>3884</v>
      </c>
    </row>
    <row r="2359" spans="1:5" x14ac:dyDescent="0.2">
      <c r="A2359" s="220" t="s">
        <v>3855</v>
      </c>
      <c r="B2359" s="220" t="s">
        <v>2621</v>
      </c>
      <c r="C2359" s="220" t="s">
        <v>203</v>
      </c>
      <c r="D2359" s="221" t="s">
        <v>1314</v>
      </c>
      <c r="E2359" s="222" t="s">
        <v>3882</v>
      </c>
    </row>
    <row r="2360" spans="1:5" x14ac:dyDescent="0.2">
      <c r="A2360" s="220" t="s">
        <v>3855</v>
      </c>
      <c r="B2360" s="220" t="s">
        <v>2622</v>
      </c>
      <c r="C2360" s="220" t="s">
        <v>195</v>
      </c>
      <c r="D2360" s="221" t="s">
        <v>1314</v>
      </c>
      <c r="E2360" s="222" t="s">
        <v>3881</v>
      </c>
    </row>
    <row r="2361" spans="1:5" x14ac:dyDescent="0.2">
      <c r="A2361" s="220" t="s">
        <v>3855</v>
      </c>
      <c r="B2361" s="220" t="s">
        <v>2622</v>
      </c>
      <c r="C2361" s="220" t="s">
        <v>195</v>
      </c>
      <c r="D2361" s="221" t="s">
        <v>1314</v>
      </c>
      <c r="E2361" s="222" t="s">
        <v>3884</v>
      </c>
    </row>
    <row r="2362" spans="1:5" x14ac:dyDescent="0.2">
      <c r="A2362" s="220" t="s">
        <v>3855</v>
      </c>
      <c r="B2362" s="220" t="s">
        <v>2622</v>
      </c>
      <c r="C2362" s="220" t="s">
        <v>195</v>
      </c>
      <c r="D2362" s="221" t="s">
        <v>1314</v>
      </c>
      <c r="E2362" s="222" t="s">
        <v>3882</v>
      </c>
    </row>
    <row r="2363" spans="1:5" x14ac:dyDescent="0.2">
      <c r="A2363" s="220" t="s">
        <v>3855</v>
      </c>
      <c r="B2363" s="220" t="s">
        <v>2623</v>
      </c>
      <c r="C2363" s="220" t="s">
        <v>204</v>
      </c>
      <c r="D2363" s="221" t="s">
        <v>1314</v>
      </c>
      <c r="E2363" s="222" t="s">
        <v>3881</v>
      </c>
    </row>
    <row r="2364" spans="1:5" x14ac:dyDescent="0.2">
      <c r="A2364" s="220" t="s">
        <v>3855</v>
      </c>
      <c r="B2364" s="220" t="s">
        <v>2623</v>
      </c>
      <c r="C2364" s="220" t="s">
        <v>204</v>
      </c>
      <c r="D2364" s="221" t="s">
        <v>1314</v>
      </c>
      <c r="E2364" s="222" t="s">
        <v>3884</v>
      </c>
    </row>
    <row r="2365" spans="1:5" x14ac:dyDescent="0.2">
      <c r="A2365" s="220" t="s">
        <v>3855</v>
      </c>
      <c r="B2365" s="220" t="s">
        <v>2623</v>
      </c>
      <c r="C2365" s="220" t="s">
        <v>204</v>
      </c>
      <c r="D2365" s="221" t="s">
        <v>1314</v>
      </c>
      <c r="E2365" s="222" t="s">
        <v>3882</v>
      </c>
    </row>
    <row r="2366" spans="1:5" x14ac:dyDescent="0.2">
      <c r="A2366" s="220" t="s">
        <v>3855</v>
      </c>
      <c r="B2366" s="220" t="s">
        <v>1450</v>
      </c>
      <c r="C2366" s="220" t="s">
        <v>162</v>
      </c>
      <c r="D2366" s="221" t="s">
        <v>1314</v>
      </c>
      <c r="E2366" s="222" t="s">
        <v>3881</v>
      </c>
    </row>
    <row r="2367" spans="1:5" x14ac:dyDescent="0.2">
      <c r="A2367" s="220" t="s">
        <v>3855</v>
      </c>
      <c r="B2367" s="220" t="s">
        <v>1450</v>
      </c>
      <c r="C2367" s="220" t="s">
        <v>162</v>
      </c>
      <c r="D2367" s="221" t="s">
        <v>1314</v>
      </c>
      <c r="E2367" s="222" t="s">
        <v>3884</v>
      </c>
    </row>
    <row r="2368" spans="1:5" x14ac:dyDescent="0.2">
      <c r="A2368" s="220" t="s">
        <v>3855</v>
      </c>
      <c r="B2368" s="220" t="s">
        <v>1450</v>
      </c>
      <c r="C2368" s="220" t="s">
        <v>162</v>
      </c>
      <c r="D2368" s="221" t="s">
        <v>1314</v>
      </c>
      <c r="E2368" s="222" t="s">
        <v>3882</v>
      </c>
    </row>
    <row r="2369" spans="1:5" x14ac:dyDescent="0.2">
      <c r="A2369" s="220" t="s">
        <v>3855</v>
      </c>
      <c r="B2369" s="220" t="s">
        <v>2624</v>
      </c>
      <c r="C2369" s="220" t="s">
        <v>197</v>
      </c>
      <c r="D2369" s="221" t="s">
        <v>1314</v>
      </c>
      <c r="E2369" s="222" t="s">
        <v>3881</v>
      </c>
    </row>
    <row r="2370" spans="1:5" x14ac:dyDescent="0.2">
      <c r="A2370" s="220" t="s">
        <v>3855</v>
      </c>
      <c r="B2370" s="220" t="s">
        <v>2624</v>
      </c>
      <c r="C2370" s="220" t="s">
        <v>197</v>
      </c>
      <c r="D2370" s="221" t="s">
        <v>1314</v>
      </c>
      <c r="E2370" s="222" t="s">
        <v>3882</v>
      </c>
    </row>
    <row r="2371" spans="1:5" x14ac:dyDescent="0.2">
      <c r="A2371" s="220" t="s">
        <v>3855</v>
      </c>
      <c r="B2371" s="220" t="s">
        <v>3547</v>
      </c>
      <c r="C2371" s="220" t="s">
        <v>3548</v>
      </c>
      <c r="D2371" s="221" t="s">
        <v>1314</v>
      </c>
      <c r="E2371" s="222" t="s">
        <v>3884</v>
      </c>
    </row>
    <row r="2372" spans="1:5" x14ac:dyDescent="0.2">
      <c r="A2372" s="220" t="s">
        <v>3855</v>
      </c>
      <c r="B2372" s="220" t="s">
        <v>3547</v>
      </c>
      <c r="C2372" s="220" t="s">
        <v>3548</v>
      </c>
      <c r="D2372" s="221" t="s">
        <v>1314</v>
      </c>
      <c r="E2372" s="222" t="s">
        <v>3882</v>
      </c>
    </row>
    <row r="2373" spans="1:5" x14ac:dyDescent="0.2">
      <c r="A2373" s="220" t="s">
        <v>3855</v>
      </c>
      <c r="B2373" s="220" t="s">
        <v>2625</v>
      </c>
      <c r="C2373" s="220" t="s">
        <v>1877</v>
      </c>
      <c r="D2373" s="221" t="s">
        <v>1314</v>
      </c>
      <c r="E2373" s="222" t="s">
        <v>3883</v>
      </c>
    </row>
    <row r="2374" spans="1:5" x14ac:dyDescent="0.2">
      <c r="A2374" s="220" t="s">
        <v>3855</v>
      </c>
      <c r="B2374" s="220" t="s">
        <v>2625</v>
      </c>
      <c r="C2374" s="220" t="s">
        <v>1877</v>
      </c>
      <c r="D2374" s="221" t="s">
        <v>1314</v>
      </c>
      <c r="E2374" s="222" t="s">
        <v>3881</v>
      </c>
    </row>
    <row r="2375" spans="1:5" x14ac:dyDescent="0.2">
      <c r="A2375" s="220" t="s">
        <v>3855</v>
      </c>
      <c r="B2375" s="220" t="s">
        <v>2625</v>
      </c>
      <c r="C2375" s="220" t="s">
        <v>1877</v>
      </c>
      <c r="D2375" s="221" t="s">
        <v>1314</v>
      </c>
      <c r="E2375" s="222" t="s">
        <v>3884</v>
      </c>
    </row>
    <row r="2376" spans="1:5" x14ac:dyDescent="0.2">
      <c r="A2376" s="220" t="s">
        <v>3855</v>
      </c>
      <c r="B2376" s="220" t="s">
        <v>2625</v>
      </c>
      <c r="C2376" s="220" t="s">
        <v>1877</v>
      </c>
      <c r="D2376" s="221" t="s">
        <v>1314</v>
      </c>
      <c r="E2376" s="222" t="s">
        <v>3882</v>
      </c>
    </row>
    <row r="2377" spans="1:5" x14ac:dyDescent="0.2">
      <c r="A2377" s="220" t="s">
        <v>3855</v>
      </c>
      <c r="B2377" s="220" t="s">
        <v>3632</v>
      </c>
      <c r="C2377" s="220" t="s">
        <v>3633</v>
      </c>
      <c r="D2377" s="221" t="s">
        <v>1314</v>
      </c>
      <c r="E2377" s="222" t="s">
        <v>3883</v>
      </c>
    </row>
    <row r="2378" spans="1:5" x14ac:dyDescent="0.2">
      <c r="A2378" s="220" t="s">
        <v>3855</v>
      </c>
      <c r="B2378" s="220" t="s">
        <v>3632</v>
      </c>
      <c r="C2378" s="220" t="s">
        <v>3633</v>
      </c>
      <c r="D2378" s="221" t="s">
        <v>1314</v>
      </c>
      <c r="E2378" s="222" t="s">
        <v>3881</v>
      </c>
    </row>
    <row r="2379" spans="1:5" x14ac:dyDescent="0.2">
      <c r="A2379" s="220" t="s">
        <v>3855</v>
      </c>
      <c r="B2379" s="220" t="s">
        <v>3632</v>
      </c>
      <c r="C2379" s="220" t="s">
        <v>3633</v>
      </c>
      <c r="D2379" s="221" t="s">
        <v>1314</v>
      </c>
      <c r="E2379" s="222" t="s">
        <v>3882</v>
      </c>
    </row>
    <row r="2380" spans="1:5" x14ac:dyDescent="0.2">
      <c r="A2380" s="220" t="s">
        <v>3855</v>
      </c>
      <c r="B2380" s="220" t="s">
        <v>3475</v>
      </c>
      <c r="C2380" s="220" t="s">
        <v>3365</v>
      </c>
      <c r="D2380" s="221" t="s">
        <v>1314</v>
      </c>
      <c r="E2380" s="222" t="s">
        <v>3881</v>
      </c>
    </row>
    <row r="2381" spans="1:5" x14ac:dyDescent="0.2">
      <c r="A2381" s="220" t="s">
        <v>3855</v>
      </c>
      <c r="B2381" s="220" t="s">
        <v>3475</v>
      </c>
      <c r="C2381" s="220" t="s">
        <v>3365</v>
      </c>
      <c r="D2381" s="221" t="s">
        <v>1314</v>
      </c>
      <c r="E2381" s="222" t="s">
        <v>3884</v>
      </c>
    </row>
    <row r="2382" spans="1:5" x14ac:dyDescent="0.2">
      <c r="A2382" s="220" t="s">
        <v>3855</v>
      </c>
      <c r="B2382" s="220" t="s">
        <v>3475</v>
      </c>
      <c r="C2382" s="220" t="s">
        <v>3365</v>
      </c>
      <c r="D2382" s="221" t="s">
        <v>1314</v>
      </c>
      <c r="E2382" s="222" t="s">
        <v>3882</v>
      </c>
    </row>
    <row r="2383" spans="1:5" x14ac:dyDescent="0.2">
      <c r="A2383" s="220" t="s">
        <v>3855</v>
      </c>
      <c r="B2383" s="220" t="s">
        <v>3838</v>
      </c>
      <c r="C2383" s="220" t="s">
        <v>3247</v>
      </c>
      <c r="D2383" s="221" t="s">
        <v>1314</v>
      </c>
      <c r="E2383" s="222" t="s">
        <v>3881</v>
      </c>
    </row>
    <row r="2384" spans="1:5" x14ac:dyDescent="0.2">
      <c r="A2384" s="220" t="s">
        <v>3855</v>
      </c>
      <c r="B2384" s="220" t="s">
        <v>3838</v>
      </c>
      <c r="C2384" s="220" t="s">
        <v>3247</v>
      </c>
      <c r="D2384" s="221" t="s">
        <v>1314</v>
      </c>
      <c r="E2384" s="222" t="s">
        <v>3882</v>
      </c>
    </row>
    <row r="2385" spans="1:5" x14ac:dyDescent="0.2">
      <c r="A2385" s="220" t="s">
        <v>3855</v>
      </c>
      <c r="B2385" s="220" t="s">
        <v>3841</v>
      </c>
      <c r="C2385" s="220" t="s">
        <v>3381</v>
      </c>
      <c r="D2385" s="221" t="s">
        <v>1314</v>
      </c>
      <c r="E2385" s="222" t="s">
        <v>3881</v>
      </c>
    </row>
    <row r="2386" spans="1:5" x14ac:dyDescent="0.2">
      <c r="A2386" s="220" t="s">
        <v>3855</v>
      </c>
      <c r="B2386" s="220" t="s">
        <v>3841</v>
      </c>
      <c r="C2386" s="220" t="s">
        <v>3381</v>
      </c>
      <c r="D2386" s="221" t="s">
        <v>1314</v>
      </c>
      <c r="E2386" s="222" t="s">
        <v>3882</v>
      </c>
    </row>
    <row r="2387" spans="1:5" x14ac:dyDescent="0.2">
      <c r="A2387" s="220" t="s">
        <v>3855</v>
      </c>
      <c r="B2387" s="220" t="s">
        <v>3839</v>
      </c>
      <c r="C2387" s="220" t="s">
        <v>3246</v>
      </c>
      <c r="D2387" s="221" t="s">
        <v>1314</v>
      </c>
      <c r="E2387" s="222" t="s">
        <v>3881</v>
      </c>
    </row>
    <row r="2388" spans="1:5" x14ac:dyDescent="0.2">
      <c r="A2388" s="220" t="s">
        <v>3855</v>
      </c>
      <c r="B2388" s="220" t="s">
        <v>3839</v>
      </c>
      <c r="C2388" s="220" t="s">
        <v>3246</v>
      </c>
      <c r="D2388" s="221" t="s">
        <v>1314</v>
      </c>
      <c r="E2388" s="222" t="s">
        <v>3882</v>
      </c>
    </row>
    <row r="2389" spans="1:5" x14ac:dyDescent="0.2">
      <c r="A2389" s="220" t="s">
        <v>3855</v>
      </c>
      <c r="B2389" s="220" t="s">
        <v>3840</v>
      </c>
      <c r="C2389" s="220" t="s">
        <v>3382</v>
      </c>
      <c r="D2389" s="221" t="s">
        <v>1314</v>
      </c>
      <c r="E2389" s="222" t="s">
        <v>3881</v>
      </c>
    </row>
    <row r="2390" spans="1:5" x14ac:dyDescent="0.2">
      <c r="A2390" s="220" t="s">
        <v>3855</v>
      </c>
      <c r="B2390" s="220" t="s">
        <v>3840</v>
      </c>
      <c r="C2390" s="220" t="s">
        <v>3382</v>
      </c>
      <c r="D2390" s="221" t="s">
        <v>1314</v>
      </c>
      <c r="E2390" s="222" t="s">
        <v>3882</v>
      </c>
    </row>
    <row r="2391" spans="1:5" x14ac:dyDescent="0.2">
      <c r="A2391" s="220" t="s">
        <v>3855</v>
      </c>
      <c r="B2391" s="220" t="s">
        <v>3446</v>
      </c>
      <c r="C2391" s="220" t="s">
        <v>163</v>
      </c>
      <c r="D2391" s="221" t="s">
        <v>1314</v>
      </c>
      <c r="E2391" s="222" t="s">
        <v>3881</v>
      </c>
    </row>
    <row r="2392" spans="1:5" x14ac:dyDescent="0.2">
      <c r="A2392" s="220" t="s">
        <v>3855</v>
      </c>
      <c r="B2392" s="220" t="s">
        <v>3446</v>
      </c>
      <c r="C2392" s="220" t="s">
        <v>163</v>
      </c>
      <c r="D2392" s="221" t="s">
        <v>1314</v>
      </c>
      <c r="E2392" s="222" t="s">
        <v>3884</v>
      </c>
    </row>
    <row r="2393" spans="1:5" x14ac:dyDescent="0.2">
      <c r="A2393" s="220" t="s">
        <v>3855</v>
      </c>
      <c r="B2393" s="220" t="s">
        <v>3446</v>
      </c>
      <c r="C2393" s="220" t="s">
        <v>163</v>
      </c>
      <c r="D2393" s="221" t="s">
        <v>1314</v>
      </c>
      <c r="E2393" s="222" t="s">
        <v>3882</v>
      </c>
    </row>
    <row r="2394" spans="1:5" x14ac:dyDescent="0.2">
      <c r="A2394" s="220" t="s">
        <v>3855</v>
      </c>
      <c r="B2394" s="220" t="s">
        <v>3516</v>
      </c>
      <c r="C2394" s="220" t="s">
        <v>267</v>
      </c>
      <c r="D2394" s="221" t="s">
        <v>1314</v>
      </c>
      <c r="E2394" s="222" t="s">
        <v>3884</v>
      </c>
    </row>
    <row r="2395" spans="1:5" x14ac:dyDescent="0.2">
      <c r="A2395" s="220" t="s">
        <v>3855</v>
      </c>
      <c r="B2395" s="220" t="s">
        <v>3516</v>
      </c>
      <c r="C2395" s="220" t="s">
        <v>267</v>
      </c>
      <c r="D2395" s="221" t="s">
        <v>1314</v>
      </c>
      <c r="E2395" s="222" t="s">
        <v>3882</v>
      </c>
    </row>
    <row r="2396" spans="1:5" x14ac:dyDescent="0.2">
      <c r="A2396" s="220" t="s">
        <v>3855</v>
      </c>
      <c r="B2396" s="220" t="s">
        <v>3517</v>
      </c>
      <c r="C2396" s="220" t="s">
        <v>412</v>
      </c>
      <c r="D2396" s="221" t="s">
        <v>1314</v>
      </c>
      <c r="E2396" s="222" t="s">
        <v>3881</v>
      </c>
    </row>
    <row r="2397" spans="1:5" x14ac:dyDescent="0.2">
      <c r="A2397" s="220" t="s">
        <v>3855</v>
      </c>
      <c r="B2397" s="220" t="s">
        <v>3517</v>
      </c>
      <c r="C2397" s="220" t="s">
        <v>412</v>
      </c>
      <c r="D2397" s="221" t="s">
        <v>1314</v>
      </c>
      <c r="E2397" s="222" t="s">
        <v>3884</v>
      </c>
    </row>
    <row r="2398" spans="1:5" x14ac:dyDescent="0.2">
      <c r="A2398" s="220" t="s">
        <v>3855</v>
      </c>
      <c r="B2398" s="220" t="s">
        <v>3517</v>
      </c>
      <c r="C2398" s="220" t="s">
        <v>412</v>
      </c>
      <c r="D2398" s="221" t="s">
        <v>1314</v>
      </c>
      <c r="E2398" s="222" t="s">
        <v>3882</v>
      </c>
    </row>
    <row r="2399" spans="1:5" x14ac:dyDescent="0.2">
      <c r="A2399" s="220" t="s">
        <v>3855</v>
      </c>
      <c r="B2399" s="220" t="s">
        <v>1493</v>
      </c>
      <c r="C2399" s="220" t="s">
        <v>866</v>
      </c>
      <c r="D2399" s="221" t="s">
        <v>1314</v>
      </c>
      <c r="E2399" s="222" t="s">
        <v>3882</v>
      </c>
    </row>
    <row r="2400" spans="1:5" x14ac:dyDescent="0.2">
      <c r="A2400" s="220" t="s">
        <v>3855</v>
      </c>
      <c r="B2400" s="220" t="s">
        <v>2627</v>
      </c>
      <c r="C2400" s="220" t="s">
        <v>1783</v>
      </c>
      <c r="D2400" s="221" t="s">
        <v>1314</v>
      </c>
      <c r="E2400" s="222" t="s">
        <v>3881</v>
      </c>
    </row>
    <row r="2401" spans="1:5" x14ac:dyDescent="0.2">
      <c r="A2401" s="220" t="s">
        <v>3855</v>
      </c>
      <c r="B2401" s="220" t="s">
        <v>2627</v>
      </c>
      <c r="C2401" s="220" t="s">
        <v>1783</v>
      </c>
      <c r="D2401" s="221" t="s">
        <v>1314</v>
      </c>
      <c r="E2401" s="222" t="s">
        <v>3884</v>
      </c>
    </row>
    <row r="2402" spans="1:5" x14ac:dyDescent="0.2">
      <c r="A2402" s="220" t="s">
        <v>3855</v>
      </c>
      <c r="B2402" s="220" t="s">
        <v>2627</v>
      </c>
      <c r="C2402" s="220" t="s">
        <v>1783</v>
      </c>
      <c r="D2402" s="221" t="s">
        <v>1314</v>
      </c>
      <c r="E2402" s="222" t="s">
        <v>3882</v>
      </c>
    </row>
    <row r="2403" spans="1:5" x14ac:dyDescent="0.2">
      <c r="A2403" s="220" t="s">
        <v>3855</v>
      </c>
      <c r="B2403" s="220" t="s">
        <v>3338</v>
      </c>
      <c r="C2403" s="220" t="s">
        <v>3339</v>
      </c>
      <c r="D2403" s="221" t="s">
        <v>1314</v>
      </c>
      <c r="E2403" s="222" t="s">
        <v>3881</v>
      </c>
    </row>
    <row r="2404" spans="1:5" x14ac:dyDescent="0.2">
      <c r="A2404" s="220" t="s">
        <v>3855</v>
      </c>
      <c r="B2404" s="220" t="s">
        <v>3338</v>
      </c>
      <c r="C2404" s="220" t="s">
        <v>3339</v>
      </c>
      <c r="D2404" s="221" t="s">
        <v>1314</v>
      </c>
      <c r="E2404" s="222" t="s">
        <v>3884</v>
      </c>
    </row>
    <row r="2405" spans="1:5" x14ac:dyDescent="0.2">
      <c r="A2405" s="220" t="s">
        <v>3855</v>
      </c>
      <c r="B2405" s="220" t="s">
        <v>3338</v>
      </c>
      <c r="C2405" s="220" t="s">
        <v>3339</v>
      </c>
      <c r="D2405" s="221" t="s">
        <v>1314</v>
      </c>
      <c r="E2405" s="222" t="s">
        <v>3882</v>
      </c>
    </row>
    <row r="2406" spans="1:5" x14ac:dyDescent="0.2">
      <c r="A2406" s="220" t="s">
        <v>3855</v>
      </c>
      <c r="B2406" s="220" t="s">
        <v>2628</v>
      </c>
      <c r="C2406" s="220" t="s">
        <v>419</v>
      </c>
      <c r="D2406" s="221" t="s">
        <v>1314</v>
      </c>
      <c r="E2406" s="222" t="s">
        <v>3883</v>
      </c>
    </row>
    <row r="2407" spans="1:5" x14ac:dyDescent="0.2">
      <c r="A2407" s="220" t="s">
        <v>3855</v>
      </c>
      <c r="B2407" s="220" t="s">
        <v>2628</v>
      </c>
      <c r="C2407" s="220" t="s">
        <v>419</v>
      </c>
      <c r="D2407" s="221" t="s">
        <v>1314</v>
      </c>
      <c r="E2407" s="222" t="s">
        <v>3881</v>
      </c>
    </row>
    <row r="2408" spans="1:5" x14ac:dyDescent="0.2">
      <c r="A2408" s="220" t="s">
        <v>3855</v>
      </c>
      <c r="B2408" s="220" t="s">
        <v>2628</v>
      </c>
      <c r="C2408" s="220" t="s">
        <v>419</v>
      </c>
      <c r="D2408" s="221" t="s">
        <v>1314</v>
      </c>
      <c r="E2408" s="222" t="s">
        <v>3884</v>
      </c>
    </row>
    <row r="2409" spans="1:5" x14ac:dyDescent="0.2">
      <c r="A2409" s="220" t="s">
        <v>3855</v>
      </c>
      <c r="B2409" s="220" t="s">
        <v>2628</v>
      </c>
      <c r="C2409" s="220" t="s">
        <v>419</v>
      </c>
      <c r="D2409" s="221" t="s">
        <v>1314</v>
      </c>
      <c r="E2409" s="222" t="s">
        <v>3882</v>
      </c>
    </row>
    <row r="2410" spans="1:5" x14ac:dyDescent="0.2">
      <c r="A2410" s="220" t="s">
        <v>3855</v>
      </c>
      <c r="B2410" s="220" t="s">
        <v>3340</v>
      </c>
      <c r="C2410" s="220" t="s">
        <v>3341</v>
      </c>
      <c r="D2410" s="221" t="s">
        <v>1314</v>
      </c>
      <c r="E2410" s="222" t="s">
        <v>3881</v>
      </c>
    </row>
    <row r="2411" spans="1:5" x14ac:dyDescent="0.2">
      <c r="A2411" s="220" t="s">
        <v>3855</v>
      </c>
      <c r="B2411" s="220" t="s">
        <v>3340</v>
      </c>
      <c r="C2411" s="220" t="s">
        <v>3341</v>
      </c>
      <c r="D2411" s="221" t="s">
        <v>1314</v>
      </c>
      <c r="E2411" s="222" t="s">
        <v>3884</v>
      </c>
    </row>
    <row r="2412" spans="1:5" x14ac:dyDescent="0.2">
      <c r="A2412" s="220" t="s">
        <v>3855</v>
      </c>
      <c r="B2412" s="220" t="s">
        <v>3340</v>
      </c>
      <c r="C2412" s="220" t="s">
        <v>3341</v>
      </c>
      <c r="D2412" s="221" t="s">
        <v>1314</v>
      </c>
      <c r="E2412" s="222" t="s">
        <v>3882</v>
      </c>
    </row>
    <row r="2413" spans="1:5" x14ac:dyDescent="0.2">
      <c r="A2413" s="220" t="s">
        <v>3855</v>
      </c>
      <c r="B2413" s="220" t="s">
        <v>1492</v>
      </c>
      <c r="C2413" s="220" t="s">
        <v>524</v>
      </c>
      <c r="D2413" s="221" t="s">
        <v>1314</v>
      </c>
      <c r="E2413" s="222" t="s">
        <v>3881</v>
      </c>
    </row>
    <row r="2414" spans="1:5" x14ac:dyDescent="0.2">
      <c r="A2414" s="220" t="s">
        <v>3855</v>
      </c>
      <c r="B2414" s="220" t="s">
        <v>1492</v>
      </c>
      <c r="C2414" s="220" t="s">
        <v>524</v>
      </c>
      <c r="D2414" s="221" t="s">
        <v>1314</v>
      </c>
      <c r="E2414" s="222" t="s">
        <v>3882</v>
      </c>
    </row>
    <row r="2415" spans="1:5" x14ac:dyDescent="0.2">
      <c r="A2415" s="220" t="s">
        <v>3855</v>
      </c>
      <c r="B2415" s="220" t="s">
        <v>3520</v>
      </c>
      <c r="C2415" s="220" t="s">
        <v>286</v>
      </c>
      <c r="D2415" s="221" t="s">
        <v>1314</v>
      </c>
      <c r="E2415" s="222" t="s">
        <v>3881</v>
      </c>
    </row>
    <row r="2416" spans="1:5" x14ac:dyDescent="0.2">
      <c r="A2416" s="220" t="s">
        <v>3855</v>
      </c>
      <c r="B2416" s="220" t="s">
        <v>3520</v>
      </c>
      <c r="C2416" s="220" t="s">
        <v>286</v>
      </c>
      <c r="D2416" s="221" t="s">
        <v>1314</v>
      </c>
      <c r="E2416" s="222" t="s">
        <v>3882</v>
      </c>
    </row>
    <row r="2417" spans="1:5" x14ac:dyDescent="0.2">
      <c r="A2417" s="220" t="s">
        <v>3855</v>
      </c>
      <c r="B2417" s="220" t="s">
        <v>3521</v>
      </c>
      <c r="C2417" s="220" t="s">
        <v>287</v>
      </c>
      <c r="D2417" s="221" t="s">
        <v>1314</v>
      </c>
      <c r="E2417" s="222" t="s">
        <v>3881</v>
      </c>
    </row>
    <row r="2418" spans="1:5" x14ac:dyDescent="0.2">
      <c r="A2418" s="220" t="s">
        <v>3855</v>
      </c>
      <c r="B2418" s="220" t="s">
        <v>3521</v>
      </c>
      <c r="C2418" s="220" t="s">
        <v>287</v>
      </c>
      <c r="D2418" s="221" t="s">
        <v>1314</v>
      </c>
      <c r="E2418" s="222" t="s">
        <v>3882</v>
      </c>
    </row>
    <row r="2419" spans="1:5" x14ac:dyDescent="0.2">
      <c r="A2419" s="220" t="s">
        <v>3855</v>
      </c>
      <c r="B2419" s="220" t="s">
        <v>3523</v>
      </c>
      <c r="C2419" s="220" t="s">
        <v>398</v>
      </c>
      <c r="D2419" s="221" t="s">
        <v>1314</v>
      </c>
      <c r="E2419" s="222" t="s">
        <v>3882</v>
      </c>
    </row>
    <row r="2420" spans="1:5" x14ac:dyDescent="0.2">
      <c r="A2420" s="220" t="s">
        <v>3855</v>
      </c>
      <c r="B2420" s="220" t="s">
        <v>1498</v>
      </c>
      <c r="C2420" s="220" t="s">
        <v>523</v>
      </c>
      <c r="D2420" s="221" t="s">
        <v>1314</v>
      </c>
      <c r="E2420" s="222" t="s">
        <v>3881</v>
      </c>
    </row>
    <row r="2421" spans="1:5" x14ac:dyDescent="0.2">
      <c r="A2421" s="220" t="s">
        <v>3855</v>
      </c>
      <c r="B2421" s="220" t="s">
        <v>1498</v>
      </c>
      <c r="C2421" s="220" t="s">
        <v>523</v>
      </c>
      <c r="D2421" s="221" t="s">
        <v>1314</v>
      </c>
      <c r="E2421" s="222" t="s">
        <v>3882</v>
      </c>
    </row>
    <row r="2422" spans="1:5" x14ac:dyDescent="0.2">
      <c r="A2422" s="220" t="s">
        <v>3855</v>
      </c>
      <c r="B2422" s="220" t="s">
        <v>3524</v>
      </c>
      <c r="C2422" s="220" t="s">
        <v>404</v>
      </c>
      <c r="D2422" s="221" t="s">
        <v>1314</v>
      </c>
      <c r="E2422" s="222" t="s">
        <v>3881</v>
      </c>
    </row>
    <row r="2423" spans="1:5" x14ac:dyDescent="0.2">
      <c r="A2423" s="220" t="s">
        <v>3855</v>
      </c>
      <c r="B2423" s="220" t="s">
        <v>3524</v>
      </c>
      <c r="C2423" s="220" t="s">
        <v>404</v>
      </c>
      <c r="D2423" s="221" t="s">
        <v>1314</v>
      </c>
      <c r="E2423" s="222" t="s">
        <v>3882</v>
      </c>
    </row>
    <row r="2424" spans="1:5" x14ac:dyDescent="0.2">
      <c r="A2424" s="220" t="s">
        <v>3855</v>
      </c>
      <c r="B2424" s="220" t="s">
        <v>3526</v>
      </c>
      <c r="C2424" s="220" t="s">
        <v>401</v>
      </c>
      <c r="D2424" s="221" t="s">
        <v>1314</v>
      </c>
      <c r="E2424" s="222" t="s">
        <v>3882</v>
      </c>
    </row>
    <row r="2425" spans="1:5" x14ac:dyDescent="0.2">
      <c r="A2425" s="220" t="s">
        <v>3855</v>
      </c>
      <c r="B2425" s="220" t="s">
        <v>3342</v>
      </c>
      <c r="C2425" s="220" t="s">
        <v>3343</v>
      </c>
      <c r="D2425" s="221" t="s">
        <v>1314</v>
      </c>
      <c r="E2425" s="222" t="s">
        <v>3881</v>
      </c>
    </row>
    <row r="2426" spans="1:5" x14ac:dyDescent="0.2">
      <c r="A2426" s="220" t="s">
        <v>3855</v>
      </c>
      <c r="B2426" s="220" t="s">
        <v>3342</v>
      </c>
      <c r="C2426" s="220" t="s">
        <v>3343</v>
      </c>
      <c r="D2426" s="221" t="s">
        <v>1314</v>
      </c>
      <c r="E2426" s="222" t="s">
        <v>3882</v>
      </c>
    </row>
    <row r="2427" spans="1:5" x14ac:dyDescent="0.2">
      <c r="A2427" s="220" t="s">
        <v>3855</v>
      </c>
      <c r="B2427" s="220" t="s">
        <v>1451</v>
      </c>
      <c r="C2427" s="220" t="s">
        <v>1895</v>
      </c>
      <c r="D2427" s="221" t="s">
        <v>1314</v>
      </c>
      <c r="E2427" s="222" t="s">
        <v>3883</v>
      </c>
    </row>
    <row r="2428" spans="1:5" x14ac:dyDescent="0.2">
      <c r="A2428" s="220" t="s">
        <v>3855</v>
      </c>
      <c r="B2428" s="220" t="s">
        <v>1451</v>
      </c>
      <c r="C2428" s="220" t="s">
        <v>1895</v>
      </c>
      <c r="D2428" s="221" t="s">
        <v>1314</v>
      </c>
      <c r="E2428" s="222" t="s">
        <v>3881</v>
      </c>
    </row>
    <row r="2429" spans="1:5" x14ac:dyDescent="0.2">
      <c r="A2429" s="220" t="s">
        <v>3855</v>
      </c>
      <c r="B2429" s="220" t="s">
        <v>1451</v>
      </c>
      <c r="C2429" s="220" t="s">
        <v>1895</v>
      </c>
      <c r="D2429" s="221" t="s">
        <v>1314</v>
      </c>
      <c r="E2429" s="222" t="s">
        <v>3884</v>
      </c>
    </row>
    <row r="2430" spans="1:5" x14ac:dyDescent="0.2">
      <c r="A2430" s="220" t="s">
        <v>3855</v>
      </c>
      <c r="B2430" s="220" t="s">
        <v>1451</v>
      </c>
      <c r="C2430" s="220" t="s">
        <v>1895</v>
      </c>
      <c r="D2430" s="221" t="s">
        <v>1314</v>
      </c>
      <c r="E2430" s="222" t="s">
        <v>3882</v>
      </c>
    </row>
    <row r="2431" spans="1:5" x14ac:dyDescent="0.2">
      <c r="A2431" s="220" t="s">
        <v>3855</v>
      </c>
      <c r="B2431" s="220" t="s">
        <v>1452</v>
      </c>
      <c r="C2431" s="220" t="s">
        <v>1878</v>
      </c>
      <c r="D2431" s="221" t="s">
        <v>1314</v>
      </c>
      <c r="E2431" s="222" t="s">
        <v>3883</v>
      </c>
    </row>
    <row r="2432" spans="1:5" x14ac:dyDescent="0.2">
      <c r="A2432" s="220" t="s">
        <v>3855</v>
      </c>
      <c r="B2432" s="220" t="s">
        <v>1452</v>
      </c>
      <c r="C2432" s="220" t="s">
        <v>1878</v>
      </c>
      <c r="D2432" s="221" t="s">
        <v>1314</v>
      </c>
      <c r="E2432" s="222" t="s">
        <v>3881</v>
      </c>
    </row>
    <row r="2433" spans="1:5" x14ac:dyDescent="0.2">
      <c r="A2433" s="220" t="s">
        <v>3855</v>
      </c>
      <c r="B2433" s="220" t="s">
        <v>1452</v>
      </c>
      <c r="C2433" s="220" t="s">
        <v>1878</v>
      </c>
      <c r="D2433" s="221" t="s">
        <v>1314</v>
      </c>
      <c r="E2433" s="222" t="s">
        <v>3884</v>
      </c>
    </row>
    <row r="2434" spans="1:5" x14ac:dyDescent="0.2">
      <c r="A2434" s="220" t="s">
        <v>3855</v>
      </c>
      <c r="B2434" s="220" t="s">
        <v>1452</v>
      </c>
      <c r="C2434" s="220" t="s">
        <v>1878</v>
      </c>
      <c r="D2434" s="221" t="s">
        <v>1314</v>
      </c>
      <c r="E2434" s="222" t="s">
        <v>3882</v>
      </c>
    </row>
    <row r="2435" spans="1:5" x14ac:dyDescent="0.2">
      <c r="A2435" s="220" t="s">
        <v>3855</v>
      </c>
      <c r="B2435" s="220" t="s">
        <v>3391</v>
      </c>
      <c r="C2435" s="220" t="s">
        <v>3392</v>
      </c>
      <c r="D2435" s="221" t="s">
        <v>1314</v>
      </c>
      <c r="E2435" s="222" t="s">
        <v>3881</v>
      </c>
    </row>
    <row r="2436" spans="1:5" x14ac:dyDescent="0.2">
      <c r="A2436" s="220" t="s">
        <v>3855</v>
      </c>
      <c r="B2436" s="220" t="s">
        <v>3391</v>
      </c>
      <c r="C2436" s="220" t="s">
        <v>3392</v>
      </c>
      <c r="D2436" s="221" t="s">
        <v>1314</v>
      </c>
      <c r="E2436" s="222" t="s">
        <v>3882</v>
      </c>
    </row>
    <row r="2437" spans="1:5" x14ac:dyDescent="0.2">
      <c r="A2437" s="220" t="s">
        <v>3855</v>
      </c>
      <c r="B2437" s="220" t="s">
        <v>1453</v>
      </c>
      <c r="C2437" s="220" t="s">
        <v>1882</v>
      </c>
      <c r="D2437" s="221" t="s">
        <v>1314</v>
      </c>
      <c r="E2437" s="222" t="s">
        <v>3883</v>
      </c>
    </row>
    <row r="2438" spans="1:5" x14ac:dyDescent="0.2">
      <c r="A2438" s="220" t="s">
        <v>3855</v>
      </c>
      <c r="B2438" s="220" t="s">
        <v>1453</v>
      </c>
      <c r="C2438" s="220" t="s">
        <v>1882</v>
      </c>
      <c r="D2438" s="221" t="s">
        <v>1314</v>
      </c>
      <c r="E2438" s="222" t="s">
        <v>3881</v>
      </c>
    </row>
    <row r="2439" spans="1:5" x14ac:dyDescent="0.2">
      <c r="A2439" s="220" t="s">
        <v>3855</v>
      </c>
      <c r="B2439" s="220" t="s">
        <v>1453</v>
      </c>
      <c r="C2439" s="220" t="s">
        <v>1882</v>
      </c>
      <c r="D2439" s="221" t="s">
        <v>1314</v>
      </c>
      <c r="E2439" s="222" t="s">
        <v>3884</v>
      </c>
    </row>
    <row r="2440" spans="1:5" x14ac:dyDescent="0.2">
      <c r="A2440" s="220" t="s">
        <v>3855</v>
      </c>
      <c r="B2440" s="220" t="s">
        <v>1453</v>
      </c>
      <c r="C2440" s="220" t="s">
        <v>1882</v>
      </c>
      <c r="D2440" s="221" t="s">
        <v>1314</v>
      </c>
      <c r="E2440" s="222" t="s">
        <v>3882</v>
      </c>
    </row>
    <row r="2441" spans="1:5" x14ac:dyDescent="0.2">
      <c r="A2441" s="220" t="s">
        <v>3855</v>
      </c>
      <c r="B2441" s="220" t="s">
        <v>3273</v>
      </c>
      <c r="C2441" s="220" t="s">
        <v>3274</v>
      </c>
      <c r="D2441" s="221" t="s">
        <v>1314</v>
      </c>
      <c r="E2441" s="222" t="s">
        <v>3881</v>
      </c>
    </row>
    <row r="2442" spans="1:5" x14ac:dyDescent="0.2">
      <c r="A2442" s="220" t="s">
        <v>3855</v>
      </c>
      <c r="B2442" s="220" t="s">
        <v>3273</v>
      </c>
      <c r="C2442" s="220" t="s">
        <v>3274</v>
      </c>
      <c r="D2442" s="221" t="s">
        <v>1314</v>
      </c>
      <c r="E2442" s="222" t="s">
        <v>3882</v>
      </c>
    </row>
    <row r="2443" spans="1:5" x14ac:dyDescent="0.2">
      <c r="A2443" s="220" t="s">
        <v>3855</v>
      </c>
      <c r="B2443" s="220" t="s">
        <v>1454</v>
      </c>
      <c r="C2443" s="220" t="s">
        <v>1890</v>
      </c>
      <c r="D2443" s="221" t="s">
        <v>1314</v>
      </c>
      <c r="E2443" s="222" t="s">
        <v>3883</v>
      </c>
    </row>
    <row r="2444" spans="1:5" x14ac:dyDescent="0.2">
      <c r="A2444" s="220" t="s">
        <v>3855</v>
      </c>
      <c r="B2444" s="220" t="s">
        <v>1454</v>
      </c>
      <c r="C2444" s="220" t="s">
        <v>1890</v>
      </c>
      <c r="D2444" s="221" t="s">
        <v>1314</v>
      </c>
      <c r="E2444" s="222" t="s">
        <v>3884</v>
      </c>
    </row>
    <row r="2445" spans="1:5" x14ac:dyDescent="0.2">
      <c r="A2445" s="220" t="s">
        <v>3855</v>
      </c>
      <c r="B2445" s="220" t="s">
        <v>1454</v>
      </c>
      <c r="C2445" s="220" t="s">
        <v>1890</v>
      </c>
      <c r="D2445" s="221" t="s">
        <v>1314</v>
      </c>
      <c r="E2445" s="222" t="s">
        <v>3882</v>
      </c>
    </row>
    <row r="2446" spans="1:5" x14ac:dyDescent="0.2">
      <c r="A2446" s="220" t="s">
        <v>3855</v>
      </c>
      <c r="B2446" s="220" t="s">
        <v>3275</v>
      </c>
      <c r="C2446" s="220" t="s">
        <v>3276</v>
      </c>
      <c r="D2446" s="221" t="s">
        <v>1314</v>
      </c>
      <c r="E2446" s="222" t="s">
        <v>3881</v>
      </c>
    </row>
    <row r="2447" spans="1:5" x14ac:dyDescent="0.2">
      <c r="A2447" s="220" t="s">
        <v>3855</v>
      </c>
      <c r="B2447" s="220" t="s">
        <v>3275</v>
      </c>
      <c r="C2447" s="220" t="s">
        <v>3276</v>
      </c>
      <c r="D2447" s="221" t="s">
        <v>1314</v>
      </c>
      <c r="E2447" s="222" t="s">
        <v>3882</v>
      </c>
    </row>
    <row r="2448" spans="1:5" x14ac:dyDescent="0.2">
      <c r="A2448" s="220" t="s">
        <v>3855</v>
      </c>
      <c r="B2448" s="220" t="s">
        <v>1455</v>
      </c>
      <c r="C2448" s="220" t="s">
        <v>1892</v>
      </c>
      <c r="D2448" s="221" t="s">
        <v>1314</v>
      </c>
      <c r="E2448" s="222" t="s">
        <v>3883</v>
      </c>
    </row>
    <row r="2449" spans="1:5" x14ac:dyDescent="0.2">
      <c r="A2449" s="220" t="s">
        <v>3855</v>
      </c>
      <c r="B2449" s="220" t="s">
        <v>1455</v>
      </c>
      <c r="C2449" s="220" t="s">
        <v>1892</v>
      </c>
      <c r="D2449" s="221" t="s">
        <v>1314</v>
      </c>
      <c r="E2449" s="222" t="s">
        <v>3881</v>
      </c>
    </row>
    <row r="2450" spans="1:5" x14ac:dyDescent="0.2">
      <c r="A2450" s="220" t="s">
        <v>3855</v>
      </c>
      <c r="B2450" s="220" t="s">
        <v>1455</v>
      </c>
      <c r="C2450" s="220" t="s">
        <v>1892</v>
      </c>
      <c r="D2450" s="221" t="s">
        <v>1314</v>
      </c>
      <c r="E2450" s="222" t="s">
        <v>3884</v>
      </c>
    </row>
    <row r="2451" spans="1:5" x14ac:dyDescent="0.2">
      <c r="A2451" s="220" t="s">
        <v>3855</v>
      </c>
      <c r="B2451" s="220" t="s">
        <v>1455</v>
      </c>
      <c r="C2451" s="220" t="s">
        <v>1892</v>
      </c>
      <c r="D2451" s="221" t="s">
        <v>1314</v>
      </c>
      <c r="E2451" s="222" t="s">
        <v>3882</v>
      </c>
    </row>
    <row r="2452" spans="1:5" x14ac:dyDescent="0.2">
      <c r="A2452" s="220" t="s">
        <v>3855</v>
      </c>
      <c r="B2452" s="220" t="s">
        <v>3393</v>
      </c>
      <c r="C2452" s="220" t="s">
        <v>3394</v>
      </c>
      <c r="D2452" s="221" t="s">
        <v>1314</v>
      </c>
      <c r="E2452" s="222" t="s">
        <v>3881</v>
      </c>
    </row>
    <row r="2453" spans="1:5" x14ac:dyDescent="0.2">
      <c r="A2453" s="220" t="s">
        <v>3855</v>
      </c>
      <c r="B2453" s="220" t="s">
        <v>3393</v>
      </c>
      <c r="C2453" s="220" t="s">
        <v>3394</v>
      </c>
      <c r="D2453" s="221" t="s">
        <v>1314</v>
      </c>
      <c r="E2453" s="222" t="s">
        <v>3882</v>
      </c>
    </row>
    <row r="2454" spans="1:5" x14ac:dyDescent="0.2">
      <c r="A2454" s="220" t="s">
        <v>3855</v>
      </c>
      <c r="B2454" s="220" t="s">
        <v>1456</v>
      </c>
      <c r="C2454" s="220" t="s">
        <v>1891</v>
      </c>
      <c r="D2454" s="221" t="s">
        <v>1314</v>
      </c>
      <c r="E2454" s="222" t="s">
        <v>3883</v>
      </c>
    </row>
    <row r="2455" spans="1:5" x14ac:dyDescent="0.2">
      <c r="A2455" s="220" t="s">
        <v>3855</v>
      </c>
      <c r="B2455" s="220" t="s">
        <v>1456</v>
      </c>
      <c r="C2455" s="220" t="s">
        <v>1891</v>
      </c>
      <c r="D2455" s="221" t="s">
        <v>1314</v>
      </c>
      <c r="E2455" s="222" t="s">
        <v>3884</v>
      </c>
    </row>
    <row r="2456" spans="1:5" x14ac:dyDescent="0.2">
      <c r="A2456" s="220" t="s">
        <v>3855</v>
      </c>
      <c r="B2456" s="220" t="s">
        <v>1456</v>
      </c>
      <c r="C2456" s="220" t="s">
        <v>1891</v>
      </c>
      <c r="D2456" s="221" t="s">
        <v>1314</v>
      </c>
      <c r="E2456" s="222" t="s">
        <v>3882</v>
      </c>
    </row>
    <row r="2457" spans="1:5" x14ac:dyDescent="0.2">
      <c r="A2457" s="220" t="s">
        <v>3855</v>
      </c>
      <c r="B2457" s="220" t="s">
        <v>3395</v>
      </c>
      <c r="C2457" s="220" t="s">
        <v>3396</v>
      </c>
      <c r="D2457" s="221" t="s">
        <v>1314</v>
      </c>
      <c r="E2457" s="222" t="s">
        <v>3881</v>
      </c>
    </row>
    <row r="2458" spans="1:5" x14ac:dyDescent="0.2">
      <c r="A2458" s="220" t="s">
        <v>3855</v>
      </c>
      <c r="B2458" s="220" t="s">
        <v>3395</v>
      </c>
      <c r="C2458" s="220" t="s">
        <v>3396</v>
      </c>
      <c r="D2458" s="221" t="s">
        <v>1314</v>
      </c>
      <c r="E2458" s="222" t="s">
        <v>3882</v>
      </c>
    </row>
    <row r="2459" spans="1:5" x14ac:dyDescent="0.2">
      <c r="A2459" s="220" t="s">
        <v>3855</v>
      </c>
      <c r="B2459" s="220" t="s">
        <v>3344</v>
      </c>
      <c r="C2459" s="220" t="s">
        <v>3345</v>
      </c>
      <c r="D2459" s="221" t="s">
        <v>1314</v>
      </c>
      <c r="E2459" s="222" t="s">
        <v>3881</v>
      </c>
    </row>
    <row r="2460" spans="1:5" x14ac:dyDescent="0.2">
      <c r="A2460" s="220" t="s">
        <v>3855</v>
      </c>
      <c r="B2460" s="220" t="s">
        <v>3344</v>
      </c>
      <c r="C2460" s="220" t="s">
        <v>3345</v>
      </c>
      <c r="D2460" s="221" t="s">
        <v>1314</v>
      </c>
      <c r="E2460" s="222" t="s">
        <v>3882</v>
      </c>
    </row>
    <row r="2461" spans="1:5" x14ac:dyDescent="0.2">
      <c r="A2461" s="220" t="s">
        <v>3855</v>
      </c>
      <c r="B2461" s="220" t="s">
        <v>1880</v>
      </c>
      <c r="C2461" s="220" t="s">
        <v>1881</v>
      </c>
      <c r="D2461" s="221" t="s">
        <v>1314</v>
      </c>
      <c r="E2461" s="222" t="s">
        <v>3883</v>
      </c>
    </row>
    <row r="2462" spans="1:5" x14ac:dyDescent="0.2">
      <c r="A2462" s="220" t="s">
        <v>3855</v>
      </c>
      <c r="B2462" s="220" t="s">
        <v>1880</v>
      </c>
      <c r="C2462" s="220" t="s">
        <v>1881</v>
      </c>
      <c r="D2462" s="221" t="s">
        <v>1314</v>
      </c>
      <c r="E2462" s="222" t="s">
        <v>3881</v>
      </c>
    </row>
    <row r="2463" spans="1:5" x14ac:dyDescent="0.2">
      <c r="A2463" s="220" t="s">
        <v>3855</v>
      </c>
      <c r="B2463" s="220" t="s">
        <v>1880</v>
      </c>
      <c r="C2463" s="220" t="s">
        <v>1881</v>
      </c>
      <c r="D2463" s="221" t="s">
        <v>1314</v>
      </c>
      <c r="E2463" s="222" t="s">
        <v>3884</v>
      </c>
    </row>
    <row r="2464" spans="1:5" x14ac:dyDescent="0.2">
      <c r="A2464" s="220" t="s">
        <v>3855</v>
      </c>
      <c r="B2464" s="220" t="s">
        <v>1880</v>
      </c>
      <c r="C2464" s="220" t="s">
        <v>1881</v>
      </c>
      <c r="D2464" s="221" t="s">
        <v>1314</v>
      </c>
      <c r="E2464" s="222" t="s">
        <v>3882</v>
      </c>
    </row>
    <row r="2465" spans="1:5" x14ac:dyDescent="0.2">
      <c r="A2465" s="220" t="s">
        <v>3855</v>
      </c>
      <c r="B2465" s="220" t="s">
        <v>1457</v>
      </c>
      <c r="C2465" s="220" t="s">
        <v>1883</v>
      </c>
      <c r="D2465" s="221" t="s">
        <v>1314</v>
      </c>
      <c r="E2465" s="222" t="s">
        <v>3883</v>
      </c>
    </row>
    <row r="2466" spans="1:5" x14ac:dyDescent="0.2">
      <c r="A2466" s="220" t="s">
        <v>3855</v>
      </c>
      <c r="B2466" s="220" t="s">
        <v>1457</v>
      </c>
      <c r="C2466" s="220" t="s">
        <v>1883</v>
      </c>
      <c r="D2466" s="221" t="s">
        <v>1314</v>
      </c>
      <c r="E2466" s="222" t="s">
        <v>3881</v>
      </c>
    </row>
    <row r="2467" spans="1:5" x14ac:dyDescent="0.2">
      <c r="A2467" s="220" t="s">
        <v>3855</v>
      </c>
      <c r="B2467" s="220" t="s">
        <v>1457</v>
      </c>
      <c r="C2467" s="220" t="s">
        <v>1883</v>
      </c>
      <c r="D2467" s="221" t="s">
        <v>1314</v>
      </c>
      <c r="E2467" s="222" t="s">
        <v>3884</v>
      </c>
    </row>
    <row r="2468" spans="1:5" x14ac:dyDescent="0.2">
      <c r="A2468" s="220" t="s">
        <v>3855</v>
      </c>
      <c r="B2468" s="220" t="s">
        <v>1457</v>
      </c>
      <c r="C2468" s="220" t="s">
        <v>1883</v>
      </c>
      <c r="D2468" s="221" t="s">
        <v>1314</v>
      </c>
      <c r="E2468" s="222" t="s">
        <v>3882</v>
      </c>
    </row>
    <row r="2469" spans="1:5" x14ac:dyDescent="0.2">
      <c r="A2469" s="220" t="s">
        <v>3855</v>
      </c>
      <c r="B2469" s="220" t="s">
        <v>3271</v>
      </c>
      <c r="C2469" s="220" t="s">
        <v>3272</v>
      </c>
      <c r="D2469" s="221" t="s">
        <v>1314</v>
      </c>
      <c r="E2469" s="222" t="s">
        <v>3881</v>
      </c>
    </row>
    <row r="2470" spans="1:5" x14ac:dyDescent="0.2">
      <c r="A2470" s="220" t="s">
        <v>3855</v>
      </c>
      <c r="B2470" s="220" t="s">
        <v>3271</v>
      </c>
      <c r="C2470" s="220" t="s">
        <v>3272</v>
      </c>
      <c r="D2470" s="221" t="s">
        <v>1314</v>
      </c>
      <c r="E2470" s="222" t="s">
        <v>3882</v>
      </c>
    </row>
    <row r="2471" spans="1:5" x14ac:dyDescent="0.2">
      <c r="A2471" s="220" t="s">
        <v>3855</v>
      </c>
      <c r="B2471" s="220" t="s">
        <v>3346</v>
      </c>
      <c r="C2471" s="220" t="s">
        <v>3347</v>
      </c>
      <c r="D2471" s="221" t="s">
        <v>1314</v>
      </c>
      <c r="E2471" s="222" t="s">
        <v>3881</v>
      </c>
    </row>
    <row r="2472" spans="1:5" x14ac:dyDescent="0.2">
      <c r="A2472" s="220" t="s">
        <v>3855</v>
      </c>
      <c r="B2472" s="220" t="s">
        <v>3346</v>
      </c>
      <c r="C2472" s="220" t="s">
        <v>3347</v>
      </c>
      <c r="D2472" s="221" t="s">
        <v>1314</v>
      </c>
      <c r="E2472" s="222" t="s">
        <v>3882</v>
      </c>
    </row>
    <row r="2473" spans="1:5" x14ac:dyDescent="0.2">
      <c r="A2473" s="220" t="s">
        <v>3855</v>
      </c>
      <c r="B2473" s="220" t="s">
        <v>1458</v>
      </c>
      <c r="C2473" s="220" t="s">
        <v>1893</v>
      </c>
      <c r="D2473" s="221" t="s">
        <v>1314</v>
      </c>
      <c r="E2473" s="222" t="s">
        <v>3883</v>
      </c>
    </row>
    <row r="2474" spans="1:5" x14ac:dyDescent="0.2">
      <c r="A2474" s="220" t="s">
        <v>3855</v>
      </c>
      <c r="B2474" s="220" t="s">
        <v>1458</v>
      </c>
      <c r="C2474" s="220" t="s">
        <v>1893</v>
      </c>
      <c r="D2474" s="221" t="s">
        <v>1314</v>
      </c>
      <c r="E2474" s="222" t="s">
        <v>3881</v>
      </c>
    </row>
    <row r="2475" spans="1:5" x14ac:dyDescent="0.2">
      <c r="A2475" s="220" t="s">
        <v>3855</v>
      </c>
      <c r="B2475" s="220" t="s">
        <v>1458</v>
      </c>
      <c r="C2475" s="220" t="s">
        <v>1893</v>
      </c>
      <c r="D2475" s="221" t="s">
        <v>1314</v>
      </c>
      <c r="E2475" s="222" t="s">
        <v>3884</v>
      </c>
    </row>
    <row r="2476" spans="1:5" x14ac:dyDescent="0.2">
      <c r="A2476" s="220" t="s">
        <v>3855</v>
      </c>
      <c r="B2476" s="220" t="s">
        <v>1458</v>
      </c>
      <c r="C2476" s="220" t="s">
        <v>1893</v>
      </c>
      <c r="D2476" s="221" t="s">
        <v>1314</v>
      </c>
      <c r="E2476" s="222" t="s">
        <v>3882</v>
      </c>
    </row>
    <row r="2477" spans="1:5" x14ac:dyDescent="0.2">
      <c r="A2477" s="220" t="s">
        <v>3855</v>
      </c>
      <c r="B2477" s="220" t="s">
        <v>3348</v>
      </c>
      <c r="C2477" s="220" t="s">
        <v>3349</v>
      </c>
      <c r="D2477" s="221" t="s">
        <v>1314</v>
      </c>
      <c r="E2477" s="222" t="s">
        <v>3881</v>
      </c>
    </row>
    <row r="2478" spans="1:5" x14ac:dyDescent="0.2">
      <c r="A2478" s="220" t="s">
        <v>3855</v>
      </c>
      <c r="B2478" s="220" t="s">
        <v>3348</v>
      </c>
      <c r="C2478" s="220" t="s">
        <v>3349</v>
      </c>
      <c r="D2478" s="221" t="s">
        <v>1314</v>
      </c>
      <c r="E2478" s="222" t="s">
        <v>3882</v>
      </c>
    </row>
    <row r="2479" spans="1:5" x14ac:dyDescent="0.2">
      <c r="A2479" s="220" t="s">
        <v>3855</v>
      </c>
      <c r="B2479" s="220" t="s">
        <v>1459</v>
      </c>
      <c r="C2479" s="220" t="s">
        <v>1894</v>
      </c>
      <c r="D2479" s="221" t="s">
        <v>1314</v>
      </c>
      <c r="E2479" s="222" t="s">
        <v>3883</v>
      </c>
    </row>
    <row r="2480" spans="1:5" x14ac:dyDescent="0.2">
      <c r="A2480" s="220" t="s">
        <v>3855</v>
      </c>
      <c r="B2480" s="220" t="s">
        <v>1459</v>
      </c>
      <c r="C2480" s="220" t="s">
        <v>1894</v>
      </c>
      <c r="D2480" s="221" t="s">
        <v>1314</v>
      </c>
      <c r="E2480" s="222" t="s">
        <v>3881</v>
      </c>
    </row>
    <row r="2481" spans="1:5" x14ac:dyDescent="0.2">
      <c r="A2481" s="220" t="s">
        <v>3855</v>
      </c>
      <c r="B2481" s="220" t="s">
        <v>1459</v>
      </c>
      <c r="C2481" s="220" t="s">
        <v>1894</v>
      </c>
      <c r="D2481" s="221" t="s">
        <v>1314</v>
      </c>
      <c r="E2481" s="222" t="s">
        <v>3884</v>
      </c>
    </row>
    <row r="2482" spans="1:5" x14ac:dyDescent="0.2">
      <c r="A2482" s="220" t="s">
        <v>3855</v>
      </c>
      <c r="B2482" s="220" t="s">
        <v>1459</v>
      </c>
      <c r="C2482" s="220" t="s">
        <v>1894</v>
      </c>
      <c r="D2482" s="221" t="s">
        <v>1314</v>
      </c>
      <c r="E2482" s="222" t="s">
        <v>3882</v>
      </c>
    </row>
    <row r="2483" spans="1:5" x14ac:dyDescent="0.2">
      <c r="A2483" s="220" t="s">
        <v>3855</v>
      </c>
      <c r="B2483" s="220" t="s">
        <v>1896</v>
      </c>
      <c r="C2483" s="220" t="s">
        <v>1897</v>
      </c>
      <c r="D2483" s="221" t="s">
        <v>1314</v>
      </c>
      <c r="E2483" s="222" t="s">
        <v>3883</v>
      </c>
    </row>
    <row r="2484" spans="1:5" x14ac:dyDescent="0.2">
      <c r="A2484" s="220" t="s">
        <v>3855</v>
      </c>
      <c r="B2484" s="220" t="s">
        <v>1896</v>
      </c>
      <c r="C2484" s="220" t="s">
        <v>1897</v>
      </c>
      <c r="D2484" s="221" t="s">
        <v>1314</v>
      </c>
      <c r="E2484" s="222" t="s">
        <v>3881</v>
      </c>
    </row>
    <row r="2485" spans="1:5" x14ac:dyDescent="0.2">
      <c r="A2485" s="220" t="s">
        <v>3855</v>
      </c>
      <c r="B2485" s="220" t="s">
        <v>1896</v>
      </c>
      <c r="C2485" s="220" t="s">
        <v>1897</v>
      </c>
      <c r="D2485" s="221" t="s">
        <v>1314</v>
      </c>
      <c r="E2485" s="222" t="s">
        <v>3884</v>
      </c>
    </row>
    <row r="2486" spans="1:5" x14ac:dyDescent="0.2">
      <c r="A2486" s="220" t="s">
        <v>3855</v>
      </c>
      <c r="B2486" s="220" t="s">
        <v>1896</v>
      </c>
      <c r="C2486" s="220" t="s">
        <v>1897</v>
      </c>
      <c r="D2486" s="221" t="s">
        <v>1314</v>
      </c>
      <c r="E2486" s="222" t="s">
        <v>3882</v>
      </c>
    </row>
    <row r="2487" spans="1:5" x14ac:dyDescent="0.2">
      <c r="A2487" s="220" t="s">
        <v>3855</v>
      </c>
      <c r="B2487" s="220" t="s">
        <v>2925</v>
      </c>
      <c r="C2487" s="220" t="s">
        <v>2926</v>
      </c>
      <c r="D2487" s="221" t="s">
        <v>1314</v>
      </c>
      <c r="E2487" s="222" t="s">
        <v>3881</v>
      </c>
    </row>
    <row r="2488" spans="1:5" x14ac:dyDescent="0.2">
      <c r="A2488" s="220" t="s">
        <v>3855</v>
      </c>
      <c r="B2488" s="220" t="s">
        <v>2925</v>
      </c>
      <c r="C2488" s="220" t="s">
        <v>2926</v>
      </c>
      <c r="D2488" s="221" t="s">
        <v>1314</v>
      </c>
      <c r="E2488" s="222" t="s">
        <v>3882</v>
      </c>
    </row>
    <row r="2489" spans="1:5" x14ac:dyDescent="0.2">
      <c r="A2489" s="220" t="s">
        <v>3855</v>
      </c>
      <c r="B2489" s="220" t="s">
        <v>1460</v>
      </c>
      <c r="C2489" s="220" t="s">
        <v>1884</v>
      </c>
      <c r="D2489" s="221" t="s">
        <v>1314</v>
      </c>
      <c r="E2489" s="222" t="s">
        <v>3883</v>
      </c>
    </row>
    <row r="2490" spans="1:5" x14ac:dyDescent="0.2">
      <c r="A2490" s="220" t="s">
        <v>3855</v>
      </c>
      <c r="B2490" s="220" t="s">
        <v>1460</v>
      </c>
      <c r="C2490" s="220" t="s">
        <v>1884</v>
      </c>
      <c r="D2490" s="221" t="s">
        <v>1314</v>
      </c>
      <c r="E2490" s="222" t="s">
        <v>3881</v>
      </c>
    </row>
    <row r="2491" spans="1:5" x14ac:dyDescent="0.2">
      <c r="A2491" s="220" t="s">
        <v>3855</v>
      </c>
      <c r="B2491" s="220" t="s">
        <v>1460</v>
      </c>
      <c r="C2491" s="220" t="s">
        <v>1884</v>
      </c>
      <c r="D2491" s="221" t="s">
        <v>1314</v>
      </c>
      <c r="E2491" s="222" t="s">
        <v>3884</v>
      </c>
    </row>
    <row r="2492" spans="1:5" x14ac:dyDescent="0.2">
      <c r="A2492" s="220" t="s">
        <v>3855</v>
      </c>
      <c r="B2492" s="220" t="s">
        <v>1460</v>
      </c>
      <c r="C2492" s="220" t="s">
        <v>1884</v>
      </c>
      <c r="D2492" s="221" t="s">
        <v>1314</v>
      </c>
      <c r="E2492" s="222" t="s">
        <v>3882</v>
      </c>
    </row>
    <row r="2493" spans="1:5" x14ac:dyDescent="0.2">
      <c r="A2493" s="220" t="s">
        <v>3855</v>
      </c>
      <c r="B2493" s="220" t="s">
        <v>3277</v>
      </c>
      <c r="C2493" s="220" t="s">
        <v>3278</v>
      </c>
      <c r="D2493" s="221" t="s">
        <v>1314</v>
      </c>
      <c r="E2493" s="222" t="s">
        <v>3881</v>
      </c>
    </row>
    <row r="2494" spans="1:5" x14ac:dyDescent="0.2">
      <c r="A2494" s="220" t="s">
        <v>3855</v>
      </c>
      <c r="B2494" s="220" t="s">
        <v>3277</v>
      </c>
      <c r="C2494" s="220" t="s">
        <v>3278</v>
      </c>
      <c r="D2494" s="221" t="s">
        <v>1314</v>
      </c>
      <c r="E2494" s="222" t="s">
        <v>3882</v>
      </c>
    </row>
    <row r="2495" spans="1:5" x14ac:dyDescent="0.2">
      <c r="A2495" s="220" t="s">
        <v>3855</v>
      </c>
      <c r="B2495" s="220" t="s">
        <v>3350</v>
      </c>
      <c r="C2495" s="220" t="s">
        <v>3351</v>
      </c>
      <c r="D2495" s="221" t="s">
        <v>1314</v>
      </c>
      <c r="E2495" s="222" t="s">
        <v>3881</v>
      </c>
    </row>
    <row r="2496" spans="1:5" x14ac:dyDescent="0.2">
      <c r="A2496" s="220" t="s">
        <v>3855</v>
      </c>
      <c r="B2496" s="220" t="s">
        <v>3350</v>
      </c>
      <c r="C2496" s="220" t="s">
        <v>3351</v>
      </c>
      <c r="D2496" s="221" t="s">
        <v>1314</v>
      </c>
      <c r="E2496" s="222" t="s">
        <v>3882</v>
      </c>
    </row>
    <row r="2497" spans="1:5" x14ac:dyDescent="0.2">
      <c r="A2497" s="220" t="s">
        <v>3855</v>
      </c>
      <c r="B2497" s="220" t="s">
        <v>1461</v>
      </c>
      <c r="C2497" s="220" t="s">
        <v>1889</v>
      </c>
      <c r="D2497" s="221" t="s">
        <v>1314</v>
      </c>
      <c r="E2497" s="222" t="s">
        <v>3883</v>
      </c>
    </row>
    <row r="2498" spans="1:5" x14ac:dyDescent="0.2">
      <c r="A2498" s="220" t="s">
        <v>3855</v>
      </c>
      <c r="B2498" s="220" t="s">
        <v>1461</v>
      </c>
      <c r="C2498" s="220" t="s">
        <v>1889</v>
      </c>
      <c r="D2498" s="221" t="s">
        <v>1314</v>
      </c>
      <c r="E2498" s="222" t="s">
        <v>3881</v>
      </c>
    </row>
    <row r="2499" spans="1:5" x14ac:dyDescent="0.2">
      <c r="A2499" s="220" t="s">
        <v>3855</v>
      </c>
      <c r="B2499" s="220" t="s">
        <v>1461</v>
      </c>
      <c r="C2499" s="220" t="s">
        <v>1889</v>
      </c>
      <c r="D2499" s="221" t="s">
        <v>1314</v>
      </c>
      <c r="E2499" s="222" t="s">
        <v>3884</v>
      </c>
    </row>
    <row r="2500" spans="1:5" x14ac:dyDescent="0.2">
      <c r="A2500" s="220" t="s">
        <v>3855</v>
      </c>
      <c r="B2500" s="220" t="s">
        <v>1461</v>
      </c>
      <c r="C2500" s="220" t="s">
        <v>1889</v>
      </c>
      <c r="D2500" s="221" t="s">
        <v>1314</v>
      </c>
      <c r="E2500" s="222" t="s">
        <v>3882</v>
      </c>
    </row>
    <row r="2501" spans="1:5" x14ac:dyDescent="0.2">
      <c r="A2501" s="220" t="s">
        <v>3855</v>
      </c>
      <c r="B2501" s="220" t="s">
        <v>2629</v>
      </c>
      <c r="C2501" s="220" t="s">
        <v>1841</v>
      </c>
      <c r="D2501" s="221" t="s">
        <v>1314</v>
      </c>
      <c r="E2501" s="222" t="s">
        <v>3883</v>
      </c>
    </row>
    <row r="2502" spans="1:5" x14ac:dyDescent="0.2">
      <c r="A2502" s="220" t="s">
        <v>3855</v>
      </c>
      <c r="B2502" s="220" t="s">
        <v>2629</v>
      </c>
      <c r="C2502" s="220" t="s">
        <v>1841</v>
      </c>
      <c r="D2502" s="221" t="s">
        <v>1314</v>
      </c>
      <c r="E2502" s="222" t="s">
        <v>3881</v>
      </c>
    </row>
    <row r="2503" spans="1:5" x14ac:dyDescent="0.2">
      <c r="A2503" s="220" t="s">
        <v>3855</v>
      </c>
      <c r="B2503" s="220" t="s">
        <v>2629</v>
      </c>
      <c r="C2503" s="220" t="s">
        <v>1841</v>
      </c>
      <c r="D2503" s="221" t="s">
        <v>1314</v>
      </c>
      <c r="E2503" s="222" t="s">
        <v>3884</v>
      </c>
    </row>
    <row r="2504" spans="1:5" x14ac:dyDescent="0.2">
      <c r="A2504" s="220" t="s">
        <v>3855</v>
      </c>
      <c r="B2504" s="220" t="s">
        <v>2629</v>
      </c>
      <c r="C2504" s="220" t="s">
        <v>1841</v>
      </c>
      <c r="D2504" s="221" t="s">
        <v>1314</v>
      </c>
      <c r="E2504" s="222" t="s">
        <v>3882</v>
      </c>
    </row>
    <row r="2505" spans="1:5" x14ac:dyDescent="0.2">
      <c r="A2505" s="220" t="s">
        <v>3855</v>
      </c>
      <c r="B2505" s="220" t="s">
        <v>1462</v>
      </c>
      <c r="C2505" s="220" t="s">
        <v>1898</v>
      </c>
      <c r="D2505" s="221" t="s">
        <v>1314</v>
      </c>
      <c r="E2505" s="222" t="s">
        <v>3883</v>
      </c>
    </row>
    <row r="2506" spans="1:5" x14ac:dyDescent="0.2">
      <c r="A2506" s="220" t="s">
        <v>3855</v>
      </c>
      <c r="B2506" s="220" t="s">
        <v>1462</v>
      </c>
      <c r="C2506" s="220" t="s">
        <v>1898</v>
      </c>
      <c r="D2506" s="221" t="s">
        <v>1314</v>
      </c>
      <c r="E2506" s="222" t="s">
        <v>3881</v>
      </c>
    </row>
    <row r="2507" spans="1:5" x14ac:dyDescent="0.2">
      <c r="A2507" s="220" t="s">
        <v>3855</v>
      </c>
      <c r="B2507" s="220" t="s">
        <v>1462</v>
      </c>
      <c r="C2507" s="220" t="s">
        <v>1898</v>
      </c>
      <c r="D2507" s="221" t="s">
        <v>1314</v>
      </c>
      <c r="E2507" s="222" t="s">
        <v>3884</v>
      </c>
    </row>
    <row r="2508" spans="1:5" x14ac:dyDescent="0.2">
      <c r="A2508" s="220" t="s">
        <v>3855</v>
      </c>
      <c r="B2508" s="220" t="s">
        <v>3397</v>
      </c>
      <c r="C2508" s="220" t="s">
        <v>3398</v>
      </c>
      <c r="D2508" s="221" t="s">
        <v>1314</v>
      </c>
      <c r="E2508" s="222" t="s">
        <v>3881</v>
      </c>
    </row>
    <row r="2509" spans="1:5" x14ac:dyDescent="0.2">
      <c r="A2509" s="220" t="s">
        <v>3855</v>
      </c>
      <c r="B2509" s="220" t="s">
        <v>3397</v>
      </c>
      <c r="C2509" s="220" t="s">
        <v>3398</v>
      </c>
      <c r="D2509" s="221" t="s">
        <v>1314</v>
      </c>
      <c r="E2509" s="222" t="s">
        <v>3882</v>
      </c>
    </row>
    <row r="2510" spans="1:5" x14ac:dyDescent="0.2">
      <c r="A2510" s="220" t="s">
        <v>3855</v>
      </c>
      <c r="B2510" s="220" t="s">
        <v>3352</v>
      </c>
      <c r="C2510" s="220" t="s">
        <v>3353</v>
      </c>
      <c r="D2510" s="221" t="s">
        <v>1314</v>
      </c>
      <c r="E2510" s="222" t="s">
        <v>3881</v>
      </c>
    </row>
    <row r="2511" spans="1:5" x14ac:dyDescent="0.2">
      <c r="A2511" s="220" t="s">
        <v>3855</v>
      </c>
      <c r="B2511" s="220" t="s">
        <v>3352</v>
      </c>
      <c r="C2511" s="220" t="s">
        <v>3353</v>
      </c>
      <c r="D2511" s="221" t="s">
        <v>1314</v>
      </c>
      <c r="E2511" s="222" t="s">
        <v>3882</v>
      </c>
    </row>
    <row r="2512" spans="1:5" x14ac:dyDescent="0.2">
      <c r="A2512" s="220" t="s">
        <v>3855</v>
      </c>
      <c r="B2512" s="220" t="s">
        <v>1463</v>
      </c>
      <c r="C2512" s="220" t="s">
        <v>1879</v>
      </c>
      <c r="D2512" s="221" t="s">
        <v>1314</v>
      </c>
      <c r="E2512" s="222" t="s">
        <v>3883</v>
      </c>
    </row>
    <row r="2513" spans="1:5" x14ac:dyDescent="0.2">
      <c r="A2513" s="220" t="s">
        <v>3855</v>
      </c>
      <c r="B2513" s="220" t="s">
        <v>1463</v>
      </c>
      <c r="C2513" s="220" t="s">
        <v>1879</v>
      </c>
      <c r="D2513" s="221" t="s">
        <v>1314</v>
      </c>
      <c r="E2513" s="222" t="s">
        <v>3881</v>
      </c>
    </row>
    <row r="2514" spans="1:5" x14ac:dyDescent="0.2">
      <c r="A2514" s="220" t="s">
        <v>3855</v>
      </c>
      <c r="B2514" s="220" t="s">
        <v>1463</v>
      </c>
      <c r="C2514" s="220" t="s">
        <v>1879</v>
      </c>
      <c r="D2514" s="221" t="s">
        <v>1314</v>
      </c>
      <c r="E2514" s="222" t="s">
        <v>3884</v>
      </c>
    </row>
    <row r="2515" spans="1:5" x14ac:dyDescent="0.2">
      <c r="A2515" s="220" t="s">
        <v>3855</v>
      </c>
      <c r="B2515" s="220" t="s">
        <v>1463</v>
      </c>
      <c r="C2515" s="220" t="s">
        <v>1879</v>
      </c>
      <c r="D2515" s="221" t="s">
        <v>1314</v>
      </c>
      <c r="E2515" s="222" t="s">
        <v>3882</v>
      </c>
    </row>
    <row r="2516" spans="1:5" x14ac:dyDescent="0.2">
      <c r="A2516" s="220" t="s">
        <v>3855</v>
      </c>
      <c r="B2516" s="220" t="s">
        <v>1464</v>
      </c>
      <c r="C2516" s="220" t="s">
        <v>1885</v>
      </c>
      <c r="D2516" s="221" t="s">
        <v>1314</v>
      </c>
      <c r="E2516" s="222" t="s">
        <v>3883</v>
      </c>
    </row>
    <row r="2517" spans="1:5" x14ac:dyDescent="0.2">
      <c r="A2517" s="220" t="s">
        <v>3855</v>
      </c>
      <c r="B2517" s="220" t="s">
        <v>1464</v>
      </c>
      <c r="C2517" s="220" t="s">
        <v>1885</v>
      </c>
      <c r="D2517" s="221" t="s">
        <v>1314</v>
      </c>
      <c r="E2517" s="222" t="s">
        <v>3881</v>
      </c>
    </row>
    <row r="2518" spans="1:5" x14ac:dyDescent="0.2">
      <c r="A2518" s="220" t="s">
        <v>3855</v>
      </c>
      <c r="B2518" s="220" t="s">
        <v>1464</v>
      </c>
      <c r="C2518" s="220" t="s">
        <v>1885</v>
      </c>
      <c r="D2518" s="221" t="s">
        <v>1314</v>
      </c>
      <c r="E2518" s="222" t="s">
        <v>3884</v>
      </c>
    </row>
    <row r="2519" spans="1:5" x14ac:dyDescent="0.2">
      <c r="A2519" s="220" t="s">
        <v>3855</v>
      </c>
      <c r="B2519" s="220" t="s">
        <v>1464</v>
      </c>
      <c r="C2519" s="220" t="s">
        <v>1885</v>
      </c>
      <c r="D2519" s="221" t="s">
        <v>1314</v>
      </c>
      <c r="E2519" s="222" t="s">
        <v>3882</v>
      </c>
    </row>
    <row r="2520" spans="1:5" x14ac:dyDescent="0.2">
      <c r="A2520" s="220" t="s">
        <v>3855</v>
      </c>
      <c r="B2520" s="220" t="s">
        <v>3399</v>
      </c>
      <c r="C2520" s="220" t="s">
        <v>3400</v>
      </c>
      <c r="D2520" s="221" t="s">
        <v>1314</v>
      </c>
      <c r="E2520" s="222" t="s">
        <v>3881</v>
      </c>
    </row>
    <row r="2521" spans="1:5" x14ac:dyDescent="0.2">
      <c r="A2521" s="220" t="s">
        <v>3855</v>
      </c>
      <c r="B2521" s="220" t="s">
        <v>3399</v>
      </c>
      <c r="C2521" s="220" t="s">
        <v>3400</v>
      </c>
      <c r="D2521" s="221" t="s">
        <v>1314</v>
      </c>
      <c r="E2521" s="222" t="s">
        <v>3882</v>
      </c>
    </row>
    <row r="2522" spans="1:5" x14ac:dyDescent="0.2">
      <c r="A2522" s="220" t="s">
        <v>3855</v>
      </c>
      <c r="B2522" s="220" t="s">
        <v>1465</v>
      </c>
      <c r="C2522" s="220" t="s">
        <v>1899</v>
      </c>
      <c r="D2522" s="221" t="s">
        <v>1314</v>
      </c>
      <c r="E2522" s="222" t="s">
        <v>3883</v>
      </c>
    </row>
    <row r="2523" spans="1:5" x14ac:dyDescent="0.2">
      <c r="A2523" s="220" t="s">
        <v>3855</v>
      </c>
      <c r="B2523" s="220" t="s">
        <v>1465</v>
      </c>
      <c r="C2523" s="220" t="s">
        <v>1899</v>
      </c>
      <c r="D2523" s="221" t="s">
        <v>1314</v>
      </c>
      <c r="E2523" s="222" t="s">
        <v>3881</v>
      </c>
    </row>
    <row r="2524" spans="1:5" x14ac:dyDescent="0.2">
      <c r="A2524" s="220" t="s">
        <v>3855</v>
      </c>
      <c r="B2524" s="220" t="s">
        <v>1465</v>
      </c>
      <c r="C2524" s="220" t="s">
        <v>1899</v>
      </c>
      <c r="D2524" s="221" t="s">
        <v>1314</v>
      </c>
      <c r="E2524" s="222" t="s">
        <v>3884</v>
      </c>
    </row>
    <row r="2525" spans="1:5" x14ac:dyDescent="0.2">
      <c r="A2525" s="220" t="s">
        <v>3855</v>
      </c>
      <c r="B2525" s="220" t="s">
        <v>1465</v>
      </c>
      <c r="C2525" s="220" t="s">
        <v>1899</v>
      </c>
      <c r="D2525" s="221" t="s">
        <v>1314</v>
      </c>
      <c r="E2525" s="222" t="s">
        <v>3882</v>
      </c>
    </row>
    <row r="2526" spans="1:5" x14ac:dyDescent="0.2">
      <c r="A2526" s="220" t="s">
        <v>3855</v>
      </c>
      <c r="B2526" s="220" t="s">
        <v>3401</v>
      </c>
      <c r="C2526" s="220" t="s">
        <v>3402</v>
      </c>
      <c r="D2526" s="221" t="s">
        <v>1314</v>
      </c>
      <c r="E2526" s="222" t="s">
        <v>3881</v>
      </c>
    </row>
    <row r="2527" spans="1:5" x14ac:dyDescent="0.2">
      <c r="A2527" s="220" t="s">
        <v>3855</v>
      </c>
      <c r="B2527" s="220" t="s">
        <v>3401</v>
      </c>
      <c r="C2527" s="220" t="s">
        <v>3402</v>
      </c>
      <c r="D2527" s="221" t="s">
        <v>1314</v>
      </c>
      <c r="E2527" s="222" t="s">
        <v>3882</v>
      </c>
    </row>
    <row r="2528" spans="1:5" x14ac:dyDescent="0.2">
      <c r="A2528" s="220" t="s">
        <v>3855</v>
      </c>
      <c r="B2528" s="220" t="s">
        <v>3527</v>
      </c>
      <c r="C2528" s="220" t="s">
        <v>259</v>
      </c>
      <c r="D2528" s="221" t="s">
        <v>1314</v>
      </c>
      <c r="E2528" s="222" t="s">
        <v>3881</v>
      </c>
    </row>
    <row r="2529" spans="1:5" x14ac:dyDescent="0.2">
      <c r="A2529" s="220" t="s">
        <v>3855</v>
      </c>
      <c r="B2529" s="220" t="s">
        <v>3527</v>
      </c>
      <c r="C2529" s="220" t="s">
        <v>259</v>
      </c>
      <c r="D2529" s="221" t="s">
        <v>1314</v>
      </c>
      <c r="E2529" s="222" t="s">
        <v>3882</v>
      </c>
    </row>
    <row r="2530" spans="1:5" x14ac:dyDescent="0.2">
      <c r="A2530" s="220" t="s">
        <v>3855</v>
      </c>
      <c r="B2530" s="220" t="s">
        <v>1466</v>
      </c>
      <c r="C2530" s="220" t="s">
        <v>1886</v>
      </c>
      <c r="D2530" s="221" t="s">
        <v>1314</v>
      </c>
      <c r="E2530" s="222" t="s">
        <v>3883</v>
      </c>
    </row>
    <row r="2531" spans="1:5" x14ac:dyDescent="0.2">
      <c r="A2531" s="220" t="s">
        <v>3855</v>
      </c>
      <c r="B2531" s="220" t="s">
        <v>1466</v>
      </c>
      <c r="C2531" s="220" t="s">
        <v>1886</v>
      </c>
      <c r="D2531" s="221" t="s">
        <v>1314</v>
      </c>
      <c r="E2531" s="222" t="s">
        <v>3884</v>
      </c>
    </row>
    <row r="2532" spans="1:5" x14ac:dyDescent="0.2">
      <c r="A2532" s="220" t="s">
        <v>3855</v>
      </c>
      <c r="B2532" s="220" t="s">
        <v>1466</v>
      </c>
      <c r="C2532" s="220" t="s">
        <v>1886</v>
      </c>
      <c r="D2532" s="221" t="s">
        <v>1314</v>
      </c>
      <c r="E2532" s="222" t="s">
        <v>3882</v>
      </c>
    </row>
    <row r="2533" spans="1:5" x14ac:dyDescent="0.2">
      <c r="A2533" s="220" t="s">
        <v>3855</v>
      </c>
      <c r="B2533" s="220" t="s">
        <v>3279</v>
      </c>
      <c r="C2533" s="220" t="s">
        <v>3280</v>
      </c>
      <c r="D2533" s="221" t="s">
        <v>1314</v>
      </c>
      <c r="E2533" s="222" t="s">
        <v>3881</v>
      </c>
    </row>
    <row r="2534" spans="1:5" x14ac:dyDescent="0.2">
      <c r="A2534" s="220" t="s">
        <v>3855</v>
      </c>
      <c r="B2534" s="220" t="s">
        <v>3279</v>
      </c>
      <c r="C2534" s="220" t="s">
        <v>3280</v>
      </c>
      <c r="D2534" s="221" t="s">
        <v>1314</v>
      </c>
      <c r="E2534" s="222" t="s">
        <v>3882</v>
      </c>
    </row>
    <row r="2535" spans="1:5" x14ac:dyDescent="0.2">
      <c r="A2535" s="220" t="s">
        <v>3855</v>
      </c>
      <c r="B2535" s="220" t="s">
        <v>2630</v>
      </c>
      <c r="C2535" s="220" t="s">
        <v>1843</v>
      </c>
      <c r="D2535" s="221" t="s">
        <v>1314</v>
      </c>
      <c r="E2535" s="222" t="s">
        <v>3883</v>
      </c>
    </row>
    <row r="2536" spans="1:5" x14ac:dyDescent="0.2">
      <c r="A2536" s="220" t="s">
        <v>3855</v>
      </c>
      <c r="B2536" s="220" t="s">
        <v>2630</v>
      </c>
      <c r="C2536" s="220" t="s">
        <v>1843</v>
      </c>
      <c r="D2536" s="221" t="s">
        <v>1314</v>
      </c>
      <c r="E2536" s="222" t="s">
        <v>3881</v>
      </c>
    </row>
    <row r="2537" spans="1:5" x14ac:dyDescent="0.2">
      <c r="A2537" s="220" t="s">
        <v>3855</v>
      </c>
      <c r="B2537" s="220" t="s">
        <v>2630</v>
      </c>
      <c r="C2537" s="220" t="s">
        <v>1843</v>
      </c>
      <c r="D2537" s="221" t="s">
        <v>1314</v>
      </c>
      <c r="E2537" s="222" t="s">
        <v>3884</v>
      </c>
    </row>
    <row r="2538" spans="1:5" x14ac:dyDescent="0.2">
      <c r="A2538" s="220" t="s">
        <v>3855</v>
      </c>
      <c r="B2538" s="220" t="s">
        <v>2630</v>
      </c>
      <c r="C2538" s="220" t="s">
        <v>1843</v>
      </c>
      <c r="D2538" s="221" t="s">
        <v>1314</v>
      </c>
      <c r="E2538" s="222" t="s">
        <v>3882</v>
      </c>
    </row>
    <row r="2539" spans="1:5" x14ac:dyDescent="0.2">
      <c r="A2539" s="220" t="s">
        <v>3855</v>
      </c>
      <c r="B2539" s="220" t="s">
        <v>2632</v>
      </c>
      <c r="C2539" s="220" t="s">
        <v>2277</v>
      </c>
      <c r="D2539" s="221" t="s">
        <v>1314</v>
      </c>
      <c r="E2539" s="222" t="s">
        <v>3881</v>
      </c>
    </row>
    <row r="2540" spans="1:5" x14ac:dyDescent="0.2">
      <c r="A2540" s="220" t="s">
        <v>3855</v>
      </c>
      <c r="B2540" s="220" t="s">
        <v>2632</v>
      </c>
      <c r="C2540" s="220" t="s">
        <v>2277</v>
      </c>
      <c r="D2540" s="221" t="s">
        <v>1314</v>
      </c>
      <c r="E2540" s="222" t="s">
        <v>3882</v>
      </c>
    </row>
    <row r="2541" spans="1:5" x14ac:dyDescent="0.2">
      <c r="A2541" s="220" t="s">
        <v>3855</v>
      </c>
      <c r="B2541" s="220" t="s">
        <v>3788</v>
      </c>
      <c r="C2541" s="220" t="s">
        <v>1838</v>
      </c>
      <c r="D2541" s="221" t="s">
        <v>1314</v>
      </c>
      <c r="E2541" s="222" t="s">
        <v>3881</v>
      </c>
    </row>
    <row r="2542" spans="1:5" x14ac:dyDescent="0.2">
      <c r="A2542" s="220" t="s">
        <v>3855</v>
      </c>
      <c r="B2542" s="220" t="s">
        <v>3788</v>
      </c>
      <c r="C2542" s="220" t="s">
        <v>1838</v>
      </c>
      <c r="D2542" s="221" t="s">
        <v>1314</v>
      </c>
      <c r="E2542" s="222" t="s">
        <v>3882</v>
      </c>
    </row>
    <row r="2543" spans="1:5" x14ac:dyDescent="0.2">
      <c r="A2543" s="220" t="s">
        <v>3855</v>
      </c>
      <c r="B2543" s="220" t="s">
        <v>3789</v>
      </c>
      <c r="C2543" s="220" t="s">
        <v>1839</v>
      </c>
      <c r="D2543" s="221" t="s">
        <v>1314</v>
      </c>
      <c r="E2543" s="222" t="s">
        <v>3881</v>
      </c>
    </row>
    <row r="2544" spans="1:5" x14ac:dyDescent="0.2">
      <c r="A2544" s="220" t="s">
        <v>3855</v>
      </c>
      <c r="B2544" s="220" t="s">
        <v>3789</v>
      </c>
      <c r="C2544" s="220" t="s">
        <v>1839</v>
      </c>
      <c r="D2544" s="221" t="s">
        <v>1314</v>
      </c>
      <c r="E2544" s="222" t="s">
        <v>3882</v>
      </c>
    </row>
    <row r="2545" spans="1:5" x14ac:dyDescent="0.2">
      <c r="A2545" s="220" t="s">
        <v>3855</v>
      </c>
      <c r="B2545" s="220" t="s">
        <v>3194</v>
      </c>
      <c r="C2545" s="220" t="s">
        <v>1086</v>
      </c>
      <c r="D2545" s="221" t="s">
        <v>1314</v>
      </c>
      <c r="E2545" s="222" t="s">
        <v>3881</v>
      </c>
    </row>
    <row r="2546" spans="1:5" x14ac:dyDescent="0.2">
      <c r="A2546" s="220" t="s">
        <v>3855</v>
      </c>
      <c r="B2546" s="220" t="s">
        <v>3194</v>
      </c>
      <c r="C2546" s="220" t="s">
        <v>1086</v>
      </c>
      <c r="D2546" s="221" t="s">
        <v>1314</v>
      </c>
      <c r="E2546" s="222" t="s">
        <v>3882</v>
      </c>
    </row>
    <row r="2547" spans="1:5" x14ac:dyDescent="0.2">
      <c r="A2547" s="220" t="s">
        <v>3855</v>
      </c>
      <c r="B2547" s="220" t="s">
        <v>3726</v>
      </c>
      <c r="C2547" s="220" t="s">
        <v>3727</v>
      </c>
      <c r="D2547" s="221" t="s">
        <v>1314</v>
      </c>
      <c r="E2547" s="222" t="s">
        <v>3882</v>
      </c>
    </row>
    <row r="2548" spans="1:5" x14ac:dyDescent="0.2">
      <c r="A2548" s="220" t="s">
        <v>3855</v>
      </c>
      <c r="B2548" s="220" t="s">
        <v>3728</v>
      </c>
      <c r="C2548" s="220" t="s">
        <v>3729</v>
      </c>
      <c r="D2548" s="221" t="s">
        <v>1314</v>
      </c>
      <c r="E2548" s="222" t="s">
        <v>3882</v>
      </c>
    </row>
    <row r="2549" spans="1:5" x14ac:dyDescent="0.2">
      <c r="A2549" s="220" t="s">
        <v>3855</v>
      </c>
      <c r="B2549" s="220" t="s">
        <v>3447</v>
      </c>
      <c r="C2549" s="220" t="s">
        <v>33</v>
      </c>
      <c r="D2549" s="221" t="s">
        <v>1314</v>
      </c>
      <c r="E2549" s="222" t="s">
        <v>3881</v>
      </c>
    </row>
    <row r="2550" spans="1:5" x14ac:dyDescent="0.2">
      <c r="A2550" s="220" t="s">
        <v>3855</v>
      </c>
      <c r="B2550" s="220" t="s">
        <v>3447</v>
      </c>
      <c r="C2550" s="220" t="s">
        <v>33</v>
      </c>
      <c r="D2550" s="221" t="s">
        <v>1314</v>
      </c>
      <c r="E2550" s="222" t="s">
        <v>3884</v>
      </c>
    </row>
    <row r="2551" spans="1:5" x14ac:dyDescent="0.2">
      <c r="A2551" s="220" t="s">
        <v>3855</v>
      </c>
      <c r="B2551" s="220" t="s">
        <v>3447</v>
      </c>
      <c r="C2551" s="220" t="s">
        <v>33</v>
      </c>
      <c r="D2551" s="221" t="s">
        <v>1314</v>
      </c>
      <c r="E2551" s="222" t="s">
        <v>3882</v>
      </c>
    </row>
    <row r="2552" spans="1:5" x14ac:dyDescent="0.2">
      <c r="A2552" s="220" t="s">
        <v>3855</v>
      </c>
      <c r="B2552" s="220" t="s">
        <v>875</v>
      </c>
      <c r="C2552" s="220" t="s">
        <v>35</v>
      </c>
      <c r="D2552" s="221" t="s">
        <v>877</v>
      </c>
      <c r="E2552" s="222" t="s">
        <v>3881</v>
      </c>
    </row>
    <row r="2553" spans="1:5" x14ac:dyDescent="0.2">
      <c r="A2553" s="220" t="s">
        <v>3855</v>
      </c>
      <c r="B2553" s="220" t="s">
        <v>872</v>
      </c>
      <c r="C2553" s="220" t="s">
        <v>34</v>
      </c>
      <c r="D2553" s="221" t="s">
        <v>877</v>
      </c>
      <c r="E2553" s="222" t="s">
        <v>3881</v>
      </c>
    </row>
    <row r="2554" spans="1:5" x14ac:dyDescent="0.2">
      <c r="A2554" s="220" t="s">
        <v>3855</v>
      </c>
      <c r="B2554" s="220" t="s">
        <v>872</v>
      </c>
      <c r="C2554" s="220" t="s">
        <v>34</v>
      </c>
      <c r="D2554" s="221" t="s">
        <v>877</v>
      </c>
      <c r="E2554" s="222" t="s">
        <v>3882</v>
      </c>
    </row>
    <row r="2555" spans="1:5" x14ac:dyDescent="0.2">
      <c r="A2555" s="220" t="s">
        <v>3855</v>
      </c>
      <c r="B2555" s="220" t="s">
        <v>1748</v>
      </c>
      <c r="C2555" s="220" t="s">
        <v>1749</v>
      </c>
      <c r="D2555" s="221" t="s">
        <v>877</v>
      </c>
      <c r="E2555" s="222" t="s">
        <v>3890</v>
      </c>
    </row>
    <row r="2556" spans="1:5" x14ac:dyDescent="0.2">
      <c r="A2556" s="220" t="s">
        <v>3855</v>
      </c>
      <c r="B2556" s="220" t="s">
        <v>550</v>
      </c>
      <c r="C2556" s="220" t="s">
        <v>484</v>
      </c>
      <c r="D2556" s="221" t="s">
        <v>441</v>
      </c>
      <c r="E2556" s="222" t="s">
        <v>3883</v>
      </c>
    </row>
    <row r="2557" spans="1:5" x14ac:dyDescent="0.2">
      <c r="A2557" s="220" t="s">
        <v>3855</v>
      </c>
      <c r="B2557" s="220" t="s">
        <v>550</v>
      </c>
      <c r="C2557" s="220" t="s">
        <v>484</v>
      </c>
      <c r="D2557" s="221" t="s">
        <v>441</v>
      </c>
      <c r="E2557" s="222" t="s">
        <v>3881</v>
      </c>
    </row>
    <row r="2558" spans="1:5" x14ac:dyDescent="0.2">
      <c r="A2558" s="220" t="s">
        <v>3855</v>
      </c>
      <c r="B2558" s="220" t="s">
        <v>3054</v>
      </c>
      <c r="C2558" s="220" t="s">
        <v>3055</v>
      </c>
      <c r="D2558" s="221" t="s">
        <v>441</v>
      </c>
      <c r="E2558" s="222" t="s">
        <v>3883</v>
      </c>
    </row>
    <row r="2559" spans="1:5" x14ac:dyDescent="0.2">
      <c r="A2559" s="220" t="s">
        <v>3855</v>
      </c>
      <c r="B2559" s="220" t="s">
        <v>1290</v>
      </c>
      <c r="C2559" s="220" t="s">
        <v>1101</v>
      </c>
      <c r="D2559" s="221" t="s">
        <v>441</v>
      </c>
      <c r="E2559" s="222" t="s">
        <v>3882</v>
      </c>
    </row>
    <row r="2560" spans="1:5" x14ac:dyDescent="0.2">
      <c r="A2560" s="220" t="s">
        <v>3855</v>
      </c>
      <c r="B2560" s="220" t="s">
        <v>1285</v>
      </c>
      <c r="C2560" s="220" t="s">
        <v>581</v>
      </c>
      <c r="D2560" s="221" t="s">
        <v>441</v>
      </c>
      <c r="E2560" s="222" t="s">
        <v>3882</v>
      </c>
    </row>
    <row r="2561" spans="1:5" x14ac:dyDescent="0.2">
      <c r="A2561" s="220" t="s">
        <v>3855</v>
      </c>
      <c r="B2561" s="220" t="s">
        <v>1292</v>
      </c>
      <c r="C2561" s="220" t="s">
        <v>744</v>
      </c>
      <c r="D2561" s="221" t="s">
        <v>441</v>
      </c>
      <c r="E2561" s="222" t="s">
        <v>3883</v>
      </c>
    </row>
    <row r="2562" spans="1:5" x14ac:dyDescent="0.2">
      <c r="A2562" s="220" t="s">
        <v>3855</v>
      </c>
      <c r="B2562" s="220" t="s">
        <v>1292</v>
      </c>
      <c r="C2562" s="220" t="s">
        <v>744</v>
      </c>
      <c r="D2562" s="221" t="s">
        <v>441</v>
      </c>
      <c r="E2562" s="222" t="s">
        <v>3881</v>
      </c>
    </row>
    <row r="2563" spans="1:5" x14ac:dyDescent="0.2">
      <c r="A2563" s="220" t="s">
        <v>3855</v>
      </c>
      <c r="B2563" s="220" t="s">
        <v>806</v>
      </c>
      <c r="C2563" s="220" t="s">
        <v>794</v>
      </c>
      <c r="D2563" s="221" t="s">
        <v>441</v>
      </c>
      <c r="E2563" s="222" t="s">
        <v>3883</v>
      </c>
    </row>
    <row r="2564" spans="1:5" x14ac:dyDescent="0.2">
      <c r="A2564" s="220" t="s">
        <v>3855</v>
      </c>
      <c r="B2564" s="220" t="s">
        <v>806</v>
      </c>
      <c r="C2564" s="220" t="s">
        <v>794</v>
      </c>
      <c r="D2564" s="221" t="s">
        <v>441</v>
      </c>
      <c r="E2564" s="222" t="s">
        <v>3881</v>
      </c>
    </row>
    <row r="2565" spans="1:5" x14ac:dyDescent="0.2">
      <c r="A2565" s="220" t="s">
        <v>3855</v>
      </c>
      <c r="B2565" s="220" t="s">
        <v>806</v>
      </c>
      <c r="C2565" s="220" t="s">
        <v>794</v>
      </c>
      <c r="D2565" s="221" t="s">
        <v>441</v>
      </c>
      <c r="E2565" s="222" t="s">
        <v>3882</v>
      </c>
    </row>
    <row r="2566" spans="1:5" x14ac:dyDescent="0.2">
      <c r="A2566" s="220" t="s">
        <v>3855</v>
      </c>
      <c r="B2566" s="220" t="s">
        <v>1712</v>
      </c>
      <c r="C2566" s="220" t="s">
        <v>1546</v>
      </c>
      <c r="D2566" s="221" t="s">
        <v>441</v>
      </c>
      <c r="E2566" s="222" t="s">
        <v>3882</v>
      </c>
    </row>
    <row r="2567" spans="1:5" x14ac:dyDescent="0.2">
      <c r="A2567" s="220" t="s">
        <v>3855</v>
      </c>
      <c r="B2567" s="220" t="s">
        <v>665</v>
      </c>
      <c r="C2567" s="220" t="s">
        <v>442</v>
      </c>
      <c r="D2567" s="221" t="s">
        <v>441</v>
      </c>
      <c r="E2567" s="222" t="s">
        <v>3883</v>
      </c>
    </row>
    <row r="2568" spans="1:5" x14ac:dyDescent="0.2">
      <c r="A2568" s="220" t="s">
        <v>3855</v>
      </c>
      <c r="B2568" s="220" t="s">
        <v>665</v>
      </c>
      <c r="C2568" s="220" t="s">
        <v>442</v>
      </c>
      <c r="D2568" s="221" t="s">
        <v>441</v>
      </c>
      <c r="E2568" s="222" t="s">
        <v>3881</v>
      </c>
    </row>
    <row r="2569" spans="1:5" x14ac:dyDescent="0.2">
      <c r="A2569" s="220" t="s">
        <v>3855</v>
      </c>
      <c r="B2569" s="220" t="s">
        <v>665</v>
      </c>
      <c r="C2569" s="220" t="s">
        <v>442</v>
      </c>
      <c r="D2569" s="221" t="s">
        <v>441</v>
      </c>
      <c r="E2569" s="222" t="s">
        <v>3882</v>
      </c>
    </row>
    <row r="2570" spans="1:5" x14ac:dyDescent="0.2">
      <c r="A2570" s="220" t="s">
        <v>3855</v>
      </c>
      <c r="B2570" s="220" t="s">
        <v>2953</v>
      </c>
      <c r="C2570" s="220" t="s">
        <v>2954</v>
      </c>
      <c r="D2570" s="221" t="s">
        <v>441</v>
      </c>
      <c r="E2570" s="222" t="s">
        <v>3883</v>
      </c>
    </row>
    <row r="2571" spans="1:5" x14ac:dyDescent="0.2">
      <c r="A2571" s="220" t="s">
        <v>3855</v>
      </c>
      <c r="B2571" s="220" t="s">
        <v>2953</v>
      </c>
      <c r="C2571" s="220" t="s">
        <v>2954</v>
      </c>
      <c r="D2571" s="221" t="s">
        <v>441</v>
      </c>
      <c r="E2571" s="222" t="s">
        <v>3881</v>
      </c>
    </row>
    <row r="2572" spans="1:5" x14ac:dyDescent="0.2">
      <c r="A2572" s="220" t="s">
        <v>3855</v>
      </c>
      <c r="B2572" s="220" t="s">
        <v>2129</v>
      </c>
      <c r="C2572" s="220" t="s">
        <v>2127</v>
      </c>
      <c r="D2572" s="221" t="s">
        <v>441</v>
      </c>
      <c r="E2572" s="222" t="s">
        <v>3883</v>
      </c>
    </row>
    <row r="2573" spans="1:5" x14ac:dyDescent="0.2">
      <c r="A2573" s="220" t="s">
        <v>3855</v>
      </c>
      <c r="B2573" s="220" t="s">
        <v>3195</v>
      </c>
      <c r="C2573" s="220" t="s">
        <v>1347</v>
      </c>
      <c r="D2573" s="221" t="s">
        <v>3196</v>
      </c>
      <c r="E2573" s="222" t="s">
        <v>3881</v>
      </c>
    </row>
    <row r="2574" spans="1:5" x14ac:dyDescent="0.2">
      <c r="A2574" s="220" t="s">
        <v>3855</v>
      </c>
      <c r="B2574" s="220" t="s">
        <v>3197</v>
      </c>
      <c r="C2574" s="220" t="s">
        <v>1346</v>
      </c>
      <c r="D2574" s="221" t="s">
        <v>3196</v>
      </c>
      <c r="E2574" s="222" t="s">
        <v>3881</v>
      </c>
    </row>
    <row r="2575" spans="1:5" x14ac:dyDescent="0.2">
      <c r="A2575" s="220" t="s">
        <v>3855</v>
      </c>
      <c r="B2575" s="220" t="s">
        <v>2887</v>
      </c>
      <c r="C2575" s="220" t="s">
        <v>2888</v>
      </c>
      <c r="D2575" s="221" t="s">
        <v>2889</v>
      </c>
      <c r="E2575" s="222" t="s">
        <v>3882</v>
      </c>
    </row>
    <row r="2576" spans="1:5" x14ac:dyDescent="0.2">
      <c r="A2576" s="220" t="s">
        <v>3855</v>
      </c>
      <c r="B2576" s="220" t="s">
        <v>3336</v>
      </c>
      <c r="C2576" s="220" t="s">
        <v>3337</v>
      </c>
      <c r="D2576" s="221" t="s">
        <v>2889</v>
      </c>
      <c r="E2576" s="222" t="s">
        <v>3882</v>
      </c>
    </row>
    <row r="2577" spans="1:5" x14ac:dyDescent="0.2">
      <c r="A2577" s="220" t="s">
        <v>3855</v>
      </c>
      <c r="B2577" s="220" t="s">
        <v>2890</v>
      </c>
      <c r="C2577" s="220" t="s">
        <v>2891</v>
      </c>
      <c r="D2577" s="221" t="s">
        <v>2889</v>
      </c>
      <c r="E2577" s="222" t="s">
        <v>3882</v>
      </c>
    </row>
    <row r="2578" spans="1:5" x14ac:dyDescent="0.2">
      <c r="A2578" s="220" t="s">
        <v>3855</v>
      </c>
      <c r="B2578" s="220" t="s">
        <v>3334</v>
      </c>
      <c r="C2578" s="220" t="s">
        <v>3335</v>
      </c>
      <c r="D2578" s="221" t="s">
        <v>2889</v>
      </c>
      <c r="E2578" s="222" t="s">
        <v>3882</v>
      </c>
    </row>
    <row r="2579" spans="1:5" x14ac:dyDescent="0.2">
      <c r="A2579" s="220" t="s">
        <v>3855</v>
      </c>
      <c r="B2579" s="220" t="s">
        <v>651</v>
      </c>
      <c r="C2579" s="220" t="s">
        <v>652</v>
      </c>
      <c r="D2579" s="221" t="s">
        <v>1315</v>
      </c>
      <c r="E2579" s="222" t="s">
        <v>3881</v>
      </c>
    </row>
    <row r="2580" spans="1:5" x14ac:dyDescent="0.2">
      <c r="A2580" s="220" t="s">
        <v>3855</v>
      </c>
      <c r="B2580" s="220" t="s">
        <v>651</v>
      </c>
      <c r="C2580" s="220" t="s">
        <v>652</v>
      </c>
      <c r="D2580" s="221" t="s">
        <v>1315</v>
      </c>
      <c r="E2580" s="222" t="s">
        <v>3882</v>
      </c>
    </row>
    <row r="2581" spans="1:5" x14ac:dyDescent="0.2">
      <c r="A2581" s="220" t="s">
        <v>3855</v>
      </c>
      <c r="B2581" s="220" t="s">
        <v>1467</v>
      </c>
      <c r="C2581" s="220" t="s">
        <v>582</v>
      </c>
      <c r="D2581" s="221" t="s">
        <v>1315</v>
      </c>
      <c r="E2581" s="222" t="s">
        <v>3881</v>
      </c>
    </row>
    <row r="2582" spans="1:5" x14ac:dyDescent="0.2">
      <c r="A2582" s="220" t="s">
        <v>3855</v>
      </c>
      <c r="B2582" s="220" t="s">
        <v>1467</v>
      </c>
      <c r="C2582" s="220" t="s">
        <v>582</v>
      </c>
      <c r="D2582" s="221" t="s">
        <v>1315</v>
      </c>
      <c r="E2582" s="222" t="s">
        <v>3884</v>
      </c>
    </row>
    <row r="2583" spans="1:5" x14ac:dyDescent="0.2">
      <c r="A2583" s="220" t="s">
        <v>3855</v>
      </c>
      <c r="B2583" s="220" t="s">
        <v>1467</v>
      </c>
      <c r="C2583" s="220" t="s">
        <v>582</v>
      </c>
      <c r="D2583" s="221" t="s">
        <v>1315</v>
      </c>
      <c r="E2583" s="222" t="s">
        <v>3882</v>
      </c>
    </row>
    <row r="2584" spans="1:5" x14ac:dyDescent="0.2">
      <c r="A2584" s="220" t="s">
        <v>3855</v>
      </c>
      <c r="B2584" s="220" t="s">
        <v>1468</v>
      </c>
      <c r="C2584" s="220" t="s">
        <v>573</v>
      </c>
      <c r="D2584" s="221" t="s">
        <v>1315</v>
      </c>
      <c r="E2584" s="222" t="s">
        <v>3886</v>
      </c>
    </row>
    <row r="2585" spans="1:5" x14ac:dyDescent="0.2">
      <c r="A2585" s="220" t="s">
        <v>3855</v>
      </c>
      <c r="B2585" s="220" t="s">
        <v>1468</v>
      </c>
      <c r="C2585" s="220" t="s">
        <v>573</v>
      </c>
      <c r="D2585" s="221" t="s">
        <v>1315</v>
      </c>
      <c r="E2585" s="222" t="s">
        <v>3881</v>
      </c>
    </row>
    <row r="2586" spans="1:5" x14ac:dyDescent="0.2">
      <c r="A2586" s="220" t="s">
        <v>3855</v>
      </c>
      <c r="B2586" s="220" t="s">
        <v>1468</v>
      </c>
      <c r="C2586" s="220" t="s">
        <v>573</v>
      </c>
      <c r="D2586" s="221" t="s">
        <v>1315</v>
      </c>
      <c r="E2586" s="222" t="s">
        <v>3884</v>
      </c>
    </row>
    <row r="2587" spans="1:5" x14ac:dyDescent="0.2">
      <c r="A2587" s="220" t="s">
        <v>3855</v>
      </c>
      <c r="B2587" s="220" t="s">
        <v>1468</v>
      </c>
      <c r="C2587" s="220" t="s">
        <v>573</v>
      </c>
      <c r="D2587" s="221" t="s">
        <v>1315</v>
      </c>
      <c r="E2587" s="222" t="s">
        <v>3882</v>
      </c>
    </row>
    <row r="2588" spans="1:5" x14ac:dyDescent="0.2">
      <c r="A2588" s="220" t="s">
        <v>3855</v>
      </c>
      <c r="B2588" s="220" t="s">
        <v>1469</v>
      </c>
      <c r="C2588" s="220" t="s">
        <v>574</v>
      </c>
      <c r="D2588" s="221" t="s">
        <v>1315</v>
      </c>
      <c r="E2588" s="222" t="s">
        <v>3881</v>
      </c>
    </row>
    <row r="2589" spans="1:5" x14ac:dyDescent="0.2">
      <c r="A2589" s="220" t="s">
        <v>3855</v>
      </c>
      <c r="B2589" s="220" t="s">
        <v>1469</v>
      </c>
      <c r="C2589" s="220" t="s">
        <v>574</v>
      </c>
      <c r="D2589" s="221" t="s">
        <v>1315</v>
      </c>
      <c r="E2589" s="222" t="s">
        <v>3882</v>
      </c>
    </row>
    <row r="2590" spans="1:5" x14ac:dyDescent="0.2">
      <c r="A2590" s="220" t="s">
        <v>3855</v>
      </c>
      <c r="B2590" s="220" t="s">
        <v>2633</v>
      </c>
      <c r="C2590" s="220" t="s">
        <v>882</v>
      </c>
      <c r="D2590" s="221" t="s">
        <v>1315</v>
      </c>
      <c r="E2590" s="222" t="s">
        <v>3882</v>
      </c>
    </row>
    <row r="2591" spans="1:5" x14ac:dyDescent="0.2">
      <c r="A2591" s="220" t="s">
        <v>3855</v>
      </c>
      <c r="B2591" s="220" t="s">
        <v>1470</v>
      </c>
      <c r="C2591" s="220" t="s">
        <v>854</v>
      </c>
      <c r="D2591" s="221" t="s">
        <v>1315</v>
      </c>
      <c r="E2591" s="222" t="s">
        <v>3881</v>
      </c>
    </row>
    <row r="2592" spans="1:5" x14ac:dyDescent="0.2">
      <c r="A2592" s="220" t="s">
        <v>3855</v>
      </c>
      <c r="B2592" s="220" t="s">
        <v>1470</v>
      </c>
      <c r="C2592" s="220" t="s">
        <v>854</v>
      </c>
      <c r="D2592" s="221" t="s">
        <v>1315</v>
      </c>
      <c r="E2592" s="222" t="s">
        <v>3882</v>
      </c>
    </row>
    <row r="2593" spans="1:5" x14ac:dyDescent="0.2">
      <c r="A2593" s="220" t="s">
        <v>3855</v>
      </c>
      <c r="B2593" s="220" t="s">
        <v>2634</v>
      </c>
      <c r="C2593" s="220" t="s">
        <v>881</v>
      </c>
      <c r="D2593" s="221" t="s">
        <v>1315</v>
      </c>
      <c r="E2593" s="222" t="s">
        <v>3881</v>
      </c>
    </row>
    <row r="2594" spans="1:5" x14ac:dyDescent="0.2">
      <c r="A2594" s="220" t="s">
        <v>3855</v>
      </c>
      <c r="B2594" s="220" t="s">
        <v>2634</v>
      </c>
      <c r="C2594" s="220" t="s">
        <v>881</v>
      </c>
      <c r="D2594" s="221" t="s">
        <v>1315</v>
      </c>
      <c r="E2594" s="222" t="s">
        <v>3882</v>
      </c>
    </row>
    <row r="2595" spans="1:5" x14ac:dyDescent="0.2">
      <c r="A2595" s="220" t="s">
        <v>3855</v>
      </c>
      <c r="B2595" s="220" t="s">
        <v>2002</v>
      </c>
      <c r="C2595" s="220" t="s">
        <v>878</v>
      </c>
      <c r="D2595" s="221" t="s">
        <v>1315</v>
      </c>
      <c r="E2595" s="222" t="s">
        <v>3881</v>
      </c>
    </row>
    <row r="2596" spans="1:5" x14ac:dyDescent="0.2">
      <c r="A2596" s="220" t="s">
        <v>3855</v>
      </c>
      <c r="B2596" s="220" t="s">
        <v>2002</v>
      </c>
      <c r="C2596" s="220" t="s">
        <v>878</v>
      </c>
      <c r="D2596" s="221" t="s">
        <v>1315</v>
      </c>
      <c r="E2596" s="222" t="s">
        <v>3882</v>
      </c>
    </row>
    <row r="2597" spans="1:5" x14ac:dyDescent="0.2">
      <c r="A2597" s="220" t="s">
        <v>3855</v>
      </c>
      <c r="B2597" s="220" t="s">
        <v>2090</v>
      </c>
      <c r="C2597" s="220" t="s">
        <v>2091</v>
      </c>
      <c r="D2597" s="221" t="s">
        <v>1315</v>
      </c>
      <c r="E2597" s="222" t="s">
        <v>3881</v>
      </c>
    </row>
    <row r="2598" spans="1:5" x14ac:dyDescent="0.2">
      <c r="A2598" s="220" t="s">
        <v>3855</v>
      </c>
      <c r="B2598" s="220" t="s">
        <v>2090</v>
      </c>
      <c r="C2598" s="220" t="s">
        <v>2091</v>
      </c>
      <c r="D2598" s="221" t="s">
        <v>1315</v>
      </c>
      <c r="E2598" s="222" t="s">
        <v>3882</v>
      </c>
    </row>
    <row r="2599" spans="1:5" x14ac:dyDescent="0.2">
      <c r="A2599" s="220" t="s">
        <v>3855</v>
      </c>
      <c r="B2599" s="220" t="s">
        <v>2092</v>
      </c>
      <c r="C2599" s="220" t="s">
        <v>2093</v>
      </c>
      <c r="D2599" s="221" t="s">
        <v>1315</v>
      </c>
      <c r="E2599" s="222" t="s">
        <v>3882</v>
      </c>
    </row>
    <row r="2600" spans="1:5" x14ac:dyDescent="0.2">
      <c r="A2600" s="220" t="s">
        <v>3855</v>
      </c>
      <c r="B2600" s="220" t="s">
        <v>1471</v>
      </c>
      <c r="C2600" s="220" t="s">
        <v>467</v>
      </c>
      <c r="D2600" s="221" t="s">
        <v>1315</v>
      </c>
      <c r="E2600" s="222" t="s">
        <v>3882</v>
      </c>
    </row>
    <row r="2601" spans="1:5" x14ac:dyDescent="0.2">
      <c r="A2601" s="220" t="s">
        <v>3855</v>
      </c>
      <c r="B2601" s="220" t="s">
        <v>1472</v>
      </c>
      <c r="C2601" s="220" t="s">
        <v>575</v>
      </c>
      <c r="D2601" s="221" t="s">
        <v>1315</v>
      </c>
      <c r="E2601" s="222" t="s">
        <v>3882</v>
      </c>
    </row>
    <row r="2602" spans="1:5" x14ac:dyDescent="0.2">
      <c r="A2602" s="220" t="s">
        <v>3855</v>
      </c>
      <c r="B2602" s="220" t="s">
        <v>1473</v>
      </c>
      <c r="C2602" s="220" t="s">
        <v>500</v>
      </c>
      <c r="D2602" s="221" t="s">
        <v>1315</v>
      </c>
      <c r="E2602" s="222" t="s">
        <v>3882</v>
      </c>
    </row>
    <row r="2603" spans="1:5" x14ac:dyDescent="0.2">
      <c r="A2603" s="220" t="s">
        <v>3855</v>
      </c>
      <c r="B2603" s="220" t="s">
        <v>1474</v>
      </c>
      <c r="C2603" s="220" t="s">
        <v>501</v>
      </c>
      <c r="D2603" s="221" t="s">
        <v>1315</v>
      </c>
      <c r="E2603" s="222" t="s">
        <v>3882</v>
      </c>
    </row>
    <row r="2604" spans="1:5" x14ac:dyDescent="0.2">
      <c r="A2604" s="220" t="s">
        <v>3855</v>
      </c>
      <c r="B2604" s="220" t="s">
        <v>3688</v>
      </c>
      <c r="C2604" s="220" t="s">
        <v>739</v>
      </c>
      <c r="D2604" s="221" t="s">
        <v>1315</v>
      </c>
      <c r="E2604" s="222" t="s">
        <v>3881</v>
      </c>
    </row>
    <row r="2605" spans="1:5" x14ac:dyDescent="0.2">
      <c r="A2605" s="220" t="s">
        <v>3855</v>
      </c>
      <c r="B2605" s="220" t="s">
        <v>3688</v>
      </c>
      <c r="C2605" s="220" t="s">
        <v>739</v>
      </c>
      <c r="D2605" s="221" t="s">
        <v>1315</v>
      </c>
      <c r="E2605" s="222" t="s">
        <v>3882</v>
      </c>
    </row>
    <row r="2606" spans="1:5" x14ac:dyDescent="0.2">
      <c r="A2606" s="220" t="s">
        <v>3855</v>
      </c>
      <c r="B2606" s="220" t="s">
        <v>2104</v>
      </c>
      <c r="C2606" s="220" t="s">
        <v>879</v>
      </c>
      <c r="D2606" s="221" t="s">
        <v>1315</v>
      </c>
      <c r="E2606" s="222" t="s">
        <v>3881</v>
      </c>
    </row>
    <row r="2607" spans="1:5" x14ac:dyDescent="0.2">
      <c r="A2607" s="220" t="s">
        <v>3855</v>
      </c>
      <c r="B2607" s="220" t="s">
        <v>2104</v>
      </c>
      <c r="C2607" s="220" t="s">
        <v>879</v>
      </c>
      <c r="D2607" s="221" t="s">
        <v>1315</v>
      </c>
      <c r="E2607" s="222" t="s">
        <v>3882</v>
      </c>
    </row>
    <row r="2608" spans="1:5" x14ac:dyDescent="0.2">
      <c r="A2608" s="220" t="s">
        <v>3855</v>
      </c>
      <c r="B2608" s="220" t="s">
        <v>2635</v>
      </c>
      <c r="C2608" s="220" t="s">
        <v>880</v>
      </c>
      <c r="D2608" s="221" t="s">
        <v>1315</v>
      </c>
      <c r="E2608" s="222" t="s">
        <v>3881</v>
      </c>
    </row>
    <row r="2609" spans="1:5" x14ac:dyDescent="0.2">
      <c r="A2609" s="220" t="s">
        <v>3855</v>
      </c>
      <c r="B2609" s="220" t="s">
        <v>2635</v>
      </c>
      <c r="C2609" s="220" t="s">
        <v>880</v>
      </c>
      <c r="D2609" s="221" t="s">
        <v>1315</v>
      </c>
      <c r="E2609" s="222" t="s">
        <v>3882</v>
      </c>
    </row>
    <row r="2610" spans="1:5" x14ac:dyDescent="0.2">
      <c r="A2610" s="220" t="s">
        <v>3855</v>
      </c>
      <c r="B2610" s="220" t="s">
        <v>1475</v>
      </c>
      <c r="C2610" s="220" t="s">
        <v>544</v>
      </c>
      <c r="D2610" s="221" t="s">
        <v>1315</v>
      </c>
      <c r="E2610" s="222" t="s">
        <v>3881</v>
      </c>
    </row>
    <row r="2611" spans="1:5" x14ac:dyDescent="0.2">
      <c r="A2611" s="220" t="s">
        <v>3855</v>
      </c>
      <c r="B2611" s="220" t="s">
        <v>1476</v>
      </c>
      <c r="C2611" s="220" t="s">
        <v>399</v>
      </c>
      <c r="D2611" s="221" t="s">
        <v>1315</v>
      </c>
      <c r="E2611" s="222" t="s">
        <v>3886</v>
      </c>
    </row>
    <row r="2612" spans="1:5" x14ac:dyDescent="0.2">
      <c r="A2612" s="220" t="s">
        <v>3855</v>
      </c>
      <c r="B2612" s="220" t="s">
        <v>1476</v>
      </c>
      <c r="C2612" s="220" t="s">
        <v>399</v>
      </c>
      <c r="D2612" s="221" t="s">
        <v>1315</v>
      </c>
      <c r="E2612" s="222" t="s">
        <v>3881</v>
      </c>
    </row>
    <row r="2613" spans="1:5" x14ac:dyDescent="0.2">
      <c r="A2613" s="220" t="s">
        <v>3855</v>
      </c>
      <c r="B2613" s="220" t="s">
        <v>1476</v>
      </c>
      <c r="C2613" s="220" t="s">
        <v>399</v>
      </c>
      <c r="D2613" s="221" t="s">
        <v>1315</v>
      </c>
      <c r="E2613" s="222" t="s">
        <v>3884</v>
      </c>
    </row>
    <row r="2614" spans="1:5" x14ac:dyDescent="0.2">
      <c r="A2614" s="220" t="s">
        <v>3855</v>
      </c>
      <c r="B2614" s="220" t="s">
        <v>1476</v>
      </c>
      <c r="C2614" s="220" t="s">
        <v>399</v>
      </c>
      <c r="D2614" s="221" t="s">
        <v>1315</v>
      </c>
      <c r="E2614" s="222" t="s">
        <v>3882</v>
      </c>
    </row>
    <row r="2615" spans="1:5" x14ac:dyDescent="0.2">
      <c r="A2615" s="220" t="s">
        <v>3855</v>
      </c>
      <c r="B2615" s="220" t="s">
        <v>1768</v>
      </c>
      <c r="C2615" s="220" t="s">
        <v>1769</v>
      </c>
      <c r="D2615" s="221" t="s">
        <v>1315</v>
      </c>
      <c r="E2615" s="222" t="s">
        <v>3882</v>
      </c>
    </row>
    <row r="2616" spans="1:5" x14ac:dyDescent="0.2">
      <c r="A2616" s="220" t="s">
        <v>3855</v>
      </c>
      <c r="B2616" s="220" t="s">
        <v>2333</v>
      </c>
      <c r="C2616" s="220" t="s">
        <v>2334</v>
      </c>
      <c r="D2616" s="221" t="s">
        <v>1315</v>
      </c>
      <c r="E2616" s="222" t="s">
        <v>3882</v>
      </c>
    </row>
    <row r="2617" spans="1:5" x14ac:dyDescent="0.2">
      <c r="A2617" s="220" t="s">
        <v>3855</v>
      </c>
      <c r="B2617" s="220" t="s">
        <v>1477</v>
      </c>
      <c r="C2617" s="220" t="s">
        <v>408</v>
      </c>
      <c r="D2617" s="221" t="s">
        <v>1315</v>
      </c>
      <c r="E2617" s="222" t="s">
        <v>3886</v>
      </c>
    </row>
    <row r="2618" spans="1:5" x14ac:dyDescent="0.2">
      <c r="A2618" s="220" t="s">
        <v>3855</v>
      </c>
      <c r="B2618" s="220" t="s">
        <v>1477</v>
      </c>
      <c r="C2618" s="220" t="s">
        <v>408</v>
      </c>
      <c r="D2618" s="221" t="s">
        <v>1315</v>
      </c>
      <c r="E2618" s="222" t="s">
        <v>3881</v>
      </c>
    </row>
    <row r="2619" spans="1:5" x14ac:dyDescent="0.2">
      <c r="A2619" s="220" t="s">
        <v>3855</v>
      </c>
      <c r="B2619" s="220" t="s">
        <v>1477</v>
      </c>
      <c r="C2619" s="220" t="s">
        <v>408</v>
      </c>
      <c r="D2619" s="221" t="s">
        <v>1315</v>
      </c>
      <c r="E2619" s="222" t="s">
        <v>3884</v>
      </c>
    </row>
    <row r="2620" spans="1:5" x14ac:dyDescent="0.2">
      <c r="A2620" s="220" t="s">
        <v>3855</v>
      </c>
      <c r="B2620" s="220" t="s">
        <v>1477</v>
      </c>
      <c r="C2620" s="220" t="s">
        <v>408</v>
      </c>
      <c r="D2620" s="221" t="s">
        <v>1315</v>
      </c>
      <c r="E2620" s="222" t="s">
        <v>3882</v>
      </c>
    </row>
    <row r="2621" spans="1:5" x14ac:dyDescent="0.2">
      <c r="A2621" s="220" t="s">
        <v>3855</v>
      </c>
      <c r="B2621" s="220" t="s">
        <v>1478</v>
      </c>
      <c r="C2621" s="220" t="s">
        <v>409</v>
      </c>
      <c r="D2621" s="221" t="s">
        <v>1315</v>
      </c>
      <c r="E2621" s="222" t="s">
        <v>3886</v>
      </c>
    </row>
    <row r="2622" spans="1:5" x14ac:dyDescent="0.2">
      <c r="A2622" s="220" t="s">
        <v>3855</v>
      </c>
      <c r="B2622" s="220" t="s">
        <v>1478</v>
      </c>
      <c r="C2622" s="220" t="s">
        <v>409</v>
      </c>
      <c r="D2622" s="221" t="s">
        <v>1315</v>
      </c>
      <c r="E2622" s="222" t="s">
        <v>3881</v>
      </c>
    </row>
    <row r="2623" spans="1:5" x14ac:dyDescent="0.2">
      <c r="A2623" s="220" t="s">
        <v>3855</v>
      </c>
      <c r="B2623" s="220" t="s">
        <v>1478</v>
      </c>
      <c r="C2623" s="220" t="s">
        <v>409</v>
      </c>
      <c r="D2623" s="221" t="s">
        <v>1315</v>
      </c>
      <c r="E2623" s="222" t="s">
        <v>3882</v>
      </c>
    </row>
    <row r="2624" spans="1:5" x14ac:dyDescent="0.2">
      <c r="A2624" s="220" t="s">
        <v>3855</v>
      </c>
      <c r="B2624" s="220" t="s">
        <v>1479</v>
      </c>
      <c r="C2624" s="220" t="s">
        <v>400</v>
      </c>
      <c r="D2624" s="221" t="s">
        <v>1315</v>
      </c>
      <c r="E2624" s="222" t="s">
        <v>3883</v>
      </c>
    </row>
    <row r="2625" spans="1:5" x14ac:dyDescent="0.2">
      <c r="A2625" s="220" t="s">
        <v>3855</v>
      </c>
      <c r="B2625" s="220" t="s">
        <v>1479</v>
      </c>
      <c r="C2625" s="220" t="s">
        <v>400</v>
      </c>
      <c r="D2625" s="221" t="s">
        <v>1315</v>
      </c>
      <c r="E2625" s="222" t="s">
        <v>3882</v>
      </c>
    </row>
    <row r="2626" spans="1:5" x14ac:dyDescent="0.2">
      <c r="A2626" s="220" t="s">
        <v>3855</v>
      </c>
      <c r="B2626" s="220" t="s">
        <v>1480</v>
      </c>
      <c r="C2626" s="220" t="s">
        <v>477</v>
      </c>
      <c r="D2626" s="221" t="s">
        <v>1315</v>
      </c>
      <c r="E2626" s="222" t="s">
        <v>3886</v>
      </c>
    </row>
    <row r="2627" spans="1:5" x14ac:dyDescent="0.2">
      <c r="A2627" s="220" t="s">
        <v>3855</v>
      </c>
      <c r="B2627" s="220" t="s">
        <v>1480</v>
      </c>
      <c r="C2627" s="220" t="s">
        <v>477</v>
      </c>
      <c r="D2627" s="221" t="s">
        <v>1315</v>
      </c>
      <c r="E2627" s="222" t="s">
        <v>3881</v>
      </c>
    </row>
    <row r="2628" spans="1:5" x14ac:dyDescent="0.2">
      <c r="A2628" s="220" t="s">
        <v>3855</v>
      </c>
      <c r="B2628" s="220" t="s">
        <v>1480</v>
      </c>
      <c r="C2628" s="220" t="s">
        <v>477</v>
      </c>
      <c r="D2628" s="221" t="s">
        <v>1315</v>
      </c>
      <c r="E2628" s="222" t="s">
        <v>3884</v>
      </c>
    </row>
    <row r="2629" spans="1:5" x14ac:dyDescent="0.2">
      <c r="A2629" s="220" t="s">
        <v>3855</v>
      </c>
      <c r="B2629" s="220" t="s">
        <v>1480</v>
      </c>
      <c r="C2629" s="220" t="s">
        <v>477</v>
      </c>
      <c r="D2629" s="221" t="s">
        <v>1315</v>
      </c>
      <c r="E2629" s="222" t="s">
        <v>3882</v>
      </c>
    </row>
    <row r="2630" spans="1:5" x14ac:dyDescent="0.2">
      <c r="A2630" s="220" t="s">
        <v>3855</v>
      </c>
      <c r="B2630" s="220" t="s">
        <v>1539</v>
      </c>
      <c r="C2630" s="220" t="s">
        <v>1540</v>
      </c>
      <c r="D2630" s="221" t="s">
        <v>1315</v>
      </c>
      <c r="E2630" s="222" t="s">
        <v>3881</v>
      </c>
    </row>
    <row r="2631" spans="1:5" x14ac:dyDescent="0.2">
      <c r="A2631" s="220" t="s">
        <v>3855</v>
      </c>
      <c r="B2631" s="220" t="s">
        <v>1539</v>
      </c>
      <c r="C2631" s="220" t="s">
        <v>1540</v>
      </c>
      <c r="D2631" s="221" t="s">
        <v>1315</v>
      </c>
      <c r="E2631" s="222" t="s">
        <v>3884</v>
      </c>
    </row>
    <row r="2632" spans="1:5" x14ac:dyDescent="0.2">
      <c r="A2632" s="220" t="s">
        <v>3855</v>
      </c>
      <c r="B2632" s="220" t="s">
        <v>1539</v>
      </c>
      <c r="C2632" s="220" t="s">
        <v>1540</v>
      </c>
      <c r="D2632" s="221" t="s">
        <v>1315</v>
      </c>
      <c r="E2632" s="222" t="s">
        <v>3882</v>
      </c>
    </row>
    <row r="2633" spans="1:5" x14ac:dyDescent="0.2">
      <c r="A2633" s="220" t="s">
        <v>3855</v>
      </c>
      <c r="B2633" s="220" t="s">
        <v>1537</v>
      </c>
      <c r="C2633" s="220" t="s">
        <v>1538</v>
      </c>
      <c r="D2633" s="221" t="s">
        <v>1315</v>
      </c>
      <c r="E2633" s="222" t="s">
        <v>3881</v>
      </c>
    </row>
    <row r="2634" spans="1:5" x14ac:dyDescent="0.2">
      <c r="A2634" s="220" t="s">
        <v>3855</v>
      </c>
      <c r="B2634" s="220" t="s">
        <v>1537</v>
      </c>
      <c r="C2634" s="220" t="s">
        <v>1538</v>
      </c>
      <c r="D2634" s="221" t="s">
        <v>1315</v>
      </c>
      <c r="E2634" s="222" t="s">
        <v>3882</v>
      </c>
    </row>
    <row r="2635" spans="1:5" x14ac:dyDescent="0.2">
      <c r="A2635" s="220" t="s">
        <v>3855</v>
      </c>
      <c r="B2635" s="220" t="s">
        <v>1431</v>
      </c>
      <c r="C2635" s="220" t="s">
        <v>1432</v>
      </c>
      <c r="D2635" s="221" t="s">
        <v>1315</v>
      </c>
      <c r="E2635" s="222" t="s">
        <v>3881</v>
      </c>
    </row>
    <row r="2636" spans="1:5" x14ac:dyDescent="0.2">
      <c r="A2636" s="220" t="s">
        <v>3855</v>
      </c>
      <c r="B2636" s="220" t="s">
        <v>1431</v>
      </c>
      <c r="C2636" s="220" t="s">
        <v>1432</v>
      </c>
      <c r="D2636" s="221" t="s">
        <v>1315</v>
      </c>
      <c r="E2636" s="222" t="s">
        <v>3884</v>
      </c>
    </row>
    <row r="2637" spans="1:5" x14ac:dyDescent="0.2">
      <c r="A2637" s="220" t="s">
        <v>3855</v>
      </c>
      <c r="B2637" s="220" t="s">
        <v>1431</v>
      </c>
      <c r="C2637" s="220" t="s">
        <v>1432</v>
      </c>
      <c r="D2637" s="221" t="s">
        <v>1315</v>
      </c>
      <c r="E2637" s="222" t="s">
        <v>3882</v>
      </c>
    </row>
    <row r="2638" spans="1:5" x14ac:dyDescent="0.2">
      <c r="A2638" s="220" t="s">
        <v>3855</v>
      </c>
      <c r="B2638" s="220" t="s">
        <v>1541</v>
      </c>
      <c r="C2638" s="220" t="s">
        <v>1542</v>
      </c>
      <c r="D2638" s="221" t="s">
        <v>1315</v>
      </c>
      <c r="E2638" s="222" t="s">
        <v>3881</v>
      </c>
    </row>
    <row r="2639" spans="1:5" x14ac:dyDescent="0.2">
      <c r="A2639" s="220" t="s">
        <v>3855</v>
      </c>
      <c r="B2639" s="220" t="s">
        <v>1541</v>
      </c>
      <c r="C2639" s="220" t="s">
        <v>2296</v>
      </c>
      <c r="D2639" s="221" t="s">
        <v>1315</v>
      </c>
      <c r="E2639" s="222" t="s">
        <v>3881</v>
      </c>
    </row>
    <row r="2640" spans="1:5" x14ac:dyDescent="0.2">
      <c r="A2640" s="220" t="s">
        <v>3855</v>
      </c>
      <c r="B2640" s="220" t="s">
        <v>1541</v>
      </c>
      <c r="C2640" s="220" t="s">
        <v>1542</v>
      </c>
      <c r="D2640" s="221" t="s">
        <v>1315</v>
      </c>
      <c r="E2640" s="222" t="s">
        <v>3882</v>
      </c>
    </row>
    <row r="2641" spans="1:5" x14ac:dyDescent="0.2">
      <c r="A2641" s="220" t="s">
        <v>3855</v>
      </c>
      <c r="B2641" s="220" t="s">
        <v>1541</v>
      </c>
      <c r="C2641" s="220" t="s">
        <v>2296</v>
      </c>
      <c r="D2641" s="221" t="s">
        <v>1315</v>
      </c>
      <c r="E2641" s="222" t="s">
        <v>3882</v>
      </c>
    </row>
    <row r="2642" spans="1:5" x14ac:dyDescent="0.2">
      <c r="A2642" s="220" t="s">
        <v>3855</v>
      </c>
      <c r="B2642" s="220" t="s">
        <v>1481</v>
      </c>
      <c r="C2642" s="220" t="s">
        <v>502</v>
      </c>
      <c r="D2642" s="221" t="s">
        <v>1315</v>
      </c>
      <c r="E2642" s="222" t="s">
        <v>3881</v>
      </c>
    </row>
    <row r="2643" spans="1:5" x14ac:dyDescent="0.2">
      <c r="A2643" s="220" t="s">
        <v>3855</v>
      </c>
      <c r="B2643" s="220" t="s">
        <v>1481</v>
      </c>
      <c r="C2643" s="220" t="s">
        <v>502</v>
      </c>
      <c r="D2643" s="221" t="s">
        <v>1315</v>
      </c>
      <c r="E2643" s="222" t="s">
        <v>3882</v>
      </c>
    </row>
    <row r="2644" spans="1:5" x14ac:dyDescent="0.2">
      <c r="A2644" s="220" t="s">
        <v>3855</v>
      </c>
      <c r="B2644" s="220" t="s">
        <v>1482</v>
      </c>
      <c r="C2644" s="220" t="s">
        <v>855</v>
      </c>
      <c r="D2644" s="221" t="s">
        <v>1315</v>
      </c>
      <c r="E2644" s="222" t="s">
        <v>3884</v>
      </c>
    </row>
    <row r="2645" spans="1:5" x14ac:dyDescent="0.2">
      <c r="A2645" s="220" t="s">
        <v>3855</v>
      </c>
      <c r="B2645" s="220" t="s">
        <v>1482</v>
      </c>
      <c r="C2645" s="220" t="s">
        <v>855</v>
      </c>
      <c r="D2645" s="221" t="s">
        <v>1315</v>
      </c>
      <c r="E2645" s="222" t="s">
        <v>3882</v>
      </c>
    </row>
    <row r="2646" spans="1:5" x14ac:dyDescent="0.2">
      <c r="A2646" s="220" t="s">
        <v>3855</v>
      </c>
      <c r="B2646" s="220" t="s">
        <v>1483</v>
      </c>
      <c r="C2646" s="220" t="s">
        <v>503</v>
      </c>
      <c r="D2646" s="221" t="s">
        <v>1315</v>
      </c>
      <c r="E2646" s="222" t="s">
        <v>3882</v>
      </c>
    </row>
    <row r="2647" spans="1:5" x14ac:dyDescent="0.2">
      <c r="A2647" s="220" t="s">
        <v>3855</v>
      </c>
      <c r="B2647" s="220" t="s">
        <v>1484</v>
      </c>
      <c r="C2647" s="220" t="s">
        <v>443</v>
      </c>
      <c r="D2647" s="221" t="s">
        <v>1315</v>
      </c>
      <c r="E2647" s="222" t="s">
        <v>3881</v>
      </c>
    </row>
    <row r="2648" spans="1:5" x14ac:dyDescent="0.2">
      <c r="A2648" s="220" t="s">
        <v>3855</v>
      </c>
      <c r="B2648" s="220" t="s">
        <v>1484</v>
      </c>
      <c r="C2648" s="220" t="s">
        <v>443</v>
      </c>
      <c r="D2648" s="221" t="s">
        <v>1315</v>
      </c>
      <c r="E2648" s="222" t="s">
        <v>3882</v>
      </c>
    </row>
    <row r="2649" spans="1:5" x14ac:dyDescent="0.2">
      <c r="A2649" s="220" t="s">
        <v>3855</v>
      </c>
      <c r="B2649" s="220" t="s">
        <v>1485</v>
      </c>
      <c r="C2649" s="220" t="s">
        <v>444</v>
      </c>
      <c r="D2649" s="221" t="s">
        <v>1315</v>
      </c>
      <c r="E2649" s="222" t="s">
        <v>3886</v>
      </c>
    </row>
    <row r="2650" spans="1:5" x14ac:dyDescent="0.2">
      <c r="A2650" s="220" t="s">
        <v>3855</v>
      </c>
      <c r="B2650" s="220" t="s">
        <v>1485</v>
      </c>
      <c r="C2650" s="220" t="s">
        <v>444</v>
      </c>
      <c r="D2650" s="221" t="s">
        <v>1315</v>
      </c>
      <c r="E2650" s="222" t="s">
        <v>3884</v>
      </c>
    </row>
    <row r="2651" spans="1:5" x14ac:dyDescent="0.2">
      <c r="A2651" s="220" t="s">
        <v>3855</v>
      </c>
      <c r="B2651" s="220" t="s">
        <v>1485</v>
      </c>
      <c r="C2651" s="220" t="s">
        <v>444</v>
      </c>
      <c r="D2651" s="221" t="s">
        <v>1315</v>
      </c>
      <c r="E2651" s="222" t="s">
        <v>3882</v>
      </c>
    </row>
    <row r="2652" spans="1:5" x14ac:dyDescent="0.2">
      <c r="A2652" s="220" t="s">
        <v>3855</v>
      </c>
      <c r="B2652" s="220" t="s">
        <v>3435</v>
      </c>
      <c r="C2652" s="220" t="s">
        <v>3436</v>
      </c>
      <c r="D2652" s="221" t="s">
        <v>1315</v>
      </c>
      <c r="E2652" s="222" t="s">
        <v>3881</v>
      </c>
    </row>
    <row r="2653" spans="1:5" x14ac:dyDescent="0.2">
      <c r="A2653" s="220" t="s">
        <v>3855</v>
      </c>
      <c r="B2653" s="220" t="s">
        <v>3441</v>
      </c>
      <c r="C2653" s="220" t="s">
        <v>3442</v>
      </c>
      <c r="D2653" s="221" t="s">
        <v>1315</v>
      </c>
      <c r="E2653" s="222" t="s">
        <v>3881</v>
      </c>
    </row>
    <row r="2654" spans="1:5" x14ac:dyDescent="0.2">
      <c r="A2654" s="220" t="s">
        <v>3855</v>
      </c>
      <c r="B2654" s="220" t="s">
        <v>525</v>
      </c>
      <c r="C2654" s="220" t="s">
        <v>517</v>
      </c>
      <c r="D2654" s="221" t="s">
        <v>1315</v>
      </c>
      <c r="E2654" s="222" t="s">
        <v>3881</v>
      </c>
    </row>
    <row r="2655" spans="1:5" x14ac:dyDescent="0.2">
      <c r="A2655" s="220" t="s">
        <v>3855</v>
      </c>
      <c r="B2655" s="220" t="s">
        <v>525</v>
      </c>
      <c r="C2655" s="220" t="s">
        <v>517</v>
      </c>
      <c r="D2655" s="221" t="s">
        <v>1315</v>
      </c>
      <c r="E2655" s="222" t="s">
        <v>3884</v>
      </c>
    </row>
    <row r="2656" spans="1:5" x14ac:dyDescent="0.2">
      <c r="A2656" s="220" t="s">
        <v>3855</v>
      </c>
      <c r="B2656" s="220" t="s">
        <v>525</v>
      </c>
      <c r="C2656" s="220" t="s">
        <v>517</v>
      </c>
      <c r="D2656" s="221" t="s">
        <v>1315</v>
      </c>
      <c r="E2656" s="222" t="s">
        <v>3882</v>
      </c>
    </row>
    <row r="2657" spans="1:5" x14ac:dyDescent="0.2">
      <c r="A2657" s="220" t="s">
        <v>3855</v>
      </c>
      <c r="B2657" s="220" t="s">
        <v>2298</v>
      </c>
      <c r="C2657" s="220" t="s">
        <v>2299</v>
      </c>
      <c r="D2657" s="221" t="s">
        <v>1315</v>
      </c>
      <c r="E2657" s="222" t="s">
        <v>3882</v>
      </c>
    </row>
    <row r="2658" spans="1:5" x14ac:dyDescent="0.2">
      <c r="A2658" s="220" t="s">
        <v>3855</v>
      </c>
      <c r="B2658" s="220" t="s">
        <v>675</v>
      </c>
      <c r="C2658" s="220" t="s">
        <v>676</v>
      </c>
      <c r="D2658" s="221" t="s">
        <v>1315</v>
      </c>
      <c r="E2658" s="222" t="s">
        <v>3881</v>
      </c>
    </row>
    <row r="2659" spans="1:5" x14ac:dyDescent="0.2">
      <c r="A2659" s="220" t="s">
        <v>3855</v>
      </c>
      <c r="B2659" s="220" t="s">
        <v>675</v>
      </c>
      <c r="C2659" s="220" t="s">
        <v>676</v>
      </c>
      <c r="D2659" s="221" t="s">
        <v>1315</v>
      </c>
      <c r="E2659" s="222" t="s">
        <v>3882</v>
      </c>
    </row>
    <row r="2660" spans="1:5" x14ac:dyDescent="0.2">
      <c r="A2660" s="220" t="s">
        <v>3855</v>
      </c>
      <c r="B2660" s="220" t="s">
        <v>1010</v>
      </c>
      <c r="C2660" s="220" t="s">
        <v>807</v>
      </c>
      <c r="D2660" s="221" t="s">
        <v>1315</v>
      </c>
      <c r="E2660" s="222" t="s">
        <v>3881</v>
      </c>
    </row>
    <row r="2661" spans="1:5" x14ac:dyDescent="0.2">
      <c r="A2661" s="220" t="s">
        <v>3855</v>
      </c>
      <c r="B2661" s="220" t="s">
        <v>1010</v>
      </c>
      <c r="C2661" s="220" t="s">
        <v>807</v>
      </c>
      <c r="D2661" s="221" t="s">
        <v>1315</v>
      </c>
      <c r="E2661" s="222" t="s">
        <v>3882</v>
      </c>
    </row>
    <row r="2662" spans="1:5" x14ac:dyDescent="0.2">
      <c r="A2662" s="220" t="s">
        <v>3855</v>
      </c>
      <c r="B2662" s="220" t="s">
        <v>526</v>
      </c>
      <c r="C2662" s="220" t="s">
        <v>481</v>
      </c>
      <c r="D2662" s="221" t="s">
        <v>1315</v>
      </c>
      <c r="E2662" s="222" t="s">
        <v>3881</v>
      </c>
    </row>
    <row r="2663" spans="1:5" x14ac:dyDescent="0.2">
      <c r="A2663" s="220" t="s">
        <v>3855</v>
      </c>
      <c r="B2663" s="220" t="s">
        <v>526</v>
      </c>
      <c r="C2663" s="220" t="s">
        <v>481</v>
      </c>
      <c r="D2663" s="221" t="s">
        <v>1315</v>
      </c>
      <c r="E2663" s="222" t="s">
        <v>3884</v>
      </c>
    </row>
    <row r="2664" spans="1:5" x14ac:dyDescent="0.2">
      <c r="A2664" s="220" t="s">
        <v>3855</v>
      </c>
      <c r="B2664" s="220" t="s">
        <v>526</v>
      </c>
      <c r="C2664" s="220" t="s">
        <v>481</v>
      </c>
      <c r="D2664" s="221" t="s">
        <v>1315</v>
      </c>
      <c r="E2664" s="222" t="s">
        <v>3882</v>
      </c>
    </row>
    <row r="2665" spans="1:5" x14ac:dyDescent="0.2">
      <c r="A2665" s="220" t="s">
        <v>3855</v>
      </c>
      <c r="B2665" s="220" t="s">
        <v>1635</v>
      </c>
      <c r="C2665" s="220" t="s">
        <v>1636</v>
      </c>
      <c r="D2665" s="221" t="s">
        <v>1315</v>
      </c>
      <c r="E2665" s="222" t="s">
        <v>3881</v>
      </c>
    </row>
    <row r="2666" spans="1:5" x14ac:dyDescent="0.2">
      <c r="A2666" s="220" t="s">
        <v>3855</v>
      </c>
      <c r="B2666" s="220" t="s">
        <v>1635</v>
      </c>
      <c r="C2666" s="220" t="s">
        <v>1636</v>
      </c>
      <c r="D2666" s="221" t="s">
        <v>1315</v>
      </c>
      <c r="E2666" s="222" t="s">
        <v>3884</v>
      </c>
    </row>
    <row r="2667" spans="1:5" x14ac:dyDescent="0.2">
      <c r="A2667" s="220" t="s">
        <v>3855</v>
      </c>
      <c r="B2667" s="220" t="s">
        <v>1635</v>
      </c>
      <c r="C2667" s="220" t="s">
        <v>1636</v>
      </c>
      <c r="D2667" s="221" t="s">
        <v>1315</v>
      </c>
      <c r="E2667" s="222" t="s">
        <v>3882</v>
      </c>
    </row>
    <row r="2668" spans="1:5" x14ac:dyDescent="0.2">
      <c r="A2668" s="220" t="s">
        <v>3855</v>
      </c>
      <c r="B2668" s="220" t="s">
        <v>3198</v>
      </c>
      <c r="C2668" s="220" t="s">
        <v>724</v>
      </c>
      <c r="D2668" s="221" t="s">
        <v>1315</v>
      </c>
      <c r="E2668" s="222" t="s">
        <v>3881</v>
      </c>
    </row>
    <row r="2669" spans="1:5" x14ac:dyDescent="0.2">
      <c r="A2669" s="220" t="s">
        <v>3855</v>
      </c>
      <c r="B2669" s="220" t="s">
        <v>3198</v>
      </c>
      <c r="C2669" s="220" t="s">
        <v>724</v>
      </c>
      <c r="D2669" s="221" t="s">
        <v>1315</v>
      </c>
      <c r="E2669" s="222" t="s">
        <v>3882</v>
      </c>
    </row>
    <row r="2670" spans="1:5" x14ac:dyDescent="0.2">
      <c r="A2670" s="220" t="s">
        <v>3855</v>
      </c>
      <c r="B2670" s="220" t="s">
        <v>2064</v>
      </c>
      <c r="C2670" s="220" t="s">
        <v>2065</v>
      </c>
      <c r="D2670" s="221" t="s">
        <v>1315</v>
      </c>
      <c r="E2670" s="222" t="s">
        <v>3881</v>
      </c>
    </row>
    <row r="2671" spans="1:5" x14ac:dyDescent="0.2">
      <c r="A2671" s="220" t="s">
        <v>3855</v>
      </c>
      <c r="B2671" s="220" t="s">
        <v>2064</v>
      </c>
      <c r="C2671" s="220" t="s">
        <v>2065</v>
      </c>
      <c r="D2671" s="221" t="s">
        <v>1315</v>
      </c>
      <c r="E2671" s="222" t="s">
        <v>3882</v>
      </c>
    </row>
    <row r="2672" spans="1:5" x14ac:dyDescent="0.2">
      <c r="A2672" s="220" t="s">
        <v>3855</v>
      </c>
      <c r="B2672" s="220" t="s">
        <v>768</v>
      </c>
      <c r="C2672" s="220" t="s">
        <v>769</v>
      </c>
      <c r="D2672" s="221" t="s">
        <v>1315</v>
      </c>
      <c r="E2672" s="222" t="s">
        <v>3882</v>
      </c>
    </row>
    <row r="2673" spans="1:5" x14ac:dyDescent="0.2">
      <c r="A2673" s="220" t="s">
        <v>3855</v>
      </c>
      <c r="B2673" s="220" t="s">
        <v>2287</v>
      </c>
      <c r="C2673" s="220" t="s">
        <v>2288</v>
      </c>
      <c r="D2673" s="221" t="s">
        <v>1315</v>
      </c>
      <c r="E2673" s="222" t="s">
        <v>3884</v>
      </c>
    </row>
    <row r="2674" spans="1:5" x14ac:dyDescent="0.2">
      <c r="A2674" s="220" t="s">
        <v>3855</v>
      </c>
      <c r="B2674" s="220" t="s">
        <v>2287</v>
      </c>
      <c r="C2674" s="220" t="s">
        <v>2288</v>
      </c>
      <c r="D2674" s="221" t="s">
        <v>1315</v>
      </c>
      <c r="E2674" s="222" t="s">
        <v>3882</v>
      </c>
    </row>
    <row r="2675" spans="1:5" x14ac:dyDescent="0.2">
      <c r="A2675" s="220" t="s">
        <v>3855</v>
      </c>
      <c r="B2675" s="220" t="s">
        <v>527</v>
      </c>
      <c r="C2675" s="220" t="s">
        <v>407</v>
      </c>
      <c r="D2675" s="221" t="s">
        <v>1315</v>
      </c>
      <c r="E2675" s="222" t="s">
        <v>3881</v>
      </c>
    </row>
    <row r="2676" spans="1:5" x14ac:dyDescent="0.2">
      <c r="A2676" s="220" t="s">
        <v>3855</v>
      </c>
      <c r="B2676" s="220" t="s">
        <v>527</v>
      </c>
      <c r="C2676" s="220" t="s">
        <v>407</v>
      </c>
      <c r="D2676" s="221" t="s">
        <v>1315</v>
      </c>
      <c r="E2676" s="222" t="s">
        <v>3884</v>
      </c>
    </row>
    <row r="2677" spans="1:5" x14ac:dyDescent="0.2">
      <c r="A2677" s="220" t="s">
        <v>3855</v>
      </c>
      <c r="B2677" s="220" t="s">
        <v>527</v>
      </c>
      <c r="C2677" s="220" t="s">
        <v>407</v>
      </c>
      <c r="D2677" s="221" t="s">
        <v>1315</v>
      </c>
      <c r="E2677" s="222" t="s">
        <v>3882</v>
      </c>
    </row>
    <row r="2678" spans="1:5" x14ac:dyDescent="0.2">
      <c r="A2678" s="220" t="s">
        <v>3855</v>
      </c>
      <c r="B2678" s="220" t="s">
        <v>528</v>
      </c>
      <c r="C2678" s="220" t="s">
        <v>405</v>
      </c>
      <c r="D2678" s="221" t="s">
        <v>1315</v>
      </c>
      <c r="E2678" s="222" t="s">
        <v>3881</v>
      </c>
    </row>
    <row r="2679" spans="1:5" x14ac:dyDescent="0.2">
      <c r="A2679" s="220" t="s">
        <v>3855</v>
      </c>
      <c r="B2679" s="220" t="s">
        <v>528</v>
      </c>
      <c r="C2679" s="220" t="s">
        <v>405</v>
      </c>
      <c r="D2679" s="221" t="s">
        <v>1315</v>
      </c>
      <c r="E2679" s="222" t="s">
        <v>3884</v>
      </c>
    </row>
    <row r="2680" spans="1:5" x14ac:dyDescent="0.2">
      <c r="A2680" s="220" t="s">
        <v>3855</v>
      </c>
      <c r="B2680" s="220" t="s">
        <v>528</v>
      </c>
      <c r="C2680" s="220" t="s">
        <v>405</v>
      </c>
      <c r="D2680" s="221" t="s">
        <v>1315</v>
      </c>
      <c r="E2680" s="222" t="s">
        <v>3882</v>
      </c>
    </row>
    <row r="2681" spans="1:5" x14ac:dyDescent="0.2">
      <c r="A2681" s="220" t="s">
        <v>3855</v>
      </c>
      <c r="B2681" s="220" t="s">
        <v>3439</v>
      </c>
      <c r="C2681" s="220" t="s">
        <v>3440</v>
      </c>
      <c r="D2681" s="221" t="s">
        <v>1315</v>
      </c>
      <c r="E2681" s="222" t="s">
        <v>3881</v>
      </c>
    </row>
    <row r="2682" spans="1:5" x14ac:dyDescent="0.2">
      <c r="A2682" s="220" t="s">
        <v>3855</v>
      </c>
      <c r="B2682" s="220" t="s">
        <v>529</v>
      </c>
      <c r="C2682" s="220" t="s">
        <v>397</v>
      </c>
      <c r="D2682" s="221" t="s">
        <v>1315</v>
      </c>
      <c r="E2682" s="222" t="s">
        <v>3886</v>
      </c>
    </row>
    <row r="2683" spans="1:5" x14ac:dyDescent="0.2">
      <c r="A2683" s="220" t="s">
        <v>3855</v>
      </c>
      <c r="B2683" s="220" t="s">
        <v>529</v>
      </c>
      <c r="C2683" s="220" t="s">
        <v>397</v>
      </c>
      <c r="D2683" s="221" t="s">
        <v>1315</v>
      </c>
      <c r="E2683" s="222" t="s">
        <v>3881</v>
      </c>
    </row>
    <row r="2684" spans="1:5" x14ac:dyDescent="0.2">
      <c r="A2684" s="220" t="s">
        <v>3855</v>
      </c>
      <c r="B2684" s="220" t="s">
        <v>529</v>
      </c>
      <c r="C2684" s="220" t="s">
        <v>397</v>
      </c>
      <c r="D2684" s="221" t="s">
        <v>1315</v>
      </c>
      <c r="E2684" s="222" t="s">
        <v>3884</v>
      </c>
    </row>
    <row r="2685" spans="1:5" x14ac:dyDescent="0.2">
      <c r="A2685" s="220" t="s">
        <v>3855</v>
      </c>
      <c r="B2685" s="220" t="s">
        <v>529</v>
      </c>
      <c r="C2685" s="220" t="s">
        <v>397</v>
      </c>
      <c r="D2685" s="221" t="s">
        <v>1315</v>
      </c>
      <c r="E2685" s="222" t="s">
        <v>3882</v>
      </c>
    </row>
    <row r="2686" spans="1:5" x14ac:dyDescent="0.2">
      <c r="A2686" s="220" t="s">
        <v>3855</v>
      </c>
      <c r="B2686" s="220" t="s">
        <v>530</v>
      </c>
      <c r="C2686" s="220" t="s">
        <v>403</v>
      </c>
      <c r="D2686" s="221" t="s">
        <v>1315</v>
      </c>
      <c r="E2686" s="222" t="s">
        <v>3881</v>
      </c>
    </row>
    <row r="2687" spans="1:5" x14ac:dyDescent="0.2">
      <c r="A2687" s="220" t="s">
        <v>3855</v>
      </c>
      <c r="B2687" s="220" t="s">
        <v>530</v>
      </c>
      <c r="C2687" s="220" t="s">
        <v>403</v>
      </c>
      <c r="D2687" s="221" t="s">
        <v>1315</v>
      </c>
      <c r="E2687" s="222" t="s">
        <v>3882</v>
      </c>
    </row>
    <row r="2688" spans="1:5" x14ac:dyDescent="0.2">
      <c r="A2688" s="220" t="s">
        <v>3855</v>
      </c>
      <c r="B2688" s="220" t="s">
        <v>531</v>
      </c>
      <c r="C2688" s="220" t="s">
        <v>406</v>
      </c>
      <c r="D2688" s="221" t="s">
        <v>1315</v>
      </c>
      <c r="E2688" s="222" t="s">
        <v>3881</v>
      </c>
    </row>
    <row r="2689" spans="1:5" x14ac:dyDescent="0.2">
      <c r="A2689" s="220" t="s">
        <v>3855</v>
      </c>
      <c r="B2689" s="220" t="s">
        <v>531</v>
      </c>
      <c r="C2689" s="220" t="s">
        <v>406</v>
      </c>
      <c r="D2689" s="221" t="s">
        <v>1315</v>
      </c>
      <c r="E2689" s="222" t="s">
        <v>3884</v>
      </c>
    </row>
    <row r="2690" spans="1:5" x14ac:dyDescent="0.2">
      <c r="A2690" s="220" t="s">
        <v>3855</v>
      </c>
      <c r="B2690" s="220" t="s">
        <v>531</v>
      </c>
      <c r="C2690" s="220" t="s">
        <v>406</v>
      </c>
      <c r="D2690" s="221" t="s">
        <v>1315</v>
      </c>
      <c r="E2690" s="222" t="s">
        <v>3882</v>
      </c>
    </row>
    <row r="2691" spans="1:5" x14ac:dyDescent="0.2">
      <c r="A2691" s="220" t="s">
        <v>3855</v>
      </c>
      <c r="B2691" s="220" t="s">
        <v>539</v>
      </c>
      <c r="C2691" s="220" t="s">
        <v>540</v>
      </c>
      <c r="D2691" s="221" t="s">
        <v>1315</v>
      </c>
      <c r="E2691" s="222" t="s">
        <v>3881</v>
      </c>
    </row>
    <row r="2692" spans="1:5" x14ac:dyDescent="0.2">
      <c r="A2692" s="220" t="s">
        <v>3855</v>
      </c>
      <c r="B2692" s="220" t="s">
        <v>539</v>
      </c>
      <c r="C2692" s="220" t="s">
        <v>540</v>
      </c>
      <c r="D2692" s="221" t="s">
        <v>1315</v>
      </c>
      <c r="E2692" s="222" t="s">
        <v>3884</v>
      </c>
    </row>
    <row r="2693" spans="1:5" x14ac:dyDescent="0.2">
      <c r="A2693" s="220" t="s">
        <v>3855</v>
      </c>
      <c r="B2693" s="220" t="s">
        <v>539</v>
      </c>
      <c r="C2693" s="220" t="s">
        <v>540</v>
      </c>
      <c r="D2693" s="221" t="s">
        <v>1315</v>
      </c>
      <c r="E2693" s="222" t="s">
        <v>3882</v>
      </c>
    </row>
    <row r="2694" spans="1:5" x14ac:dyDescent="0.2">
      <c r="A2694" s="220" t="s">
        <v>3855</v>
      </c>
      <c r="B2694" s="220" t="s">
        <v>668</v>
      </c>
      <c r="C2694" s="220" t="s">
        <v>733</v>
      </c>
      <c r="D2694" s="221" t="s">
        <v>1315</v>
      </c>
      <c r="E2694" s="222" t="s">
        <v>3881</v>
      </c>
    </row>
    <row r="2695" spans="1:5" x14ac:dyDescent="0.2">
      <c r="A2695" s="220" t="s">
        <v>3855</v>
      </c>
      <c r="B2695" s="220" t="s">
        <v>668</v>
      </c>
      <c r="C2695" s="220" t="s">
        <v>733</v>
      </c>
      <c r="D2695" s="221" t="s">
        <v>1315</v>
      </c>
      <c r="E2695" s="222" t="s">
        <v>3884</v>
      </c>
    </row>
    <row r="2696" spans="1:5" x14ac:dyDescent="0.2">
      <c r="A2696" s="220" t="s">
        <v>3855</v>
      </c>
      <c r="B2696" s="220" t="s">
        <v>668</v>
      </c>
      <c r="C2696" s="220" t="s">
        <v>733</v>
      </c>
      <c r="D2696" s="221" t="s">
        <v>1315</v>
      </c>
      <c r="E2696" s="222" t="s">
        <v>3882</v>
      </c>
    </row>
    <row r="2697" spans="1:5" x14ac:dyDescent="0.2">
      <c r="A2697" s="220" t="s">
        <v>3855</v>
      </c>
      <c r="B2697" s="220" t="s">
        <v>672</v>
      </c>
      <c r="C2697" s="220" t="s">
        <v>731</v>
      </c>
      <c r="D2697" s="221" t="s">
        <v>1315</v>
      </c>
      <c r="E2697" s="222" t="s">
        <v>3881</v>
      </c>
    </row>
    <row r="2698" spans="1:5" x14ac:dyDescent="0.2">
      <c r="A2698" s="220" t="s">
        <v>3855</v>
      </c>
      <c r="B2698" s="220" t="s">
        <v>672</v>
      </c>
      <c r="C2698" s="220" t="s">
        <v>731</v>
      </c>
      <c r="D2698" s="221" t="s">
        <v>1315</v>
      </c>
      <c r="E2698" s="222" t="s">
        <v>3884</v>
      </c>
    </row>
    <row r="2699" spans="1:5" x14ac:dyDescent="0.2">
      <c r="A2699" s="220" t="s">
        <v>3855</v>
      </c>
      <c r="B2699" s="220" t="s">
        <v>672</v>
      </c>
      <c r="C2699" s="220" t="s">
        <v>731</v>
      </c>
      <c r="D2699" s="221" t="s">
        <v>1315</v>
      </c>
      <c r="E2699" s="222" t="s">
        <v>3882</v>
      </c>
    </row>
    <row r="2700" spans="1:5" x14ac:dyDescent="0.2">
      <c r="A2700" s="220" t="s">
        <v>3855</v>
      </c>
      <c r="B2700" s="220" t="s">
        <v>674</v>
      </c>
      <c r="C2700" s="220" t="s">
        <v>728</v>
      </c>
      <c r="D2700" s="221" t="s">
        <v>1315</v>
      </c>
      <c r="E2700" s="222" t="s">
        <v>3881</v>
      </c>
    </row>
    <row r="2701" spans="1:5" x14ac:dyDescent="0.2">
      <c r="A2701" s="220" t="s">
        <v>3855</v>
      </c>
      <c r="B2701" s="220" t="s">
        <v>674</v>
      </c>
      <c r="C2701" s="220" t="s">
        <v>728</v>
      </c>
      <c r="D2701" s="221" t="s">
        <v>1315</v>
      </c>
      <c r="E2701" s="222" t="s">
        <v>3884</v>
      </c>
    </row>
    <row r="2702" spans="1:5" x14ac:dyDescent="0.2">
      <c r="A2702" s="220" t="s">
        <v>3855</v>
      </c>
      <c r="B2702" s="220" t="s">
        <v>674</v>
      </c>
      <c r="C2702" s="220" t="s">
        <v>728</v>
      </c>
      <c r="D2702" s="221" t="s">
        <v>1315</v>
      </c>
      <c r="E2702" s="222" t="s">
        <v>3882</v>
      </c>
    </row>
    <row r="2703" spans="1:5" x14ac:dyDescent="0.2">
      <c r="A2703" s="220" t="s">
        <v>3855</v>
      </c>
      <c r="B2703" s="220" t="s">
        <v>661</v>
      </c>
      <c r="C2703" s="220" t="s">
        <v>729</v>
      </c>
      <c r="D2703" s="221" t="s">
        <v>1315</v>
      </c>
      <c r="E2703" s="222" t="s">
        <v>3881</v>
      </c>
    </row>
    <row r="2704" spans="1:5" x14ac:dyDescent="0.2">
      <c r="A2704" s="220" t="s">
        <v>3855</v>
      </c>
      <c r="B2704" s="220" t="s">
        <v>661</v>
      </c>
      <c r="C2704" s="220" t="s">
        <v>729</v>
      </c>
      <c r="D2704" s="221" t="s">
        <v>1315</v>
      </c>
      <c r="E2704" s="222" t="s">
        <v>3884</v>
      </c>
    </row>
    <row r="2705" spans="1:5" x14ac:dyDescent="0.2">
      <c r="A2705" s="220" t="s">
        <v>3855</v>
      </c>
      <c r="B2705" s="220" t="s">
        <v>661</v>
      </c>
      <c r="C2705" s="220" t="s">
        <v>729</v>
      </c>
      <c r="D2705" s="221" t="s">
        <v>1315</v>
      </c>
      <c r="E2705" s="222" t="s">
        <v>3882</v>
      </c>
    </row>
    <row r="2706" spans="1:5" x14ac:dyDescent="0.2">
      <c r="A2706" s="220" t="s">
        <v>3855</v>
      </c>
      <c r="B2706" s="220" t="s">
        <v>1300</v>
      </c>
      <c r="C2706" s="220" t="s">
        <v>726</v>
      </c>
      <c r="D2706" s="221" t="s">
        <v>1315</v>
      </c>
      <c r="E2706" s="222" t="s">
        <v>3881</v>
      </c>
    </row>
    <row r="2707" spans="1:5" x14ac:dyDescent="0.2">
      <c r="A2707" s="220" t="s">
        <v>3855</v>
      </c>
      <c r="B2707" s="220" t="s">
        <v>1300</v>
      </c>
      <c r="C2707" s="220" t="s">
        <v>726</v>
      </c>
      <c r="D2707" s="221" t="s">
        <v>1315</v>
      </c>
      <c r="E2707" s="222" t="s">
        <v>3884</v>
      </c>
    </row>
    <row r="2708" spans="1:5" x14ac:dyDescent="0.2">
      <c r="A2708" s="220" t="s">
        <v>3855</v>
      </c>
      <c r="B2708" s="220" t="s">
        <v>1300</v>
      </c>
      <c r="C2708" s="220" t="s">
        <v>726</v>
      </c>
      <c r="D2708" s="221" t="s">
        <v>1315</v>
      </c>
      <c r="E2708" s="222" t="s">
        <v>3882</v>
      </c>
    </row>
    <row r="2709" spans="1:5" x14ac:dyDescent="0.2">
      <c r="A2709" s="220" t="s">
        <v>3855</v>
      </c>
      <c r="B2709" s="220" t="s">
        <v>663</v>
      </c>
      <c r="C2709" s="220" t="s">
        <v>730</v>
      </c>
      <c r="D2709" s="221" t="s">
        <v>1315</v>
      </c>
      <c r="E2709" s="222" t="s">
        <v>3881</v>
      </c>
    </row>
    <row r="2710" spans="1:5" x14ac:dyDescent="0.2">
      <c r="A2710" s="220" t="s">
        <v>3855</v>
      </c>
      <c r="B2710" s="220" t="s">
        <v>663</v>
      </c>
      <c r="C2710" s="220" t="s">
        <v>730</v>
      </c>
      <c r="D2710" s="221" t="s">
        <v>1315</v>
      </c>
      <c r="E2710" s="222" t="s">
        <v>3884</v>
      </c>
    </row>
    <row r="2711" spans="1:5" x14ac:dyDescent="0.2">
      <c r="A2711" s="220" t="s">
        <v>3855</v>
      </c>
      <c r="B2711" s="220" t="s">
        <v>663</v>
      </c>
      <c r="C2711" s="220" t="s">
        <v>730</v>
      </c>
      <c r="D2711" s="221" t="s">
        <v>1315</v>
      </c>
      <c r="E2711" s="222" t="s">
        <v>3882</v>
      </c>
    </row>
    <row r="2712" spans="1:5" x14ac:dyDescent="0.2">
      <c r="A2712" s="220" t="s">
        <v>3855</v>
      </c>
      <c r="B2712" s="220" t="s">
        <v>667</v>
      </c>
      <c r="C2712" s="220" t="s">
        <v>732</v>
      </c>
      <c r="D2712" s="221" t="s">
        <v>1315</v>
      </c>
      <c r="E2712" s="222" t="s">
        <v>3881</v>
      </c>
    </row>
    <row r="2713" spans="1:5" x14ac:dyDescent="0.2">
      <c r="A2713" s="220" t="s">
        <v>3855</v>
      </c>
      <c r="B2713" s="220" t="s">
        <v>667</v>
      </c>
      <c r="C2713" s="220" t="s">
        <v>732</v>
      </c>
      <c r="D2713" s="221" t="s">
        <v>1315</v>
      </c>
      <c r="E2713" s="222" t="s">
        <v>3884</v>
      </c>
    </row>
    <row r="2714" spans="1:5" x14ac:dyDescent="0.2">
      <c r="A2714" s="220" t="s">
        <v>3855</v>
      </c>
      <c r="B2714" s="220" t="s">
        <v>667</v>
      </c>
      <c r="C2714" s="220" t="s">
        <v>732</v>
      </c>
      <c r="D2714" s="221" t="s">
        <v>1315</v>
      </c>
      <c r="E2714" s="222" t="s">
        <v>3882</v>
      </c>
    </row>
    <row r="2715" spans="1:5" x14ac:dyDescent="0.2">
      <c r="A2715" s="220" t="s">
        <v>3855</v>
      </c>
      <c r="B2715" s="220" t="s">
        <v>745</v>
      </c>
      <c r="C2715" s="220" t="s">
        <v>746</v>
      </c>
      <c r="D2715" s="221" t="s">
        <v>1315</v>
      </c>
      <c r="E2715" s="222" t="s">
        <v>3882</v>
      </c>
    </row>
    <row r="2716" spans="1:5" x14ac:dyDescent="0.2">
      <c r="A2716" s="220" t="s">
        <v>3855</v>
      </c>
      <c r="B2716" s="220" t="s">
        <v>738</v>
      </c>
      <c r="C2716" s="220" t="s">
        <v>735</v>
      </c>
      <c r="D2716" s="221" t="s">
        <v>1315</v>
      </c>
      <c r="E2716" s="222" t="s">
        <v>3881</v>
      </c>
    </row>
    <row r="2717" spans="1:5" x14ac:dyDescent="0.2">
      <c r="A2717" s="220" t="s">
        <v>3855</v>
      </c>
      <c r="B2717" s="220" t="s">
        <v>738</v>
      </c>
      <c r="C2717" s="220" t="s">
        <v>735</v>
      </c>
      <c r="D2717" s="221" t="s">
        <v>1315</v>
      </c>
      <c r="E2717" s="222" t="s">
        <v>3884</v>
      </c>
    </row>
    <row r="2718" spans="1:5" x14ac:dyDescent="0.2">
      <c r="A2718" s="220" t="s">
        <v>3855</v>
      </c>
      <c r="B2718" s="220" t="s">
        <v>738</v>
      </c>
      <c r="C2718" s="220" t="s">
        <v>735</v>
      </c>
      <c r="D2718" s="221" t="s">
        <v>1315</v>
      </c>
      <c r="E2718" s="222" t="s">
        <v>3882</v>
      </c>
    </row>
    <row r="2719" spans="1:5" x14ac:dyDescent="0.2">
      <c r="A2719" s="220" t="s">
        <v>3855</v>
      </c>
      <c r="B2719" s="220" t="s">
        <v>666</v>
      </c>
      <c r="C2719" s="220" t="s">
        <v>736</v>
      </c>
      <c r="D2719" s="221" t="s">
        <v>1315</v>
      </c>
      <c r="E2719" s="222" t="s">
        <v>3881</v>
      </c>
    </row>
    <row r="2720" spans="1:5" x14ac:dyDescent="0.2">
      <c r="A2720" s="220" t="s">
        <v>3855</v>
      </c>
      <c r="B2720" s="220" t="s">
        <v>666</v>
      </c>
      <c r="C2720" s="220" t="s">
        <v>736</v>
      </c>
      <c r="D2720" s="221" t="s">
        <v>1315</v>
      </c>
      <c r="E2720" s="222" t="s">
        <v>3884</v>
      </c>
    </row>
    <row r="2721" spans="1:5" x14ac:dyDescent="0.2">
      <c r="A2721" s="220" t="s">
        <v>3855</v>
      </c>
      <c r="B2721" s="220" t="s">
        <v>666</v>
      </c>
      <c r="C2721" s="220" t="s">
        <v>736</v>
      </c>
      <c r="D2721" s="221" t="s">
        <v>1315</v>
      </c>
      <c r="E2721" s="222" t="s">
        <v>3882</v>
      </c>
    </row>
    <row r="2722" spans="1:5" x14ac:dyDescent="0.2">
      <c r="A2722" s="220" t="s">
        <v>3855</v>
      </c>
      <c r="B2722" s="220" t="s">
        <v>666</v>
      </c>
      <c r="C2722" s="220" t="s">
        <v>736</v>
      </c>
      <c r="D2722" s="221" t="s">
        <v>1315</v>
      </c>
      <c r="E2722" s="222" t="s">
        <v>3885</v>
      </c>
    </row>
    <row r="2723" spans="1:5" x14ac:dyDescent="0.2">
      <c r="A2723" s="220" t="s">
        <v>3855</v>
      </c>
      <c r="B2723" s="220" t="s">
        <v>662</v>
      </c>
      <c r="C2723" s="220" t="s">
        <v>727</v>
      </c>
      <c r="D2723" s="221" t="s">
        <v>1315</v>
      </c>
      <c r="E2723" s="222" t="s">
        <v>3881</v>
      </c>
    </row>
    <row r="2724" spans="1:5" x14ac:dyDescent="0.2">
      <c r="A2724" s="220" t="s">
        <v>3855</v>
      </c>
      <c r="B2724" s="220" t="s">
        <v>662</v>
      </c>
      <c r="C2724" s="220" t="s">
        <v>727</v>
      </c>
      <c r="D2724" s="221" t="s">
        <v>1315</v>
      </c>
      <c r="E2724" s="222" t="s">
        <v>3884</v>
      </c>
    </row>
    <row r="2725" spans="1:5" x14ac:dyDescent="0.2">
      <c r="A2725" s="220" t="s">
        <v>3855</v>
      </c>
      <c r="B2725" s="220" t="s">
        <v>662</v>
      </c>
      <c r="C2725" s="220" t="s">
        <v>727</v>
      </c>
      <c r="D2725" s="221" t="s">
        <v>1315</v>
      </c>
      <c r="E2725" s="222" t="s">
        <v>3882</v>
      </c>
    </row>
    <row r="2726" spans="1:5" x14ac:dyDescent="0.2">
      <c r="A2726" s="220" t="s">
        <v>3855</v>
      </c>
      <c r="B2726" s="220" t="s">
        <v>662</v>
      </c>
      <c r="C2726" s="220" t="s">
        <v>727</v>
      </c>
      <c r="D2726" s="221" t="s">
        <v>1315</v>
      </c>
      <c r="E2726" s="222" t="s">
        <v>3885</v>
      </c>
    </row>
    <row r="2727" spans="1:5" x14ac:dyDescent="0.2">
      <c r="A2727" s="220" t="s">
        <v>3855</v>
      </c>
      <c r="B2727" s="220" t="s">
        <v>671</v>
      </c>
      <c r="C2727" s="220" t="s">
        <v>734</v>
      </c>
      <c r="D2727" s="221" t="s">
        <v>1315</v>
      </c>
      <c r="E2727" s="222" t="s">
        <v>3881</v>
      </c>
    </row>
    <row r="2728" spans="1:5" x14ac:dyDescent="0.2">
      <c r="A2728" s="220" t="s">
        <v>3855</v>
      </c>
      <c r="B2728" s="220" t="s">
        <v>671</v>
      </c>
      <c r="C2728" s="220" t="s">
        <v>734</v>
      </c>
      <c r="D2728" s="221" t="s">
        <v>1315</v>
      </c>
      <c r="E2728" s="222" t="s">
        <v>3884</v>
      </c>
    </row>
    <row r="2729" spans="1:5" x14ac:dyDescent="0.2">
      <c r="A2729" s="220" t="s">
        <v>3855</v>
      </c>
      <c r="B2729" s="220" t="s">
        <v>671</v>
      </c>
      <c r="C2729" s="220" t="s">
        <v>734</v>
      </c>
      <c r="D2729" s="221" t="s">
        <v>1315</v>
      </c>
      <c r="E2729" s="222" t="s">
        <v>3882</v>
      </c>
    </row>
    <row r="2730" spans="1:5" x14ac:dyDescent="0.2">
      <c r="A2730" s="220" t="s">
        <v>3855</v>
      </c>
      <c r="B2730" s="220" t="s">
        <v>1755</v>
      </c>
      <c r="C2730" s="220" t="s">
        <v>747</v>
      </c>
      <c r="D2730" s="221" t="s">
        <v>1315</v>
      </c>
      <c r="E2730" s="222" t="s">
        <v>3882</v>
      </c>
    </row>
    <row r="2731" spans="1:5" x14ac:dyDescent="0.2">
      <c r="A2731" s="220" t="s">
        <v>3855</v>
      </c>
      <c r="B2731" s="220" t="s">
        <v>1296</v>
      </c>
      <c r="C2731" s="220" t="s">
        <v>848</v>
      </c>
      <c r="D2731" s="221" t="s">
        <v>1315</v>
      </c>
      <c r="E2731" s="222" t="s">
        <v>3881</v>
      </c>
    </row>
    <row r="2732" spans="1:5" x14ac:dyDescent="0.2">
      <c r="A2732" s="220" t="s">
        <v>3855</v>
      </c>
      <c r="B2732" s="220" t="s">
        <v>1296</v>
      </c>
      <c r="C2732" s="220" t="s">
        <v>848</v>
      </c>
      <c r="D2732" s="221" t="s">
        <v>1315</v>
      </c>
      <c r="E2732" s="222" t="s">
        <v>3884</v>
      </c>
    </row>
    <row r="2733" spans="1:5" x14ac:dyDescent="0.2">
      <c r="A2733" s="220" t="s">
        <v>3855</v>
      </c>
      <c r="B2733" s="220" t="s">
        <v>1296</v>
      </c>
      <c r="C2733" s="220" t="s">
        <v>848</v>
      </c>
      <c r="D2733" s="221" t="s">
        <v>1315</v>
      </c>
      <c r="E2733" s="222" t="s">
        <v>3882</v>
      </c>
    </row>
    <row r="2734" spans="1:5" x14ac:dyDescent="0.2">
      <c r="A2734" s="220" t="s">
        <v>3855</v>
      </c>
      <c r="B2734" s="220" t="s">
        <v>856</v>
      </c>
      <c r="C2734" s="220" t="s">
        <v>847</v>
      </c>
      <c r="D2734" s="221" t="s">
        <v>1315</v>
      </c>
      <c r="E2734" s="222" t="s">
        <v>3881</v>
      </c>
    </row>
    <row r="2735" spans="1:5" x14ac:dyDescent="0.2">
      <c r="A2735" s="220" t="s">
        <v>3855</v>
      </c>
      <c r="B2735" s="220" t="s">
        <v>856</v>
      </c>
      <c r="C2735" s="220" t="s">
        <v>847</v>
      </c>
      <c r="D2735" s="221" t="s">
        <v>1315</v>
      </c>
      <c r="E2735" s="222" t="s">
        <v>3884</v>
      </c>
    </row>
    <row r="2736" spans="1:5" x14ac:dyDescent="0.2">
      <c r="A2736" s="220" t="s">
        <v>3855</v>
      </c>
      <c r="B2736" s="220" t="s">
        <v>856</v>
      </c>
      <c r="C2736" s="220" t="s">
        <v>847</v>
      </c>
      <c r="D2736" s="221" t="s">
        <v>1315</v>
      </c>
      <c r="E2736" s="222" t="s">
        <v>3882</v>
      </c>
    </row>
    <row r="2737" spans="1:5" x14ac:dyDescent="0.2">
      <c r="A2737" s="220" t="s">
        <v>3855</v>
      </c>
      <c r="B2737" s="220" t="s">
        <v>748</v>
      </c>
      <c r="C2737" s="220" t="s">
        <v>749</v>
      </c>
      <c r="D2737" s="221" t="s">
        <v>1315</v>
      </c>
      <c r="E2737" s="222" t="s">
        <v>3881</v>
      </c>
    </row>
    <row r="2738" spans="1:5" x14ac:dyDescent="0.2">
      <c r="A2738" s="220" t="s">
        <v>3855</v>
      </c>
      <c r="B2738" s="220" t="s">
        <v>748</v>
      </c>
      <c r="C2738" s="220" t="s">
        <v>749</v>
      </c>
      <c r="D2738" s="221" t="s">
        <v>1315</v>
      </c>
      <c r="E2738" s="222" t="s">
        <v>3884</v>
      </c>
    </row>
    <row r="2739" spans="1:5" x14ac:dyDescent="0.2">
      <c r="A2739" s="220" t="s">
        <v>3855</v>
      </c>
      <c r="B2739" s="220" t="s">
        <v>748</v>
      </c>
      <c r="C2739" s="220" t="s">
        <v>749</v>
      </c>
      <c r="D2739" s="221" t="s">
        <v>1315</v>
      </c>
      <c r="E2739" s="222" t="s">
        <v>3882</v>
      </c>
    </row>
    <row r="2740" spans="1:5" x14ac:dyDescent="0.2">
      <c r="A2740" s="220" t="s">
        <v>3855</v>
      </c>
      <c r="B2740" s="220" t="s">
        <v>1756</v>
      </c>
      <c r="C2740" s="220" t="s">
        <v>750</v>
      </c>
      <c r="D2740" s="221" t="s">
        <v>1315</v>
      </c>
      <c r="E2740" s="222" t="s">
        <v>3881</v>
      </c>
    </row>
    <row r="2741" spans="1:5" x14ac:dyDescent="0.2">
      <c r="A2741" s="220" t="s">
        <v>3855</v>
      </c>
      <c r="B2741" s="220" t="s">
        <v>1756</v>
      </c>
      <c r="C2741" s="220" t="s">
        <v>750</v>
      </c>
      <c r="D2741" s="221" t="s">
        <v>1315</v>
      </c>
      <c r="E2741" s="222" t="s">
        <v>3884</v>
      </c>
    </row>
    <row r="2742" spans="1:5" x14ac:dyDescent="0.2">
      <c r="A2742" s="220" t="s">
        <v>3855</v>
      </c>
      <c r="B2742" s="220" t="s">
        <v>1756</v>
      </c>
      <c r="C2742" s="220" t="s">
        <v>750</v>
      </c>
      <c r="D2742" s="221" t="s">
        <v>1315</v>
      </c>
      <c r="E2742" s="222" t="s">
        <v>3882</v>
      </c>
    </row>
    <row r="2743" spans="1:5" x14ac:dyDescent="0.2">
      <c r="A2743" s="220" t="s">
        <v>3855</v>
      </c>
      <c r="B2743" s="220" t="s">
        <v>602</v>
      </c>
      <c r="C2743" s="220" t="s">
        <v>603</v>
      </c>
      <c r="D2743" s="221" t="s">
        <v>1315</v>
      </c>
      <c r="E2743" s="222" t="s">
        <v>3886</v>
      </c>
    </row>
    <row r="2744" spans="1:5" x14ac:dyDescent="0.2">
      <c r="A2744" s="220" t="s">
        <v>3855</v>
      </c>
      <c r="B2744" s="220" t="s">
        <v>602</v>
      </c>
      <c r="C2744" s="220" t="s">
        <v>603</v>
      </c>
      <c r="D2744" s="221" t="s">
        <v>1315</v>
      </c>
      <c r="E2744" s="222" t="s">
        <v>3881</v>
      </c>
    </row>
    <row r="2745" spans="1:5" x14ac:dyDescent="0.2">
      <c r="A2745" s="220" t="s">
        <v>3855</v>
      </c>
      <c r="B2745" s="220" t="s">
        <v>602</v>
      </c>
      <c r="C2745" s="220" t="s">
        <v>603</v>
      </c>
      <c r="D2745" s="221" t="s">
        <v>1315</v>
      </c>
      <c r="E2745" s="222" t="s">
        <v>3884</v>
      </c>
    </row>
    <row r="2746" spans="1:5" x14ac:dyDescent="0.2">
      <c r="A2746" s="220" t="s">
        <v>3855</v>
      </c>
      <c r="B2746" s="220" t="s">
        <v>602</v>
      </c>
      <c r="C2746" s="220" t="s">
        <v>603</v>
      </c>
      <c r="D2746" s="221" t="s">
        <v>1315</v>
      </c>
      <c r="E2746" s="222" t="s">
        <v>3882</v>
      </c>
    </row>
    <row r="2747" spans="1:5" x14ac:dyDescent="0.2">
      <c r="A2747" s="220" t="s">
        <v>3855</v>
      </c>
      <c r="B2747" s="220" t="s">
        <v>1962</v>
      </c>
      <c r="C2747" s="220" t="s">
        <v>1963</v>
      </c>
      <c r="D2747" s="221" t="s">
        <v>1315</v>
      </c>
      <c r="E2747" s="222" t="s">
        <v>3881</v>
      </c>
    </row>
    <row r="2748" spans="1:5" x14ac:dyDescent="0.2">
      <c r="A2748" s="220" t="s">
        <v>3855</v>
      </c>
      <c r="B2748" s="220" t="s">
        <v>1962</v>
      </c>
      <c r="C2748" s="220" t="s">
        <v>1963</v>
      </c>
      <c r="D2748" s="221" t="s">
        <v>1315</v>
      </c>
      <c r="E2748" s="222" t="s">
        <v>3884</v>
      </c>
    </row>
    <row r="2749" spans="1:5" x14ac:dyDescent="0.2">
      <c r="A2749" s="220" t="s">
        <v>3855</v>
      </c>
      <c r="B2749" s="220" t="s">
        <v>3781</v>
      </c>
      <c r="C2749" s="220" t="s">
        <v>1736</v>
      </c>
      <c r="D2749" s="221" t="s">
        <v>1315</v>
      </c>
      <c r="E2749" s="222" t="s">
        <v>3886</v>
      </c>
    </row>
    <row r="2750" spans="1:5" x14ac:dyDescent="0.2">
      <c r="A2750" s="220" t="s">
        <v>3855</v>
      </c>
      <c r="B2750" s="220" t="s">
        <v>3781</v>
      </c>
      <c r="C2750" s="220" t="s">
        <v>1736</v>
      </c>
      <c r="D2750" s="221" t="s">
        <v>1315</v>
      </c>
      <c r="E2750" s="222" t="s">
        <v>3881</v>
      </c>
    </row>
    <row r="2751" spans="1:5" x14ac:dyDescent="0.2">
      <c r="A2751" s="220" t="s">
        <v>3855</v>
      </c>
      <c r="B2751" s="220" t="s">
        <v>3781</v>
      </c>
      <c r="C2751" s="220" t="s">
        <v>1736</v>
      </c>
      <c r="D2751" s="221" t="s">
        <v>1315</v>
      </c>
      <c r="E2751" s="222" t="s">
        <v>3884</v>
      </c>
    </row>
    <row r="2752" spans="1:5" x14ac:dyDescent="0.2">
      <c r="A2752" s="220" t="s">
        <v>3855</v>
      </c>
      <c r="B2752" s="220" t="s">
        <v>3199</v>
      </c>
      <c r="C2752" s="220" t="s">
        <v>717</v>
      </c>
      <c r="D2752" s="221" t="s">
        <v>1315</v>
      </c>
      <c r="E2752" s="222" t="s">
        <v>3886</v>
      </c>
    </row>
    <row r="2753" spans="1:5" x14ac:dyDescent="0.2">
      <c r="A2753" s="220" t="s">
        <v>3855</v>
      </c>
      <c r="B2753" s="220" t="s">
        <v>3199</v>
      </c>
      <c r="C2753" s="220" t="s">
        <v>717</v>
      </c>
      <c r="D2753" s="221" t="s">
        <v>1315</v>
      </c>
      <c r="E2753" s="222" t="s">
        <v>3881</v>
      </c>
    </row>
    <row r="2754" spans="1:5" x14ac:dyDescent="0.2">
      <c r="A2754" s="220" t="s">
        <v>3855</v>
      </c>
      <c r="B2754" s="220" t="s">
        <v>3199</v>
      </c>
      <c r="C2754" s="220" t="s">
        <v>717</v>
      </c>
      <c r="D2754" s="221" t="s">
        <v>1315</v>
      </c>
      <c r="E2754" s="222" t="s">
        <v>3884</v>
      </c>
    </row>
    <row r="2755" spans="1:5" x14ac:dyDescent="0.2">
      <c r="A2755" s="220" t="s">
        <v>3855</v>
      </c>
      <c r="B2755" s="220" t="s">
        <v>693</v>
      </c>
      <c r="C2755" s="220" t="s">
        <v>694</v>
      </c>
      <c r="D2755" s="221" t="s">
        <v>1315</v>
      </c>
      <c r="E2755" s="222" t="s">
        <v>3881</v>
      </c>
    </row>
    <row r="2756" spans="1:5" x14ac:dyDescent="0.2">
      <c r="A2756" s="220" t="s">
        <v>3855</v>
      </c>
      <c r="B2756" s="220" t="s">
        <v>693</v>
      </c>
      <c r="C2756" s="220" t="s">
        <v>694</v>
      </c>
      <c r="D2756" s="221" t="s">
        <v>1315</v>
      </c>
      <c r="E2756" s="222" t="s">
        <v>3884</v>
      </c>
    </row>
    <row r="2757" spans="1:5" x14ac:dyDescent="0.2">
      <c r="A2757" s="220" t="s">
        <v>3855</v>
      </c>
      <c r="B2757" s="220" t="s">
        <v>693</v>
      </c>
      <c r="C2757" s="220" t="s">
        <v>694</v>
      </c>
      <c r="D2757" s="221" t="s">
        <v>1315</v>
      </c>
      <c r="E2757" s="222" t="s">
        <v>3882</v>
      </c>
    </row>
    <row r="2758" spans="1:5" x14ac:dyDescent="0.2">
      <c r="A2758" s="220" t="s">
        <v>3855</v>
      </c>
      <c r="B2758" s="220" t="s">
        <v>532</v>
      </c>
      <c r="C2758" s="220" t="s">
        <v>476</v>
      </c>
      <c r="D2758" s="221" t="s">
        <v>1315</v>
      </c>
      <c r="E2758" s="222" t="s">
        <v>3881</v>
      </c>
    </row>
    <row r="2759" spans="1:5" x14ac:dyDescent="0.2">
      <c r="A2759" s="220" t="s">
        <v>3855</v>
      </c>
      <c r="B2759" s="220" t="s">
        <v>532</v>
      </c>
      <c r="C2759" s="220" t="s">
        <v>476</v>
      </c>
      <c r="D2759" s="221" t="s">
        <v>1315</v>
      </c>
      <c r="E2759" s="222" t="s">
        <v>3884</v>
      </c>
    </row>
    <row r="2760" spans="1:5" x14ac:dyDescent="0.2">
      <c r="A2760" s="220" t="s">
        <v>3855</v>
      </c>
      <c r="B2760" s="220" t="s">
        <v>532</v>
      </c>
      <c r="C2760" s="220" t="s">
        <v>476</v>
      </c>
      <c r="D2760" s="221" t="s">
        <v>1315</v>
      </c>
      <c r="E2760" s="222" t="s">
        <v>3882</v>
      </c>
    </row>
    <row r="2761" spans="1:5" x14ac:dyDescent="0.2">
      <c r="A2761" s="220" t="s">
        <v>3855</v>
      </c>
      <c r="B2761" s="220" t="s">
        <v>2348</v>
      </c>
      <c r="C2761" s="220" t="s">
        <v>2349</v>
      </c>
      <c r="D2761" s="221" t="s">
        <v>1315</v>
      </c>
      <c r="E2761" s="222" t="s">
        <v>3881</v>
      </c>
    </row>
    <row r="2762" spans="1:5" x14ac:dyDescent="0.2">
      <c r="A2762" s="220" t="s">
        <v>3855</v>
      </c>
      <c r="B2762" s="220" t="s">
        <v>2348</v>
      </c>
      <c r="C2762" s="220" t="s">
        <v>2349</v>
      </c>
      <c r="D2762" s="221" t="s">
        <v>1315</v>
      </c>
      <c r="E2762" s="222" t="s">
        <v>3884</v>
      </c>
    </row>
    <row r="2763" spans="1:5" x14ac:dyDescent="0.2">
      <c r="A2763" s="220" t="s">
        <v>3855</v>
      </c>
      <c r="B2763" s="220" t="s">
        <v>2348</v>
      </c>
      <c r="C2763" s="220" t="s">
        <v>2349</v>
      </c>
      <c r="D2763" s="221" t="s">
        <v>1315</v>
      </c>
      <c r="E2763" s="222" t="s">
        <v>3882</v>
      </c>
    </row>
    <row r="2764" spans="1:5" x14ac:dyDescent="0.2">
      <c r="A2764" s="220" t="s">
        <v>3855</v>
      </c>
      <c r="B2764" s="220" t="s">
        <v>1820</v>
      </c>
      <c r="C2764" s="220" t="s">
        <v>1821</v>
      </c>
      <c r="D2764" s="221" t="s">
        <v>1315</v>
      </c>
      <c r="E2764" s="222" t="s">
        <v>3881</v>
      </c>
    </row>
    <row r="2765" spans="1:5" x14ac:dyDescent="0.2">
      <c r="A2765" s="220" t="s">
        <v>3855</v>
      </c>
      <c r="B2765" s="220" t="s">
        <v>1820</v>
      </c>
      <c r="C2765" s="220" t="s">
        <v>1821</v>
      </c>
      <c r="D2765" s="221" t="s">
        <v>1315</v>
      </c>
      <c r="E2765" s="222" t="s">
        <v>3884</v>
      </c>
    </row>
    <row r="2766" spans="1:5" x14ac:dyDescent="0.2">
      <c r="A2766" s="220" t="s">
        <v>3855</v>
      </c>
      <c r="B2766" s="220" t="s">
        <v>1820</v>
      </c>
      <c r="C2766" s="220" t="s">
        <v>1821</v>
      </c>
      <c r="D2766" s="221" t="s">
        <v>1315</v>
      </c>
      <c r="E2766" s="222" t="s">
        <v>3882</v>
      </c>
    </row>
    <row r="2767" spans="1:5" x14ac:dyDescent="0.2">
      <c r="A2767" s="220" t="s">
        <v>3855</v>
      </c>
      <c r="B2767" s="220" t="s">
        <v>533</v>
      </c>
      <c r="C2767" s="220" t="s">
        <v>516</v>
      </c>
      <c r="D2767" s="221" t="s">
        <v>1315</v>
      </c>
      <c r="E2767" s="222" t="s">
        <v>3881</v>
      </c>
    </row>
    <row r="2768" spans="1:5" x14ac:dyDescent="0.2">
      <c r="A2768" s="220" t="s">
        <v>3855</v>
      </c>
      <c r="B2768" s="220" t="s">
        <v>533</v>
      </c>
      <c r="C2768" s="220" t="s">
        <v>516</v>
      </c>
      <c r="D2768" s="221" t="s">
        <v>1315</v>
      </c>
      <c r="E2768" s="222" t="s">
        <v>3884</v>
      </c>
    </row>
    <row r="2769" spans="1:5" x14ac:dyDescent="0.2">
      <c r="A2769" s="220" t="s">
        <v>3855</v>
      </c>
      <c r="B2769" s="220" t="s">
        <v>533</v>
      </c>
      <c r="C2769" s="220" t="s">
        <v>516</v>
      </c>
      <c r="D2769" s="221" t="s">
        <v>1315</v>
      </c>
      <c r="E2769" s="222" t="s">
        <v>3882</v>
      </c>
    </row>
    <row r="2770" spans="1:5" x14ac:dyDescent="0.2">
      <c r="A2770" s="220" t="s">
        <v>3855</v>
      </c>
      <c r="B2770" s="220" t="s">
        <v>534</v>
      </c>
      <c r="C2770" s="220" t="s">
        <v>485</v>
      </c>
      <c r="D2770" s="221" t="s">
        <v>1315</v>
      </c>
      <c r="E2770" s="222" t="s">
        <v>3881</v>
      </c>
    </row>
    <row r="2771" spans="1:5" x14ac:dyDescent="0.2">
      <c r="A2771" s="220" t="s">
        <v>3855</v>
      </c>
      <c r="B2771" s="220" t="s">
        <v>534</v>
      </c>
      <c r="C2771" s="220" t="s">
        <v>485</v>
      </c>
      <c r="D2771" s="221" t="s">
        <v>1315</v>
      </c>
      <c r="E2771" s="222" t="s">
        <v>3884</v>
      </c>
    </row>
    <row r="2772" spans="1:5" x14ac:dyDescent="0.2">
      <c r="A2772" s="220" t="s">
        <v>3855</v>
      </c>
      <c r="B2772" s="220" t="s">
        <v>534</v>
      </c>
      <c r="C2772" s="220" t="s">
        <v>485</v>
      </c>
      <c r="D2772" s="221" t="s">
        <v>1315</v>
      </c>
      <c r="E2772" s="222" t="s">
        <v>3882</v>
      </c>
    </row>
    <row r="2773" spans="1:5" x14ac:dyDescent="0.2">
      <c r="A2773" s="220" t="s">
        <v>3855</v>
      </c>
      <c r="B2773" s="220" t="s">
        <v>2865</v>
      </c>
      <c r="C2773" s="220" t="s">
        <v>464</v>
      </c>
      <c r="D2773" s="221" t="s">
        <v>1315</v>
      </c>
      <c r="E2773" s="222" t="s">
        <v>3881</v>
      </c>
    </row>
    <row r="2774" spans="1:5" x14ac:dyDescent="0.2">
      <c r="A2774" s="220" t="s">
        <v>3855</v>
      </c>
      <c r="B2774" s="220" t="s">
        <v>2865</v>
      </c>
      <c r="C2774" s="220" t="s">
        <v>464</v>
      </c>
      <c r="D2774" s="221" t="s">
        <v>1315</v>
      </c>
      <c r="E2774" s="222" t="s">
        <v>3882</v>
      </c>
    </row>
    <row r="2775" spans="1:5" x14ac:dyDescent="0.2">
      <c r="A2775" s="220" t="s">
        <v>3855</v>
      </c>
      <c r="B2775" s="220" t="s">
        <v>535</v>
      </c>
      <c r="C2775" s="220" t="s">
        <v>482</v>
      </c>
      <c r="D2775" s="221" t="s">
        <v>1315</v>
      </c>
      <c r="E2775" s="222" t="s">
        <v>3881</v>
      </c>
    </row>
    <row r="2776" spans="1:5" x14ac:dyDescent="0.2">
      <c r="A2776" s="220" t="s">
        <v>3855</v>
      </c>
      <c r="B2776" s="220" t="s">
        <v>535</v>
      </c>
      <c r="C2776" s="220" t="s">
        <v>482</v>
      </c>
      <c r="D2776" s="221" t="s">
        <v>1315</v>
      </c>
      <c r="E2776" s="222" t="s">
        <v>3884</v>
      </c>
    </row>
    <row r="2777" spans="1:5" x14ac:dyDescent="0.2">
      <c r="A2777" s="220" t="s">
        <v>3855</v>
      </c>
      <c r="B2777" s="220" t="s">
        <v>535</v>
      </c>
      <c r="C2777" s="220" t="s">
        <v>482</v>
      </c>
      <c r="D2777" s="221" t="s">
        <v>1315</v>
      </c>
      <c r="E2777" s="222" t="s">
        <v>3882</v>
      </c>
    </row>
    <row r="2778" spans="1:5" x14ac:dyDescent="0.2">
      <c r="A2778" s="220" t="s">
        <v>3855</v>
      </c>
      <c r="B2778" s="220" t="s">
        <v>535</v>
      </c>
      <c r="C2778" s="220" t="s">
        <v>482</v>
      </c>
      <c r="D2778" s="221" t="s">
        <v>1315</v>
      </c>
      <c r="E2778" s="222" t="s">
        <v>3885</v>
      </c>
    </row>
    <row r="2779" spans="1:5" x14ac:dyDescent="0.2">
      <c r="A2779" s="220" t="s">
        <v>3855</v>
      </c>
      <c r="B2779" s="220" t="s">
        <v>547</v>
      </c>
      <c r="C2779" s="220" t="s">
        <v>548</v>
      </c>
      <c r="D2779" s="221" t="s">
        <v>1315</v>
      </c>
      <c r="E2779" s="222" t="s">
        <v>3886</v>
      </c>
    </row>
    <row r="2780" spans="1:5" x14ac:dyDescent="0.2">
      <c r="A2780" s="220" t="s">
        <v>3855</v>
      </c>
      <c r="B2780" s="220" t="s">
        <v>547</v>
      </c>
      <c r="C2780" s="220" t="s">
        <v>548</v>
      </c>
      <c r="D2780" s="221" t="s">
        <v>1315</v>
      </c>
      <c r="E2780" s="222" t="s">
        <v>3881</v>
      </c>
    </row>
    <row r="2781" spans="1:5" x14ac:dyDescent="0.2">
      <c r="A2781" s="220" t="s">
        <v>3855</v>
      </c>
      <c r="B2781" s="220" t="s">
        <v>547</v>
      </c>
      <c r="C2781" s="220" t="s">
        <v>548</v>
      </c>
      <c r="D2781" s="221" t="s">
        <v>1315</v>
      </c>
      <c r="E2781" s="222" t="s">
        <v>3884</v>
      </c>
    </row>
    <row r="2782" spans="1:5" x14ac:dyDescent="0.2">
      <c r="A2782" s="220" t="s">
        <v>3855</v>
      </c>
      <c r="B2782" s="220" t="s">
        <v>547</v>
      </c>
      <c r="C2782" s="220" t="s">
        <v>548</v>
      </c>
      <c r="D2782" s="221" t="s">
        <v>1315</v>
      </c>
      <c r="E2782" s="222" t="s">
        <v>3882</v>
      </c>
    </row>
    <row r="2783" spans="1:5" x14ac:dyDescent="0.2">
      <c r="A2783" s="220" t="s">
        <v>3855</v>
      </c>
      <c r="B2783" s="220" t="s">
        <v>545</v>
      </c>
      <c r="C2783" s="220" t="s">
        <v>546</v>
      </c>
      <c r="D2783" s="221" t="s">
        <v>1315</v>
      </c>
      <c r="E2783" s="222" t="s">
        <v>3881</v>
      </c>
    </row>
    <row r="2784" spans="1:5" x14ac:dyDescent="0.2">
      <c r="A2784" s="220" t="s">
        <v>3855</v>
      </c>
      <c r="B2784" s="220" t="s">
        <v>545</v>
      </c>
      <c r="C2784" s="220" t="s">
        <v>546</v>
      </c>
      <c r="D2784" s="221" t="s">
        <v>1315</v>
      </c>
      <c r="E2784" s="222" t="s">
        <v>3884</v>
      </c>
    </row>
    <row r="2785" spans="1:5" x14ac:dyDescent="0.2">
      <c r="A2785" s="220" t="s">
        <v>3855</v>
      </c>
      <c r="B2785" s="220" t="s">
        <v>545</v>
      </c>
      <c r="C2785" s="220" t="s">
        <v>546</v>
      </c>
      <c r="D2785" s="221" t="s">
        <v>1315</v>
      </c>
      <c r="E2785" s="222" t="s">
        <v>3882</v>
      </c>
    </row>
    <row r="2786" spans="1:5" x14ac:dyDescent="0.2">
      <c r="A2786" s="220" t="s">
        <v>3855</v>
      </c>
      <c r="B2786" s="220" t="s">
        <v>1771</v>
      </c>
      <c r="C2786" s="220" t="s">
        <v>1772</v>
      </c>
      <c r="D2786" s="221" t="s">
        <v>1315</v>
      </c>
      <c r="E2786" s="222" t="s">
        <v>3881</v>
      </c>
    </row>
    <row r="2787" spans="1:5" x14ac:dyDescent="0.2">
      <c r="A2787" s="220" t="s">
        <v>3855</v>
      </c>
      <c r="B2787" s="220" t="s">
        <v>1771</v>
      </c>
      <c r="C2787" s="220" t="s">
        <v>1772</v>
      </c>
      <c r="D2787" s="221" t="s">
        <v>1315</v>
      </c>
      <c r="E2787" s="222" t="s">
        <v>3882</v>
      </c>
    </row>
    <row r="2788" spans="1:5" x14ac:dyDescent="0.2">
      <c r="A2788" s="220" t="s">
        <v>3855</v>
      </c>
      <c r="B2788" s="220" t="s">
        <v>804</v>
      </c>
      <c r="C2788" s="220" t="s">
        <v>791</v>
      </c>
      <c r="D2788" s="221" t="s">
        <v>1315</v>
      </c>
      <c r="E2788" s="222" t="s">
        <v>3881</v>
      </c>
    </row>
    <row r="2789" spans="1:5" x14ac:dyDescent="0.2">
      <c r="A2789" s="220" t="s">
        <v>3855</v>
      </c>
      <c r="B2789" s="220" t="s">
        <v>804</v>
      </c>
      <c r="C2789" s="220" t="s">
        <v>791</v>
      </c>
      <c r="D2789" s="221" t="s">
        <v>1315</v>
      </c>
      <c r="E2789" s="222" t="s">
        <v>3884</v>
      </c>
    </row>
    <row r="2790" spans="1:5" x14ac:dyDescent="0.2">
      <c r="A2790" s="220" t="s">
        <v>3855</v>
      </c>
      <c r="B2790" s="220" t="s">
        <v>804</v>
      </c>
      <c r="C2790" s="220" t="s">
        <v>791</v>
      </c>
      <c r="D2790" s="221" t="s">
        <v>1315</v>
      </c>
      <c r="E2790" s="222" t="s">
        <v>3882</v>
      </c>
    </row>
    <row r="2791" spans="1:5" x14ac:dyDescent="0.2">
      <c r="A2791" s="220" t="s">
        <v>3855</v>
      </c>
      <c r="B2791" s="220" t="s">
        <v>803</v>
      </c>
      <c r="C2791" s="220" t="s">
        <v>790</v>
      </c>
      <c r="D2791" s="221" t="s">
        <v>1315</v>
      </c>
      <c r="E2791" s="222" t="s">
        <v>3881</v>
      </c>
    </row>
    <row r="2792" spans="1:5" x14ac:dyDescent="0.2">
      <c r="A2792" s="220" t="s">
        <v>3855</v>
      </c>
      <c r="B2792" s="220" t="s">
        <v>803</v>
      </c>
      <c r="C2792" s="220" t="s">
        <v>790</v>
      </c>
      <c r="D2792" s="221" t="s">
        <v>1315</v>
      </c>
      <c r="E2792" s="222" t="s">
        <v>3884</v>
      </c>
    </row>
    <row r="2793" spans="1:5" x14ac:dyDescent="0.2">
      <c r="A2793" s="220" t="s">
        <v>3855</v>
      </c>
      <c r="B2793" s="220" t="s">
        <v>803</v>
      </c>
      <c r="C2793" s="220" t="s">
        <v>790</v>
      </c>
      <c r="D2793" s="221" t="s">
        <v>1315</v>
      </c>
      <c r="E2793" s="222" t="s">
        <v>3882</v>
      </c>
    </row>
    <row r="2794" spans="1:5" x14ac:dyDescent="0.2">
      <c r="A2794" s="220" t="s">
        <v>3855</v>
      </c>
      <c r="B2794" s="220" t="s">
        <v>2066</v>
      </c>
      <c r="C2794" s="220" t="s">
        <v>2067</v>
      </c>
      <c r="D2794" s="221" t="s">
        <v>1315</v>
      </c>
      <c r="E2794" s="222" t="s">
        <v>3882</v>
      </c>
    </row>
    <row r="2795" spans="1:5" x14ac:dyDescent="0.2">
      <c r="A2795" s="220" t="s">
        <v>3855</v>
      </c>
      <c r="B2795" s="220" t="s">
        <v>802</v>
      </c>
      <c r="C2795" s="220" t="s">
        <v>789</v>
      </c>
      <c r="D2795" s="221" t="s">
        <v>1315</v>
      </c>
      <c r="E2795" s="222" t="s">
        <v>3881</v>
      </c>
    </row>
    <row r="2796" spans="1:5" x14ac:dyDescent="0.2">
      <c r="A2796" s="220" t="s">
        <v>3855</v>
      </c>
      <c r="B2796" s="220" t="s">
        <v>802</v>
      </c>
      <c r="C2796" s="220" t="s">
        <v>789</v>
      </c>
      <c r="D2796" s="221" t="s">
        <v>1315</v>
      </c>
      <c r="E2796" s="222" t="s">
        <v>3882</v>
      </c>
    </row>
    <row r="2797" spans="1:5" x14ac:dyDescent="0.2">
      <c r="A2797" s="220" t="s">
        <v>3855</v>
      </c>
      <c r="B2797" s="220" t="s">
        <v>801</v>
      </c>
      <c r="C2797" s="220" t="s">
        <v>788</v>
      </c>
      <c r="D2797" s="221" t="s">
        <v>1315</v>
      </c>
      <c r="E2797" s="222" t="s">
        <v>3881</v>
      </c>
    </row>
    <row r="2798" spans="1:5" x14ac:dyDescent="0.2">
      <c r="A2798" s="220" t="s">
        <v>3855</v>
      </c>
      <c r="B2798" s="220" t="s">
        <v>801</v>
      </c>
      <c r="C2798" s="220" t="s">
        <v>788</v>
      </c>
      <c r="D2798" s="221" t="s">
        <v>1315</v>
      </c>
      <c r="E2798" s="222" t="s">
        <v>3884</v>
      </c>
    </row>
    <row r="2799" spans="1:5" x14ac:dyDescent="0.2">
      <c r="A2799" s="220" t="s">
        <v>3855</v>
      </c>
      <c r="B2799" s="220" t="s">
        <v>801</v>
      </c>
      <c r="C2799" s="220" t="s">
        <v>788</v>
      </c>
      <c r="D2799" s="221" t="s">
        <v>1315</v>
      </c>
      <c r="E2799" s="222" t="s">
        <v>3882</v>
      </c>
    </row>
    <row r="2800" spans="1:5" x14ac:dyDescent="0.2">
      <c r="A2800" s="220" t="s">
        <v>3855</v>
      </c>
      <c r="B2800" s="220" t="s">
        <v>800</v>
      </c>
      <c r="C2800" s="220" t="s">
        <v>787</v>
      </c>
      <c r="D2800" s="221" t="s">
        <v>1315</v>
      </c>
      <c r="E2800" s="222" t="s">
        <v>3881</v>
      </c>
    </row>
    <row r="2801" spans="1:5" x14ac:dyDescent="0.2">
      <c r="A2801" s="220" t="s">
        <v>3855</v>
      </c>
      <c r="B2801" s="220" t="s">
        <v>800</v>
      </c>
      <c r="C2801" s="220" t="s">
        <v>787</v>
      </c>
      <c r="D2801" s="221" t="s">
        <v>1315</v>
      </c>
      <c r="E2801" s="222" t="s">
        <v>3884</v>
      </c>
    </row>
    <row r="2802" spans="1:5" x14ac:dyDescent="0.2">
      <c r="A2802" s="220" t="s">
        <v>3855</v>
      </c>
      <c r="B2802" s="220" t="s">
        <v>800</v>
      </c>
      <c r="C2802" s="220" t="s">
        <v>787</v>
      </c>
      <c r="D2802" s="221" t="s">
        <v>1315</v>
      </c>
      <c r="E2802" s="222" t="s">
        <v>3882</v>
      </c>
    </row>
    <row r="2803" spans="1:5" x14ac:dyDescent="0.2">
      <c r="A2803" s="220" t="s">
        <v>3855</v>
      </c>
      <c r="B2803" s="220" t="s">
        <v>799</v>
      </c>
      <c r="C2803" s="220" t="s">
        <v>786</v>
      </c>
      <c r="D2803" s="221" t="s">
        <v>1315</v>
      </c>
      <c r="E2803" s="222" t="s">
        <v>3881</v>
      </c>
    </row>
    <row r="2804" spans="1:5" x14ac:dyDescent="0.2">
      <c r="A2804" s="220" t="s">
        <v>3855</v>
      </c>
      <c r="B2804" s="220" t="s">
        <v>799</v>
      </c>
      <c r="C2804" s="220" t="s">
        <v>786</v>
      </c>
      <c r="D2804" s="221" t="s">
        <v>1315</v>
      </c>
      <c r="E2804" s="222" t="s">
        <v>3884</v>
      </c>
    </row>
    <row r="2805" spans="1:5" x14ac:dyDescent="0.2">
      <c r="A2805" s="220" t="s">
        <v>3855</v>
      </c>
      <c r="B2805" s="220" t="s">
        <v>799</v>
      </c>
      <c r="C2805" s="220" t="s">
        <v>786</v>
      </c>
      <c r="D2805" s="221" t="s">
        <v>1315</v>
      </c>
      <c r="E2805" s="222" t="s">
        <v>3882</v>
      </c>
    </row>
    <row r="2806" spans="1:5" x14ac:dyDescent="0.2">
      <c r="A2806" s="220" t="s">
        <v>3855</v>
      </c>
      <c r="B2806" s="220" t="s">
        <v>798</v>
      </c>
      <c r="C2806" s="220" t="s">
        <v>785</v>
      </c>
      <c r="D2806" s="221" t="s">
        <v>1315</v>
      </c>
      <c r="E2806" s="222" t="s">
        <v>3881</v>
      </c>
    </row>
    <row r="2807" spans="1:5" x14ac:dyDescent="0.2">
      <c r="A2807" s="220" t="s">
        <v>3855</v>
      </c>
      <c r="B2807" s="220" t="s">
        <v>798</v>
      </c>
      <c r="C2807" s="220" t="s">
        <v>785</v>
      </c>
      <c r="D2807" s="221" t="s">
        <v>1315</v>
      </c>
      <c r="E2807" s="222" t="s">
        <v>3884</v>
      </c>
    </row>
    <row r="2808" spans="1:5" x14ac:dyDescent="0.2">
      <c r="A2808" s="220" t="s">
        <v>3855</v>
      </c>
      <c r="B2808" s="220" t="s">
        <v>798</v>
      </c>
      <c r="C2808" s="220" t="s">
        <v>785</v>
      </c>
      <c r="D2808" s="221" t="s">
        <v>1315</v>
      </c>
      <c r="E2808" s="222" t="s">
        <v>3882</v>
      </c>
    </row>
    <row r="2809" spans="1:5" x14ac:dyDescent="0.2">
      <c r="A2809" s="220" t="s">
        <v>3855</v>
      </c>
      <c r="B2809" s="220" t="s">
        <v>797</v>
      </c>
      <c r="C2809" s="220" t="s">
        <v>784</v>
      </c>
      <c r="D2809" s="221" t="s">
        <v>1315</v>
      </c>
      <c r="E2809" s="222" t="s">
        <v>3881</v>
      </c>
    </row>
    <row r="2810" spans="1:5" x14ac:dyDescent="0.2">
      <c r="A2810" s="220" t="s">
        <v>3855</v>
      </c>
      <c r="B2810" s="220" t="s">
        <v>797</v>
      </c>
      <c r="C2810" s="220" t="s">
        <v>784</v>
      </c>
      <c r="D2810" s="221" t="s">
        <v>1315</v>
      </c>
      <c r="E2810" s="222" t="s">
        <v>3884</v>
      </c>
    </row>
    <row r="2811" spans="1:5" x14ac:dyDescent="0.2">
      <c r="A2811" s="220" t="s">
        <v>3855</v>
      </c>
      <c r="B2811" s="220" t="s">
        <v>797</v>
      </c>
      <c r="C2811" s="220" t="s">
        <v>784</v>
      </c>
      <c r="D2811" s="221" t="s">
        <v>1315</v>
      </c>
      <c r="E2811" s="222" t="s">
        <v>3882</v>
      </c>
    </row>
    <row r="2812" spans="1:5" x14ac:dyDescent="0.2">
      <c r="A2812" s="220" t="s">
        <v>3855</v>
      </c>
      <c r="B2812" s="220" t="s">
        <v>805</v>
      </c>
      <c r="C2812" s="220" t="s">
        <v>792</v>
      </c>
      <c r="D2812" s="221" t="s">
        <v>1315</v>
      </c>
      <c r="E2812" s="222" t="s">
        <v>3881</v>
      </c>
    </row>
    <row r="2813" spans="1:5" x14ac:dyDescent="0.2">
      <c r="A2813" s="220" t="s">
        <v>3855</v>
      </c>
      <c r="B2813" s="220" t="s">
        <v>805</v>
      </c>
      <c r="C2813" s="220" t="s">
        <v>792</v>
      </c>
      <c r="D2813" s="221" t="s">
        <v>1315</v>
      </c>
      <c r="E2813" s="222" t="s">
        <v>3884</v>
      </c>
    </row>
    <row r="2814" spans="1:5" x14ac:dyDescent="0.2">
      <c r="A2814" s="220" t="s">
        <v>3855</v>
      </c>
      <c r="B2814" s="220" t="s">
        <v>805</v>
      </c>
      <c r="C2814" s="220" t="s">
        <v>792</v>
      </c>
      <c r="D2814" s="221" t="s">
        <v>1315</v>
      </c>
      <c r="E2814" s="222" t="s">
        <v>3882</v>
      </c>
    </row>
    <row r="2815" spans="1:5" x14ac:dyDescent="0.2">
      <c r="A2815" s="220" t="s">
        <v>3855</v>
      </c>
      <c r="B2815" s="220" t="s">
        <v>536</v>
      </c>
      <c r="C2815" s="220" t="s">
        <v>483</v>
      </c>
      <c r="D2815" s="221" t="s">
        <v>1315</v>
      </c>
      <c r="E2815" s="222" t="s">
        <v>3881</v>
      </c>
    </row>
    <row r="2816" spans="1:5" x14ac:dyDescent="0.2">
      <c r="A2816" s="220" t="s">
        <v>3855</v>
      </c>
      <c r="B2816" s="220" t="s">
        <v>536</v>
      </c>
      <c r="C2816" s="220" t="s">
        <v>483</v>
      </c>
      <c r="D2816" s="221" t="s">
        <v>1315</v>
      </c>
      <c r="E2816" s="222" t="s">
        <v>3882</v>
      </c>
    </row>
    <row r="2817" spans="1:5" x14ac:dyDescent="0.2">
      <c r="A2817" s="220" t="s">
        <v>3855</v>
      </c>
      <c r="B2817" s="220" t="s">
        <v>537</v>
      </c>
      <c r="C2817" s="220" t="s">
        <v>465</v>
      </c>
      <c r="D2817" s="221" t="s">
        <v>1315</v>
      </c>
      <c r="E2817" s="222" t="s">
        <v>3881</v>
      </c>
    </row>
    <row r="2818" spans="1:5" x14ac:dyDescent="0.2">
      <c r="A2818" s="220" t="s">
        <v>3855</v>
      </c>
      <c r="B2818" s="220" t="s">
        <v>537</v>
      </c>
      <c r="C2818" s="220" t="s">
        <v>465</v>
      </c>
      <c r="D2818" s="221" t="s">
        <v>1315</v>
      </c>
      <c r="E2818" s="222" t="s">
        <v>3884</v>
      </c>
    </row>
    <row r="2819" spans="1:5" x14ac:dyDescent="0.2">
      <c r="A2819" s="220" t="s">
        <v>3855</v>
      </c>
      <c r="B2819" s="220" t="s">
        <v>537</v>
      </c>
      <c r="C2819" s="220" t="s">
        <v>465</v>
      </c>
      <c r="D2819" s="221" t="s">
        <v>1315</v>
      </c>
      <c r="E2819" s="222" t="s">
        <v>3882</v>
      </c>
    </row>
    <row r="2820" spans="1:5" x14ac:dyDescent="0.2">
      <c r="A2820" s="220" t="s">
        <v>3855</v>
      </c>
      <c r="B2820" s="220" t="s">
        <v>2290</v>
      </c>
      <c r="C2820" s="220" t="s">
        <v>2291</v>
      </c>
      <c r="D2820" s="221" t="s">
        <v>1315</v>
      </c>
      <c r="E2820" s="222" t="s">
        <v>3884</v>
      </c>
    </row>
    <row r="2821" spans="1:5" x14ac:dyDescent="0.2">
      <c r="A2821" s="220" t="s">
        <v>3855</v>
      </c>
      <c r="B2821" s="220" t="s">
        <v>2290</v>
      </c>
      <c r="C2821" s="220" t="s">
        <v>2291</v>
      </c>
      <c r="D2821" s="221" t="s">
        <v>1315</v>
      </c>
      <c r="E2821" s="222" t="s">
        <v>3882</v>
      </c>
    </row>
    <row r="2822" spans="1:5" x14ac:dyDescent="0.2">
      <c r="A2822" s="220" t="s">
        <v>3855</v>
      </c>
      <c r="B2822" s="220" t="s">
        <v>3603</v>
      </c>
      <c r="C2822" s="220" t="s">
        <v>3604</v>
      </c>
      <c r="D2822" s="221" t="s">
        <v>2894</v>
      </c>
      <c r="E2822" s="222" t="s">
        <v>3883</v>
      </c>
    </row>
    <row r="2823" spans="1:5" x14ac:dyDescent="0.2">
      <c r="A2823" s="220" t="s">
        <v>3855</v>
      </c>
      <c r="B2823" s="220" t="s">
        <v>2354</v>
      </c>
      <c r="C2823" s="220" t="s">
        <v>2355</v>
      </c>
      <c r="D2823" s="221" t="s">
        <v>2894</v>
      </c>
      <c r="E2823" s="222" t="s">
        <v>3883</v>
      </c>
    </row>
    <row r="2824" spans="1:5" x14ac:dyDescent="0.2">
      <c r="A2824" s="220" t="s">
        <v>3855</v>
      </c>
      <c r="B2824" s="220" t="s">
        <v>2356</v>
      </c>
      <c r="C2824" s="220" t="s">
        <v>2357</v>
      </c>
      <c r="D2824" s="221" t="s">
        <v>2894</v>
      </c>
      <c r="E2824" s="222" t="s">
        <v>3883</v>
      </c>
    </row>
    <row r="2825" spans="1:5" x14ac:dyDescent="0.2">
      <c r="A2825" s="220" t="s">
        <v>3855</v>
      </c>
      <c r="B2825" s="220" t="s">
        <v>2352</v>
      </c>
      <c r="C2825" s="220" t="s">
        <v>2353</v>
      </c>
      <c r="D2825" s="221" t="s">
        <v>2894</v>
      </c>
      <c r="E2825" s="222" t="s">
        <v>3883</v>
      </c>
    </row>
    <row r="2826" spans="1:5" x14ac:dyDescent="0.2">
      <c r="A2826" s="220" t="s">
        <v>3855</v>
      </c>
      <c r="B2826" s="220" t="s">
        <v>3357</v>
      </c>
      <c r="C2826" s="220" t="s">
        <v>3358</v>
      </c>
      <c r="D2826" s="221" t="s">
        <v>2894</v>
      </c>
      <c r="E2826" s="222" t="s">
        <v>3883</v>
      </c>
    </row>
    <row r="2827" spans="1:5" x14ac:dyDescent="0.2">
      <c r="A2827" s="220" t="s">
        <v>3855</v>
      </c>
      <c r="B2827" s="220" t="s">
        <v>3562</v>
      </c>
      <c r="C2827" s="220" t="s">
        <v>3563</v>
      </c>
      <c r="D2827" s="221" t="s">
        <v>2894</v>
      </c>
      <c r="E2827" s="222" t="s">
        <v>3883</v>
      </c>
    </row>
    <row r="2828" spans="1:5" x14ac:dyDescent="0.2">
      <c r="A2828" s="220" t="s">
        <v>3855</v>
      </c>
      <c r="B2828" s="220" t="s">
        <v>3570</v>
      </c>
      <c r="C2828" s="220" t="s">
        <v>2362</v>
      </c>
      <c r="D2828" s="221" t="s">
        <v>2894</v>
      </c>
      <c r="E2828" s="222" t="s">
        <v>3883</v>
      </c>
    </row>
    <row r="2829" spans="1:5" x14ac:dyDescent="0.2">
      <c r="A2829" s="220" t="s">
        <v>3855</v>
      </c>
      <c r="B2829" s="220" t="s">
        <v>3858</v>
      </c>
      <c r="C2829" s="220" t="s">
        <v>3859</v>
      </c>
      <c r="D2829" s="221" t="s">
        <v>2894</v>
      </c>
      <c r="E2829" s="222" t="s">
        <v>3883</v>
      </c>
    </row>
    <row r="2830" spans="1:5" x14ac:dyDescent="0.2">
      <c r="A2830" s="220" t="s">
        <v>3855</v>
      </c>
      <c r="B2830" s="220" t="s">
        <v>2363</v>
      </c>
      <c r="C2830" s="220" t="s">
        <v>3289</v>
      </c>
      <c r="D2830" s="221" t="s">
        <v>1795</v>
      </c>
      <c r="E2830" s="222" t="s">
        <v>3882</v>
      </c>
    </row>
    <row r="2831" spans="1:5" x14ac:dyDescent="0.2">
      <c r="A2831" s="220" t="s">
        <v>3855</v>
      </c>
      <c r="B2831" s="220" t="s">
        <v>2363</v>
      </c>
      <c r="C2831" s="220" t="s">
        <v>3289</v>
      </c>
      <c r="D2831" s="221" t="s">
        <v>1795</v>
      </c>
      <c r="E2831" s="222" t="s">
        <v>3890</v>
      </c>
    </row>
    <row r="2832" spans="1:5" x14ac:dyDescent="0.2">
      <c r="A2832" s="220" t="s">
        <v>3855</v>
      </c>
      <c r="B2832" s="220" t="s">
        <v>1306</v>
      </c>
      <c r="C2832" s="220" t="s">
        <v>1243</v>
      </c>
      <c r="D2832" s="221" t="s">
        <v>1510</v>
      </c>
      <c r="E2832" s="222" t="s">
        <v>3891</v>
      </c>
    </row>
    <row r="2833" spans="1:5" x14ac:dyDescent="0.2">
      <c r="A2833" s="220" t="s">
        <v>3855</v>
      </c>
      <c r="B2833" s="220" t="s">
        <v>2636</v>
      </c>
      <c r="C2833" s="220" t="s">
        <v>1244</v>
      </c>
      <c r="D2833" s="221" t="s">
        <v>1510</v>
      </c>
      <c r="E2833" s="222" t="s">
        <v>3891</v>
      </c>
    </row>
    <row r="2834" spans="1:5" x14ac:dyDescent="0.2">
      <c r="A2834" s="220" t="s">
        <v>3855</v>
      </c>
      <c r="B2834" s="220" t="s">
        <v>3684</v>
      </c>
      <c r="C2834" s="220" t="s">
        <v>3637</v>
      </c>
      <c r="D2834" s="221" t="s">
        <v>1510</v>
      </c>
      <c r="E2834" s="222" t="s">
        <v>3891</v>
      </c>
    </row>
    <row r="2835" spans="1:5" x14ac:dyDescent="0.2">
      <c r="A2835" s="220" t="s">
        <v>3855</v>
      </c>
      <c r="B2835" s="220" t="s">
        <v>3685</v>
      </c>
      <c r="C2835" s="220" t="s">
        <v>3636</v>
      </c>
      <c r="D2835" s="221" t="s">
        <v>1510</v>
      </c>
      <c r="E2835" s="222" t="s">
        <v>3891</v>
      </c>
    </row>
    <row r="2836" spans="1:5" x14ac:dyDescent="0.2">
      <c r="A2836" s="220" t="s">
        <v>3855</v>
      </c>
      <c r="B2836" s="220" t="s">
        <v>3050</v>
      </c>
      <c r="C2836" s="220" t="s">
        <v>3051</v>
      </c>
      <c r="D2836" s="221" t="s">
        <v>1510</v>
      </c>
      <c r="E2836" s="222" t="s">
        <v>3891</v>
      </c>
    </row>
    <row r="2837" spans="1:5" x14ac:dyDescent="0.2">
      <c r="A2837" s="220" t="s">
        <v>3855</v>
      </c>
      <c r="B2837" s="220" t="s">
        <v>2364</v>
      </c>
      <c r="C2837" s="220" t="s">
        <v>2365</v>
      </c>
      <c r="D2837" s="221" t="s">
        <v>1510</v>
      </c>
      <c r="E2837" s="222" t="s">
        <v>3891</v>
      </c>
    </row>
    <row r="2838" spans="1:5" x14ac:dyDescent="0.2">
      <c r="A2838" s="220" t="s">
        <v>3855</v>
      </c>
      <c r="B2838" s="220" t="s">
        <v>1312</v>
      </c>
      <c r="C2838" s="220" t="s">
        <v>762</v>
      </c>
      <c r="D2838" s="221" t="s">
        <v>1510</v>
      </c>
      <c r="E2838" s="222" t="s">
        <v>3891</v>
      </c>
    </row>
    <row r="2839" spans="1:5" x14ac:dyDescent="0.2">
      <c r="A2839" s="220" t="s">
        <v>3855</v>
      </c>
      <c r="B2839" s="220" t="s">
        <v>1291</v>
      </c>
      <c r="C2839" s="220" t="s">
        <v>549</v>
      </c>
      <c r="D2839" s="221" t="s">
        <v>1510</v>
      </c>
      <c r="E2839" s="222" t="s">
        <v>3881</v>
      </c>
    </row>
    <row r="2840" spans="1:5" x14ac:dyDescent="0.2">
      <c r="A2840" s="220" t="s">
        <v>3855</v>
      </c>
      <c r="B2840" s="220" t="s">
        <v>1291</v>
      </c>
      <c r="C2840" s="220" t="s">
        <v>549</v>
      </c>
      <c r="D2840" s="221" t="s">
        <v>1510</v>
      </c>
      <c r="E2840" s="222" t="s">
        <v>3884</v>
      </c>
    </row>
    <row r="2841" spans="1:5" x14ac:dyDescent="0.2">
      <c r="A2841" s="220" t="s">
        <v>3855</v>
      </c>
      <c r="B2841" s="220" t="s">
        <v>1291</v>
      </c>
      <c r="C2841" s="220" t="s">
        <v>549</v>
      </c>
      <c r="D2841" s="221" t="s">
        <v>1510</v>
      </c>
      <c r="E2841" s="222" t="s">
        <v>3891</v>
      </c>
    </row>
    <row r="2842" spans="1:5" x14ac:dyDescent="0.2">
      <c r="A2842" s="220" t="s">
        <v>3855</v>
      </c>
      <c r="B2842" s="220" t="s">
        <v>1247</v>
      </c>
      <c r="C2842" s="220" t="s">
        <v>1253</v>
      </c>
      <c r="D2842" s="221" t="s">
        <v>1510</v>
      </c>
      <c r="E2842" s="222" t="s">
        <v>3891</v>
      </c>
    </row>
    <row r="2843" spans="1:5" x14ac:dyDescent="0.2">
      <c r="A2843" s="220" t="s">
        <v>3855</v>
      </c>
      <c r="B2843" s="220" t="s">
        <v>1264</v>
      </c>
      <c r="C2843" s="220" t="s">
        <v>929</v>
      </c>
      <c r="D2843" s="221" t="s">
        <v>1510</v>
      </c>
      <c r="E2843" s="222" t="s">
        <v>3884</v>
      </c>
    </row>
    <row r="2844" spans="1:5" x14ac:dyDescent="0.2">
      <c r="A2844" s="220" t="s">
        <v>3855</v>
      </c>
      <c r="B2844" s="220" t="s">
        <v>1264</v>
      </c>
      <c r="C2844" s="220" t="s">
        <v>929</v>
      </c>
      <c r="D2844" s="221" t="s">
        <v>1510</v>
      </c>
      <c r="E2844" s="222" t="s">
        <v>3891</v>
      </c>
    </row>
    <row r="2845" spans="1:5" x14ac:dyDescent="0.2">
      <c r="A2845" s="220" t="s">
        <v>3855</v>
      </c>
      <c r="B2845" s="220" t="s">
        <v>1311</v>
      </c>
      <c r="C2845" s="220" t="s">
        <v>859</v>
      </c>
      <c r="D2845" s="221" t="s">
        <v>1510</v>
      </c>
      <c r="E2845" s="222" t="s">
        <v>3881</v>
      </c>
    </row>
    <row r="2846" spans="1:5" x14ac:dyDescent="0.2">
      <c r="A2846" s="220" t="s">
        <v>3855</v>
      </c>
      <c r="B2846" s="220" t="s">
        <v>1311</v>
      </c>
      <c r="C2846" s="220" t="s">
        <v>859</v>
      </c>
      <c r="D2846" s="221" t="s">
        <v>1510</v>
      </c>
      <c r="E2846" s="222" t="s">
        <v>3891</v>
      </c>
    </row>
    <row r="2847" spans="1:5" x14ac:dyDescent="0.2">
      <c r="A2847" s="220" t="s">
        <v>3855</v>
      </c>
      <c r="B2847" s="220" t="s">
        <v>1308</v>
      </c>
      <c r="C2847" s="220" t="s">
        <v>817</v>
      </c>
      <c r="D2847" s="221" t="s">
        <v>1510</v>
      </c>
      <c r="E2847" s="222" t="s">
        <v>3881</v>
      </c>
    </row>
    <row r="2848" spans="1:5" x14ac:dyDescent="0.2">
      <c r="A2848" s="220" t="s">
        <v>3855</v>
      </c>
      <c r="B2848" s="220" t="s">
        <v>1308</v>
      </c>
      <c r="C2848" s="220" t="s">
        <v>817</v>
      </c>
      <c r="D2848" s="221" t="s">
        <v>1510</v>
      </c>
      <c r="E2848" s="222" t="s">
        <v>3891</v>
      </c>
    </row>
    <row r="2849" spans="1:5" x14ac:dyDescent="0.2">
      <c r="A2849" s="220" t="s">
        <v>3855</v>
      </c>
      <c r="B2849" s="220" t="s">
        <v>1298</v>
      </c>
      <c r="C2849" s="220" t="s">
        <v>858</v>
      </c>
      <c r="D2849" s="221" t="s">
        <v>1510</v>
      </c>
      <c r="E2849" s="222" t="s">
        <v>3881</v>
      </c>
    </row>
    <row r="2850" spans="1:5" x14ac:dyDescent="0.2">
      <c r="A2850" s="220" t="s">
        <v>3855</v>
      </c>
      <c r="B2850" s="220" t="s">
        <v>1298</v>
      </c>
      <c r="C2850" s="220" t="s">
        <v>858</v>
      </c>
      <c r="D2850" s="221" t="s">
        <v>1510</v>
      </c>
      <c r="E2850" s="222" t="s">
        <v>3891</v>
      </c>
    </row>
    <row r="2851" spans="1:5" x14ac:dyDescent="0.2">
      <c r="A2851" s="220" t="s">
        <v>3855</v>
      </c>
      <c r="B2851" s="220" t="s">
        <v>1310</v>
      </c>
      <c r="C2851" s="220" t="s">
        <v>816</v>
      </c>
      <c r="D2851" s="221" t="s">
        <v>1510</v>
      </c>
      <c r="E2851" s="222" t="s">
        <v>3881</v>
      </c>
    </row>
    <row r="2852" spans="1:5" x14ac:dyDescent="0.2">
      <c r="A2852" s="220" t="s">
        <v>3855</v>
      </c>
      <c r="B2852" s="220" t="s">
        <v>1310</v>
      </c>
      <c r="C2852" s="220" t="s">
        <v>816</v>
      </c>
      <c r="D2852" s="221" t="s">
        <v>1510</v>
      </c>
      <c r="E2852" s="222" t="s">
        <v>3884</v>
      </c>
    </row>
    <row r="2853" spans="1:5" x14ac:dyDescent="0.2">
      <c r="A2853" s="220" t="s">
        <v>3855</v>
      </c>
      <c r="B2853" s="220" t="s">
        <v>1310</v>
      </c>
      <c r="C2853" s="220" t="s">
        <v>816</v>
      </c>
      <c r="D2853" s="221" t="s">
        <v>1510</v>
      </c>
      <c r="E2853" s="222" t="s">
        <v>3891</v>
      </c>
    </row>
    <row r="2854" spans="1:5" x14ac:dyDescent="0.2">
      <c r="A2854" s="220" t="s">
        <v>3855</v>
      </c>
      <c r="B2854" s="220" t="s">
        <v>1309</v>
      </c>
      <c r="C2854" s="220" t="s">
        <v>857</v>
      </c>
      <c r="D2854" s="221" t="s">
        <v>1510</v>
      </c>
      <c r="E2854" s="222" t="s">
        <v>3881</v>
      </c>
    </row>
    <row r="2855" spans="1:5" x14ac:dyDescent="0.2">
      <c r="A2855" s="220" t="s">
        <v>3855</v>
      </c>
      <c r="B2855" s="220" t="s">
        <v>1309</v>
      </c>
      <c r="C2855" s="220" t="s">
        <v>857</v>
      </c>
      <c r="D2855" s="221" t="s">
        <v>1510</v>
      </c>
      <c r="E2855" s="222" t="s">
        <v>3891</v>
      </c>
    </row>
    <row r="2856" spans="1:5" x14ac:dyDescent="0.2">
      <c r="A2856" s="220" t="s">
        <v>3855</v>
      </c>
      <c r="B2856" s="220" t="s">
        <v>1275</v>
      </c>
      <c r="C2856" s="220" t="s">
        <v>815</v>
      </c>
      <c r="D2856" s="221" t="s">
        <v>1510</v>
      </c>
      <c r="E2856" s="222" t="s">
        <v>3881</v>
      </c>
    </row>
    <row r="2857" spans="1:5" x14ac:dyDescent="0.2">
      <c r="A2857" s="220" t="s">
        <v>3855</v>
      </c>
      <c r="B2857" s="220" t="s">
        <v>1275</v>
      </c>
      <c r="C2857" s="220" t="s">
        <v>815</v>
      </c>
      <c r="D2857" s="221" t="s">
        <v>1510</v>
      </c>
      <c r="E2857" s="222" t="s">
        <v>3884</v>
      </c>
    </row>
    <row r="2858" spans="1:5" x14ac:dyDescent="0.2">
      <c r="A2858" s="220" t="s">
        <v>3855</v>
      </c>
      <c r="B2858" s="220" t="s">
        <v>1275</v>
      </c>
      <c r="C2858" s="220" t="s">
        <v>815</v>
      </c>
      <c r="D2858" s="221" t="s">
        <v>1510</v>
      </c>
      <c r="E2858" s="222" t="s">
        <v>3891</v>
      </c>
    </row>
    <row r="2859" spans="1:5" x14ac:dyDescent="0.2">
      <c r="A2859" s="220" t="s">
        <v>3855</v>
      </c>
      <c r="B2859" s="220" t="s">
        <v>2881</v>
      </c>
      <c r="C2859" s="220" t="s">
        <v>2882</v>
      </c>
      <c r="D2859" s="221" t="s">
        <v>1510</v>
      </c>
      <c r="E2859" s="222" t="s">
        <v>3891</v>
      </c>
    </row>
    <row r="2860" spans="1:5" x14ac:dyDescent="0.2">
      <c r="A2860" s="220" t="s">
        <v>3855</v>
      </c>
      <c r="B2860" s="220" t="s">
        <v>1268</v>
      </c>
      <c r="C2860" s="220" t="s">
        <v>514</v>
      </c>
      <c r="D2860" s="221" t="s">
        <v>1510</v>
      </c>
      <c r="E2860" s="222" t="s">
        <v>3881</v>
      </c>
    </row>
    <row r="2861" spans="1:5" x14ac:dyDescent="0.2">
      <c r="A2861" s="220" t="s">
        <v>3855</v>
      </c>
      <c r="B2861" s="220" t="s">
        <v>1268</v>
      </c>
      <c r="C2861" s="220" t="s">
        <v>514</v>
      </c>
      <c r="D2861" s="221" t="s">
        <v>1510</v>
      </c>
      <c r="E2861" s="222" t="s">
        <v>3884</v>
      </c>
    </row>
    <row r="2862" spans="1:5" x14ac:dyDescent="0.2">
      <c r="A2862" s="220" t="s">
        <v>3855</v>
      </c>
      <c r="B2862" s="220" t="s">
        <v>1268</v>
      </c>
      <c r="C2862" s="220" t="s">
        <v>514</v>
      </c>
      <c r="D2862" s="221" t="s">
        <v>1510</v>
      </c>
      <c r="E2862" s="222" t="s">
        <v>3891</v>
      </c>
    </row>
    <row r="2863" spans="1:5" x14ac:dyDescent="0.2">
      <c r="A2863" s="220" t="s">
        <v>3855</v>
      </c>
      <c r="B2863" s="220" t="s">
        <v>2637</v>
      </c>
      <c r="C2863" s="220" t="s">
        <v>1426</v>
      </c>
      <c r="D2863" s="221" t="s">
        <v>1510</v>
      </c>
      <c r="E2863" s="222" t="s">
        <v>3881</v>
      </c>
    </row>
    <row r="2864" spans="1:5" x14ac:dyDescent="0.2">
      <c r="A2864" s="220" t="s">
        <v>3855</v>
      </c>
      <c r="B2864" s="220" t="s">
        <v>2637</v>
      </c>
      <c r="C2864" s="220" t="s">
        <v>1426</v>
      </c>
      <c r="D2864" s="221" t="s">
        <v>1510</v>
      </c>
      <c r="E2864" s="222" t="s">
        <v>3884</v>
      </c>
    </row>
    <row r="2865" spans="1:5" x14ac:dyDescent="0.2">
      <c r="A2865" s="220" t="s">
        <v>3855</v>
      </c>
      <c r="B2865" s="220" t="s">
        <v>2892</v>
      </c>
      <c r="C2865" s="220" t="s">
        <v>2893</v>
      </c>
      <c r="D2865" s="221" t="s">
        <v>1510</v>
      </c>
      <c r="E2865" s="222" t="s">
        <v>3891</v>
      </c>
    </row>
    <row r="2866" spans="1:5" x14ac:dyDescent="0.2">
      <c r="A2866" s="220" t="s">
        <v>3855</v>
      </c>
      <c r="B2866" s="220" t="s">
        <v>3762</v>
      </c>
      <c r="C2866" s="220" t="s">
        <v>3763</v>
      </c>
      <c r="D2866" s="221" t="s">
        <v>1510</v>
      </c>
      <c r="E2866" s="222" t="s">
        <v>3881</v>
      </c>
    </row>
    <row r="2867" spans="1:5" x14ac:dyDescent="0.2">
      <c r="A2867" s="220" t="s">
        <v>3855</v>
      </c>
      <c r="B2867" s="220" t="s">
        <v>3762</v>
      </c>
      <c r="C2867" s="220" t="s">
        <v>3763</v>
      </c>
      <c r="D2867" s="221" t="s">
        <v>1510</v>
      </c>
      <c r="E2867" s="222" t="s">
        <v>3891</v>
      </c>
    </row>
    <row r="2868" spans="1:5" x14ac:dyDescent="0.2">
      <c r="A2868" s="220" t="s">
        <v>3855</v>
      </c>
      <c r="B2868" s="220" t="s">
        <v>3764</v>
      </c>
      <c r="C2868" s="220" t="s">
        <v>3765</v>
      </c>
      <c r="D2868" s="221" t="s">
        <v>1510</v>
      </c>
      <c r="E2868" s="222" t="s">
        <v>3891</v>
      </c>
    </row>
    <row r="2869" spans="1:5" x14ac:dyDescent="0.2">
      <c r="A2869" s="220" t="s">
        <v>3855</v>
      </c>
      <c r="B2869" s="220" t="s">
        <v>3766</v>
      </c>
      <c r="C2869" s="220" t="s">
        <v>3767</v>
      </c>
      <c r="D2869" s="221" t="s">
        <v>1510</v>
      </c>
      <c r="E2869" s="222" t="s">
        <v>3891</v>
      </c>
    </row>
    <row r="2870" spans="1:5" x14ac:dyDescent="0.2">
      <c r="A2870" s="220" t="s">
        <v>3855</v>
      </c>
      <c r="B2870" s="220" t="s">
        <v>3768</v>
      </c>
      <c r="C2870" s="220" t="s">
        <v>3769</v>
      </c>
      <c r="D2870" s="221" t="s">
        <v>1510</v>
      </c>
      <c r="E2870" s="222" t="s">
        <v>3891</v>
      </c>
    </row>
    <row r="2871" spans="1:5" x14ac:dyDescent="0.2">
      <c r="A2871" s="220" t="s">
        <v>3855</v>
      </c>
      <c r="B2871" s="220" t="s">
        <v>1282</v>
      </c>
      <c r="C2871" s="220" t="s">
        <v>611</v>
      </c>
      <c r="D2871" s="221" t="s">
        <v>1510</v>
      </c>
      <c r="E2871" s="222" t="s">
        <v>3881</v>
      </c>
    </row>
    <row r="2872" spans="1:5" x14ac:dyDescent="0.2">
      <c r="A2872" s="220" t="s">
        <v>3855</v>
      </c>
      <c r="B2872" s="220" t="s">
        <v>1282</v>
      </c>
      <c r="C2872" s="220" t="s">
        <v>611</v>
      </c>
      <c r="D2872" s="221" t="s">
        <v>1510</v>
      </c>
      <c r="E2872" s="222" t="s">
        <v>3884</v>
      </c>
    </row>
    <row r="2873" spans="1:5" x14ac:dyDescent="0.2">
      <c r="A2873" s="220" t="s">
        <v>3855</v>
      </c>
      <c r="B2873" s="220" t="s">
        <v>2883</v>
      </c>
      <c r="C2873" s="220" t="s">
        <v>2884</v>
      </c>
      <c r="D2873" s="221" t="s">
        <v>1510</v>
      </c>
      <c r="E2873" s="222" t="s">
        <v>3891</v>
      </c>
    </row>
    <row r="2874" spans="1:5" x14ac:dyDescent="0.2">
      <c r="A2874" s="220" t="s">
        <v>3855</v>
      </c>
      <c r="B2874" s="220" t="s">
        <v>3010</v>
      </c>
      <c r="C2874" s="220" t="s">
        <v>3011</v>
      </c>
      <c r="D2874" s="221" t="s">
        <v>1510</v>
      </c>
      <c r="E2874" s="222" t="s">
        <v>3881</v>
      </c>
    </row>
    <row r="2875" spans="1:5" x14ac:dyDescent="0.2">
      <c r="A2875" s="220" t="s">
        <v>3855</v>
      </c>
      <c r="B2875" s="220" t="s">
        <v>3010</v>
      </c>
      <c r="C2875" s="220" t="s">
        <v>3011</v>
      </c>
      <c r="D2875" s="221" t="s">
        <v>1510</v>
      </c>
      <c r="E2875" s="222" t="s">
        <v>3891</v>
      </c>
    </row>
    <row r="2876" spans="1:5" x14ac:dyDescent="0.2">
      <c r="A2876" s="220" t="s">
        <v>3855</v>
      </c>
      <c r="B2876" s="220" t="s">
        <v>3008</v>
      </c>
      <c r="C2876" s="220" t="s">
        <v>3009</v>
      </c>
      <c r="D2876" s="221" t="s">
        <v>1510</v>
      </c>
      <c r="E2876" s="222" t="s">
        <v>3881</v>
      </c>
    </row>
    <row r="2877" spans="1:5" x14ac:dyDescent="0.2">
      <c r="A2877" s="220" t="s">
        <v>3855</v>
      </c>
      <c r="B2877" s="220" t="s">
        <v>3008</v>
      </c>
      <c r="C2877" s="220" t="s">
        <v>3009</v>
      </c>
      <c r="D2877" s="221" t="s">
        <v>1510</v>
      </c>
      <c r="E2877" s="222" t="s">
        <v>3891</v>
      </c>
    </row>
    <row r="2878" spans="1:5" x14ac:dyDescent="0.2">
      <c r="A2878" s="220" t="s">
        <v>3855</v>
      </c>
      <c r="B2878" s="220" t="s">
        <v>1273</v>
      </c>
      <c r="C2878" s="220" t="s">
        <v>504</v>
      </c>
      <c r="D2878" s="221" t="s">
        <v>1510</v>
      </c>
      <c r="E2878" s="222" t="s">
        <v>3881</v>
      </c>
    </row>
    <row r="2879" spans="1:5" x14ac:dyDescent="0.2">
      <c r="A2879" s="220" t="s">
        <v>3855</v>
      </c>
      <c r="B2879" s="220" t="s">
        <v>1273</v>
      </c>
      <c r="C2879" s="220" t="s">
        <v>504</v>
      </c>
      <c r="D2879" s="221" t="s">
        <v>1510</v>
      </c>
      <c r="E2879" s="222" t="s">
        <v>3884</v>
      </c>
    </row>
    <row r="2880" spans="1:5" x14ac:dyDescent="0.2">
      <c r="A2880" s="220" t="s">
        <v>3855</v>
      </c>
      <c r="B2880" s="220" t="s">
        <v>1270</v>
      </c>
      <c r="C2880" s="220" t="s">
        <v>505</v>
      </c>
      <c r="D2880" s="221" t="s">
        <v>1510</v>
      </c>
      <c r="E2880" s="222" t="s">
        <v>3881</v>
      </c>
    </row>
    <row r="2881" spans="1:5" x14ac:dyDescent="0.2">
      <c r="A2881" s="220" t="s">
        <v>3855</v>
      </c>
      <c r="B2881" s="220" t="s">
        <v>1270</v>
      </c>
      <c r="C2881" s="220" t="s">
        <v>505</v>
      </c>
      <c r="D2881" s="221" t="s">
        <v>1510</v>
      </c>
      <c r="E2881" s="222" t="s">
        <v>3884</v>
      </c>
    </row>
    <row r="2882" spans="1:5" x14ac:dyDescent="0.2">
      <c r="A2882" s="220" t="s">
        <v>3855</v>
      </c>
      <c r="B2882" s="220" t="s">
        <v>1270</v>
      </c>
      <c r="C2882" s="220" t="s">
        <v>505</v>
      </c>
      <c r="D2882" s="221" t="s">
        <v>1510</v>
      </c>
      <c r="E2882" s="222" t="s">
        <v>3882</v>
      </c>
    </row>
    <row r="2883" spans="1:5" x14ac:dyDescent="0.2">
      <c r="A2883" s="220" t="s">
        <v>3855</v>
      </c>
      <c r="B2883" s="220" t="s">
        <v>1270</v>
      </c>
      <c r="C2883" s="220" t="s">
        <v>505</v>
      </c>
      <c r="D2883" s="221" t="s">
        <v>1510</v>
      </c>
      <c r="E2883" s="222" t="s">
        <v>3891</v>
      </c>
    </row>
    <row r="2884" spans="1:5" x14ac:dyDescent="0.2">
      <c r="A2884" s="220" t="s">
        <v>3855</v>
      </c>
      <c r="B2884" s="220" t="s">
        <v>3770</v>
      </c>
      <c r="C2884" s="220" t="s">
        <v>3771</v>
      </c>
      <c r="D2884" s="221" t="s">
        <v>1510</v>
      </c>
      <c r="E2884" s="222" t="s">
        <v>3891</v>
      </c>
    </row>
    <row r="2885" spans="1:5" x14ac:dyDescent="0.2">
      <c r="A2885" s="220" t="s">
        <v>3855</v>
      </c>
      <c r="B2885" s="220" t="s">
        <v>3012</v>
      </c>
      <c r="C2885" s="220" t="s">
        <v>3013</v>
      </c>
      <c r="D2885" s="221" t="s">
        <v>1510</v>
      </c>
      <c r="E2885" s="222" t="s">
        <v>3891</v>
      </c>
    </row>
    <row r="2886" spans="1:5" x14ac:dyDescent="0.2">
      <c r="A2886" s="220" t="s">
        <v>3855</v>
      </c>
      <c r="B2886" s="220" t="s">
        <v>3703</v>
      </c>
      <c r="C2886" s="220" t="s">
        <v>3704</v>
      </c>
      <c r="D2886" s="221" t="s">
        <v>1510</v>
      </c>
      <c r="E2886" s="222" t="s">
        <v>3882</v>
      </c>
    </row>
    <row r="2887" spans="1:5" x14ac:dyDescent="0.2">
      <c r="A2887" s="220" t="s">
        <v>3855</v>
      </c>
      <c r="B2887" s="220" t="s">
        <v>3703</v>
      </c>
      <c r="C2887" s="220" t="s">
        <v>3704</v>
      </c>
      <c r="D2887" s="221" t="s">
        <v>1510</v>
      </c>
      <c r="E2887" s="222" t="s">
        <v>3891</v>
      </c>
    </row>
    <row r="2888" spans="1:5" x14ac:dyDescent="0.2">
      <c r="A2888" s="220" t="s">
        <v>3855</v>
      </c>
      <c r="B2888" s="220" t="s">
        <v>3052</v>
      </c>
      <c r="C2888" s="220" t="s">
        <v>3053</v>
      </c>
      <c r="D2888" s="221" t="s">
        <v>1510</v>
      </c>
      <c r="E2888" s="222" t="s">
        <v>3891</v>
      </c>
    </row>
    <row r="2889" spans="1:5" x14ac:dyDescent="0.2">
      <c r="A2889" s="220" t="s">
        <v>3855</v>
      </c>
      <c r="B2889" s="220" t="s">
        <v>2638</v>
      </c>
      <c r="C2889" s="220" t="s">
        <v>2060</v>
      </c>
      <c r="D2889" s="221" t="s">
        <v>1510</v>
      </c>
      <c r="E2889" s="222" t="s">
        <v>3891</v>
      </c>
    </row>
    <row r="2890" spans="1:5" x14ac:dyDescent="0.2">
      <c r="A2890" s="220" t="s">
        <v>3855</v>
      </c>
      <c r="B2890" s="220" t="s">
        <v>1289</v>
      </c>
      <c r="C2890" s="220" t="s">
        <v>506</v>
      </c>
      <c r="D2890" s="221" t="s">
        <v>1510</v>
      </c>
      <c r="E2890" s="222" t="s">
        <v>3884</v>
      </c>
    </row>
    <row r="2891" spans="1:5" x14ac:dyDescent="0.2">
      <c r="A2891" s="220" t="s">
        <v>3855</v>
      </c>
      <c r="B2891" s="220" t="s">
        <v>1289</v>
      </c>
      <c r="C2891" s="220" t="s">
        <v>506</v>
      </c>
      <c r="D2891" s="221" t="s">
        <v>1510</v>
      </c>
      <c r="E2891" s="222" t="s">
        <v>3891</v>
      </c>
    </row>
    <row r="2892" spans="1:5" x14ac:dyDescent="0.2">
      <c r="A2892" s="220" t="s">
        <v>3855</v>
      </c>
      <c r="B2892" s="220" t="s">
        <v>3715</v>
      </c>
      <c r="C2892" s="220" t="s">
        <v>3716</v>
      </c>
      <c r="D2892" s="221" t="s">
        <v>1510</v>
      </c>
      <c r="E2892" s="222" t="s">
        <v>3881</v>
      </c>
    </row>
    <row r="2893" spans="1:5" x14ac:dyDescent="0.2">
      <c r="A2893" s="220" t="s">
        <v>3855</v>
      </c>
      <c r="B2893" s="220" t="s">
        <v>3715</v>
      </c>
      <c r="C2893" s="220" t="s">
        <v>3716</v>
      </c>
      <c r="D2893" s="221" t="s">
        <v>1510</v>
      </c>
      <c r="E2893" s="222" t="s">
        <v>3882</v>
      </c>
    </row>
    <row r="2894" spans="1:5" x14ac:dyDescent="0.2">
      <c r="A2894" s="220" t="s">
        <v>3855</v>
      </c>
      <c r="B2894" s="220" t="s">
        <v>3713</v>
      </c>
      <c r="C2894" s="220" t="s">
        <v>3714</v>
      </c>
      <c r="D2894" s="221" t="s">
        <v>1510</v>
      </c>
      <c r="E2894" s="222" t="s">
        <v>3881</v>
      </c>
    </row>
    <row r="2895" spans="1:5" x14ac:dyDescent="0.2">
      <c r="A2895" s="220" t="s">
        <v>3855</v>
      </c>
      <c r="B2895" s="220" t="s">
        <v>3713</v>
      </c>
      <c r="C2895" s="220" t="s">
        <v>3714</v>
      </c>
      <c r="D2895" s="221" t="s">
        <v>1510</v>
      </c>
      <c r="E2895" s="222" t="s">
        <v>3882</v>
      </c>
    </row>
    <row r="2896" spans="1:5" x14ac:dyDescent="0.2">
      <c r="A2896" s="220" t="s">
        <v>3855</v>
      </c>
      <c r="B2896" s="220" t="s">
        <v>2639</v>
      </c>
      <c r="C2896" s="220" t="s">
        <v>2010</v>
      </c>
      <c r="D2896" s="221" t="s">
        <v>1510</v>
      </c>
      <c r="E2896" s="222" t="s">
        <v>3881</v>
      </c>
    </row>
    <row r="2897" spans="1:5" x14ac:dyDescent="0.2">
      <c r="A2897" s="220" t="s">
        <v>3855</v>
      </c>
      <c r="B2897" s="220" t="s">
        <v>2639</v>
      </c>
      <c r="C2897" s="220" t="s">
        <v>2010</v>
      </c>
      <c r="D2897" s="221" t="s">
        <v>1510</v>
      </c>
      <c r="E2897" s="222" t="s">
        <v>3884</v>
      </c>
    </row>
    <row r="2898" spans="1:5" x14ac:dyDescent="0.2">
      <c r="A2898" s="220" t="s">
        <v>3855</v>
      </c>
      <c r="B2898" s="220" t="s">
        <v>3218</v>
      </c>
      <c r="C2898" s="220" t="s">
        <v>3219</v>
      </c>
      <c r="D2898" s="221" t="s">
        <v>1510</v>
      </c>
      <c r="E2898" s="222" t="s">
        <v>3881</v>
      </c>
    </row>
    <row r="2899" spans="1:5" x14ac:dyDescent="0.2">
      <c r="A2899" s="220" t="s">
        <v>3855</v>
      </c>
      <c r="B2899" s="220" t="s">
        <v>3218</v>
      </c>
      <c r="C2899" s="220" t="s">
        <v>3219</v>
      </c>
      <c r="D2899" s="221" t="s">
        <v>1510</v>
      </c>
      <c r="E2899" s="222" t="s">
        <v>3884</v>
      </c>
    </row>
    <row r="2900" spans="1:5" x14ac:dyDescent="0.2">
      <c r="A2900" s="220" t="s">
        <v>3855</v>
      </c>
      <c r="B2900" s="220" t="s">
        <v>2640</v>
      </c>
      <c r="C2900" s="220" t="s">
        <v>2009</v>
      </c>
      <c r="D2900" s="221" t="s">
        <v>1510</v>
      </c>
      <c r="E2900" s="222" t="s">
        <v>3881</v>
      </c>
    </row>
    <row r="2901" spans="1:5" x14ac:dyDescent="0.2">
      <c r="A2901" s="220" t="s">
        <v>3855</v>
      </c>
      <c r="B2901" s="220" t="s">
        <v>2640</v>
      </c>
      <c r="C2901" s="220" t="s">
        <v>2009</v>
      </c>
      <c r="D2901" s="221" t="s">
        <v>1510</v>
      </c>
      <c r="E2901" s="222" t="s">
        <v>3884</v>
      </c>
    </row>
    <row r="2902" spans="1:5" x14ac:dyDescent="0.2">
      <c r="A2902" s="220" t="s">
        <v>3855</v>
      </c>
      <c r="B2902" s="220" t="s">
        <v>1307</v>
      </c>
      <c r="C2902" s="220" t="s">
        <v>1070</v>
      </c>
      <c r="D2902" s="221" t="s">
        <v>1510</v>
      </c>
      <c r="E2902" s="222" t="s">
        <v>3881</v>
      </c>
    </row>
    <row r="2903" spans="1:5" x14ac:dyDescent="0.2">
      <c r="A2903" s="220" t="s">
        <v>3855</v>
      </c>
      <c r="B2903" s="220" t="s">
        <v>1307</v>
      </c>
      <c r="C2903" s="220" t="s">
        <v>1070</v>
      </c>
      <c r="D2903" s="221" t="s">
        <v>1510</v>
      </c>
      <c r="E2903" s="222" t="s">
        <v>3884</v>
      </c>
    </row>
    <row r="2904" spans="1:5" x14ac:dyDescent="0.2">
      <c r="A2904" s="220" t="s">
        <v>3855</v>
      </c>
      <c r="B2904" s="220" t="s">
        <v>2641</v>
      </c>
      <c r="C2904" s="220" t="s">
        <v>1406</v>
      </c>
      <c r="D2904" s="221" t="s">
        <v>1510</v>
      </c>
      <c r="E2904" s="222" t="s">
        <v>3881</v>
      </c>
    </row>
    <row r="2905" spans="1:5" x14ac:dyDescent="0.2">
      <c r="A2905" s="220" t="s">
        <v>3855</v>
      </c>
      <c r="B2905" s="220" t="s">
        <v>2641</v>
      </c>
      <c r="C2905" s="220" t="s">
        <v>1406</v>
      </c>
      <c r="D2905" s="221" t="s">
        <v>1510</v>
      </c>
      <c r="E2905" s="222" t="s">
        <v>3884</v>
      </c>
    </row>
    <row r="2906" spans="1:5" x14ac:dyDescent="0.2">
      <c r="A2906" s="220" t="s">
        <v>3855</v>
      </c>
      <c r="B2906" s="220" t="s">
        <v>1283</v>
      </c>
      <c r="C2906" s="220" t="s">
        <v>507</v>
      </c>
      <c r="D2906" s="221" t="s">
        <v>1510</v>
      </c>
      <c r="E2906" s="222" t="s">
        <v>3881</v>
      </c>
    </row>
    <row r="2907" spans="1:5" x14ac:dyDescent="0.2">
      <c r="A2907" s="220" t="s">
        <v>3855</v>
      </c>
      <c r="B2907" s="220" t="s">
        <v>1283</v>
      </c>
      <c r="C2907" s="220" t="s">
        <v>507</v>
      </c>
      <c r="D2907" s="221" t="s">
        <v>1510</v>
      </c>
      <c r="E2907" s="222" t="s">
        <v>3884</v>
      </c>
    </row>
    <row r="2908" spans="1:5" x14ac:dyDescent="0.2">
      <c r="A2908" s="220" t="s">
        <v>3855</v>
      </c>
      <c r="B2908" s="220" t="s">
        <v>3683</v>
      </c>
      <c r="C2908" s="220" t="s">
        <v>707</v>
      </c>
      <c r="D2908" s="221" t="s">
        <v>1510</v>
      </c>
      <c r="E2908" s="222" t="s">
        <v>3881</v>
      </c>
    </row>
    <row r="2909" spans="1:5" x14ac:dyDescent="0.2">
      <c r="A2909" s="220" t="s">
        <v>3855</v>
      </c>
      <c r="B2909" s="220" t="s">
        <v>3683</v>
      </c>
      <c r="C2909" s="220" t="s">
        <v>707</v>
      </c>
      <c r="D2909" s="221" t="s">
        <v>1510</v>
      </c>
      <c r="E2909" s="222" t="s">
        <v>3882</v>
      </c>
    </row>
    <row r="2910" spans="1:5" x14ac:dyDescent="0.2">
      <c r="A2910" s="220" t="s">
        <v>3855</v>
      </c>
      <c r="B2910" s="220" t="s">
        <v>3683</v>
      </c>
      <c r="C2910" s="220" t="s">
        <v>707</v>
      </c>
      <c r="D2910" s="221" t="s">
        <v>1510</v>
      </c>
      <c r="E2910" s="222" t="s">
        <v>3891</v>
      </c>
    </row>
    <row r="2911" spans="1:5" x14ac:dyDescent="0.2">
      <c r="A2911" s="220" t="s">
        <v>3855</v>
      </c>
      <c r="B2911" s="220" t="s">
        <v>1279</v>
      </c>
      <c r="C2911" s="220" t="s">
        <v>538</v>
      </c>
      <c r="D2911" s="221" t="s">
        <v>1510</v>
      </c>
      <c r="E2911" s="222" t="s">
        <v>3881</v>
      </c>
    </row>
    <row r="2912" spans="1:5" x14ac:dyDescent="0.2">
      <c r="A2912" s="220" t="s">
        <v>3855</v>
      </c>
      <c r="B2912" s="220" t="s">
        <v>1279</v>
      </c>
      <c r="C2912" s="220" t="s">
        <v>538</v>
      </c>
      <c r="D2912" s="221" t="s">
        <v>1510</v>
      </c>
      <c r="E2912" s="222" t="s">
        <v>3884</v>
      </c>
    </row>
    <row r="2913" spans="1:5" x14ac:dyDescent="0.2">
      <c r="A2913" s="220" t="s">
        <v>3855</v>
      </c>
      <c r="B2913" s="220" t="s">
        <v>1279</v>
      </c>
      <c r="C2913" s="220" t="s">
        <v>538</v>
      </c>
      <c r="D2913" s="221" t="s">
        <v>1510</v>
      </c>
      <c r="E2913" s="222" t="s">
        <v>3882</v>
      </c>
    </row>
    <row r="2914" spans="1:5" x14ac:dyDescent="0.2">
      <c r="A2914" s="220" t="s">
        <v>3855</v>
      </c>
      <c r="B2914" s="220" t="s">
        <v>3730</v>
      </c>
      <c r="C2914" s="220" t="s">
        <v>3731</v>
      </c>
      <c r="D2914" s="221" t="s">
        <v>1510</v>
      </c>
      <c r="E2914" s="222" t="s">
        <v>3882</v>
      </c>
    </row>
    <row r="2915" spans="1:5" x14ac:dyDescent="0.2">
      <c r="A2915" s="220" t="s">
        <v>3855</v>
      </c>
      <c r="B2915" s="220" t="s">
        <v>3730</v>
      </c>
      <c r="C2915" s="220" t="s">
        <v>3731</v>
      </c>
      <c r="D2915" s="221" t="s">
        <v>1510</v>
      </c>
      <c r="E2915" s="222" t="s">
        <v>3891</v>
      </c>
    </row>
    <row r="2916" spans="1:5" x14ac:dyDescent="0.2">
      <c r="A2916" s="220" t="s">
        <v>3855</v>
      </c>
      <c r="B2916" s="220" t="s">
        <v>2642</v>
      </c>
      <c r="C2916" s="220" t="s">
        <v>1746</v>
      </c>
      <c r="D2916" s="221" t="s">
        <v>1510</v>
      </c>
      <c r="E2916" s="222" t="s">
        <v>3881</v>
      </c>
    </row>
    <row r="2917" spans="1:5" x14ac:dyDescent="0.2">
      <c r="A2917" s="220" t="s">
        <v>3855</v>
      </c>
      <c r="B2917" s="220" t="s">
        <v>2643</v>
      </c>
      <c r="C2917" s="220" t="s">
        <v>688</v>
      </c>
      <c r="D2917" s="221" t="s">
        <v>1510</v>
      </c>
      <c r="E2917" s="222" t="s">
        <v>3881</v>
      </c>
    </row>
    <row r="2918" spans="1:5" x14ac:dyDescent="0.2">
      <c r="A2918" s="220" t="s">
        <v>3855</v>
      </c>
      <c r="B2918" s="220" t="s">
        <v>2643</v>
      </c>
      <c r="C2918" s="220" t="s">
        <v>688</v>
      </c>
      <c r="D2918" s="221" t="s">
        <v>1510</v>
      </c>
      <c r="E2918" s="222" t="s">
        <v>3884</v>
      </c>
    </row>
    <row r="2919" spans="1:5" x14ac:dyDescent="0.2">
      <c r="A2919" s="220" t="s">
        <v>3855</v>
      </c>
      <c r="B2919" s="220" t="s">
        <v>2644</v>
      </c>
      <c r="C2919" s="220" t="s">
        <v>480</v>
      </c>
      <c r="D2919" s="221" t="s">
        <v>1510</v>
      </c>
      <c r="E2919" s="222" t="s">
        <v>3881</v>
      </c>
    </row>
    <row r="2920" spans="1:5" x14ac:dyDescent="0.2">
      <c r="A2920" s="220" t="s">
        <v>3855</v>
      </c>
      <c r="B2920" s="220" t="s">
        <v>2644</v>
      </c>
      <c r="C2920" s="220" t="s">
        <v>480</v>
      </c>
      <c r="D2920" s="221" t="s">
        <v>1510</v>
      </c>
      <c r="E2920" s="222" t="s">
        <v>3884</v>
      </c>
    </row>
    <row r="2921" spans="1:5" x14ac:dyDescent="0.2">
      <c r="A2921" s="220" t="s">
        <v>3855</v>
      </c>
      <c r="B2921" s="220" t="s">
        <v>2645</v>
      </c>
      <c r="C2921" s="220" t="s">
        <v>1391</v>
      </c>
      <c r="D2921" s="221" t="s">
        <v>1510</v>
      </c>
      <c r="E2921" s="222" t="s">
        <v>3881</v>
      </c>
    </row>
    <row r="2922" spans="1:5" x14ac:dyDescent="0.2">
      <c r="A2922" s="220" t="s">
        <v>3855</v>
      </c>
      <c r="B2922" s="220" t="s">
        <v>2646</v>
      </c>
      <c r="C2922" s="220" t="s">
        <v>1390</v>
      </c>
      <c r="D2922" s="221" t="s">
        <v>1510</v>
      </c>
      <c r="E2922" s="222" t="s">
        <v>3881</v>
      </c>
    </row>
    <row r="2923" spans="1:5" x14ac:dyDescent="0.2">
      <c r="A2923" s="220" t="s">
        <v>3855</v>
      </c>
      <c r="B2923" s="220" t="s">
        <v>3818</v>
      </c>
      <c r="C2923" s="220" t="s">
        <v>3819</v>
      </c>
      <c r="D2923" s="221" t="s">
        <v>1510</v>
      </c>
      <c r="E2923" s="222" t="s">
        <v>3881</v>
      </c>
    </row>
    <row r="2924" spans="1:5" x14ac:dyDescent="0.2">
      <c r="A2924" s="220" t="s">
        <v>3855</v>
      </c>
      <c r="B2924" s="220" t="s">
        <v>2647</v>
      </c>
      <c r="C2924" s="220" t="s">
        <v>1099</v>
      </c>
      <c r="D2924" s="221" t="s">
        <v>1510</v>
      </c>
      <c r="E2924" s="222" t="s">
        <v>3881</v>
      </c>
    </row>
    <row r="2925" spans="1:5" x14ac:dyDescent="0.2">
      <c r="A2925" s="220" t="s">
        <v>3855</v>
      </c>
      <c r="B2925" s="220" t="s">
        <v>2647</v>
      </c>
      <c r="C2925" s="220" t="s">
        <v>1099</v>
      </c>
      <c r="D2925" s="221" t="s">
        <v>1510</v>
      </c>
      <c r="E2925" s="222" t="s">
        <v>3884</v>
      </c>
    </row>
    <row r="2926" spans="1:5" x14ac:dyDescent="0.2">
      <c r="A2926" s="220" t="s">
        <v>3855</v>
      </c>
      <c r="B2926" s="220" t="s">
        <v>3476</v>
      </c>
      <c r="C2926" s="220" t="s">
        <v>3356</v>
      </c>
      <c r="D2926" s="221" t="s">
        <v>1510</v>
      </c>
      <c r="E2926" s="222" t="s">
        <v>3893</v>
      </c>
    </row>
    <row r="2927" spans="1:5" x14ac:dyDescent="0.2">
      <c r="A2927" s="220" t="s">
        <v>3855</v>
      </c>
      <c r="B2927" s="220" t="s">
        <v>2648</v>
      </c>
      <c r="C2927" s="220" t="s">
        <v>1427</v>
      </c>
      <c r="D2927" s="221" t="s">
        <v>1510</v>
      </c>
      <c r="E2927" s="222" t="s">
        <v>3881</v>
      </c>
    </row>
    <row r="2928" spans="1:5" x14ac:dyDescent="0.2">
      <c r="A2928" s="220" t="s">
        <v>3855</v>
      </c>
      <c r="B2928" s="220" t="s">
        <v>2648</v>
      </c>
      <c r="C2928" s="220" t="s">
        <v>1427</v>
      </c>
      <c r="D2928" s="221" t="s">
        <v>1510</v>
      </c>
      <c r="E2928" s="222" t="s">
        <v>3884</v>
      </c>
    </row>
    <row r="2929" spans="1:5" x14ac:dyDescent="0.2">
      <c r="A2929" s="220" t="s">
        <v>3855</v>
      </c>
      <c r="B2929" s="220" t="s">
        <v>1302</v>
      </c>
      <c r="C2929" s="220" t="s">
        <v>1097</v>
      </c>
      <c r="D2929" s="221" t="s">
        <v>1510</v>
      </c>
      <c r="E2929" s="222" t="s">
        <v>3881</v>
      </c>
    </row>
    <row r="2930" spans="1:5" x14ac:dyDescent="0.2">
      <c r="A2930" s="220" t="s">
        <v>3855</v>
      </c>
      <c r="B2930" s="220" t="s">
        <v>1305</v>
      </c>
      <c r="C2930" s="220" t="s">
        <v>478</v>
      </c>
      <c r="D2930" s="221" t="s">
        <v>1510</v>
      </c>
      <c r="E2930" s="222" t="s">
        <v>3881</v>
      </c>
    </row>
    <row r="2931" spans="1:5" x14ac:dyDescent="0.2">
      <c r="A2931" s="220" t="s">
        <v>3855</v>
      </c>
      <c r="B2931" s="220" t="s">
        <v>1278</v>
      </c>
      <c r="C2931" s="220" t="s">
        <v>479</v>
      </c>
      <c r="D2931" s="221" t="s">
        <v>1510</v>
      </c>
      <c r="E2931" s="222" t="s">
        <v>3881</v>
      </c>
    </row>
    <row r="2932" spans="1:5" x14ac:dyDescent="0.2">
      <c r="A2932" s="220" t="s">
        <v>3855</v>
      </c>
      <c r="B2932" s="220" t="s">
        <v>2649</v>
      </c>
      <c r="C2932" s="220" t="s">
        <v>773</v>
      </c>
      <c r="D2932" s="221" t="s">
        <v>1510</v>
      </c>
      <c r="E2932" s="222" t="s">
        <v>3881</v>
      </c>
    </row>
    <row r="2933" spans="1:5" x14ac:dyDescent="0.2">
      <c r="A2933" s="220" t="s">
        <v>3855</v>
      </c>
      <c r="B2933" s="220" t="s">
        <v>2649</v>
      </c>
      <c r="C2933" s="220" t="s">
        <v>773</v>
      </c>
      <c r="D2933" s="221" t="s">
        <v>1510</v>
      </c>
      <c r="E2933" s="222" t="s">
        <v>3884</v>
      </c>
    </row>
    <row r="2934" spans="1:5" x14ac:dyDescent="0.2">
      <c r="A2934" s="220" t="s">
        <v>3855</v>
      </c>
      <c r="B2934" s="220" t="s">
        <v>2650</v>
      </c>
      <c r="C2934" s="220" t="s">
        <v>740</v>
      </c>
      <c r="D2934" s="221" t="s">
        <v>1510</v>
      </c>
      <c r="E2934" s="222" t="s">
        <v>3881</v>
      </c>
    </row>
    <row r="2935" spans="1:5" x14ac:dyDescent="0.2">
      <c r="A2935" s="220" t="s">
        <v>3855</v>
      </c>
      <c r="B2935" s="220" t="s">
        <v>2650</v>
      </c>
      <c r="C2935" s="220" t="s">
        <v>740</v>
      </c>
      <c r="D2935" s="221" t="s">
        <v>1510</v>
      </c>
      <c r="E2935" s="222" t="s">
        <v>3884</v>
      </c>
    </row>
    <row r="2936" spans="1:5" x14ac:dyDescent="0.2">
      <c r="A2936" s="220" t="s">
        <v>3855</v>
      </c>
      <c r="B2936" s="220" t="s">
        <v>2651</v>
      </c>
      <c r="C2936" s="220" t="s">
        <v>689</v>
      </c>
      <c r="D2936" s="221" t="s">
        <v>1510</v>
      </c>
      <c r="E2936" s="222" t="s">
        <v>3881</v>
      </c>
    </row>
    <row r="2937" spans="1:5" x14ac:dyDescent="0.2">
      <c r="A2937" s="220" t="s">
        <v>3855</v>
      </c>
      <c r="B2937" s="220" t="s">
        <v>2651</v>
      </c>
      <c r="C2937" s="220" t="s">
        <v>689</v>
      </c>
      <c r="D2937" s="221" t="s">
        <v>1510</v>
      </c>
      <c r="E2937" s="222" t="s">
        <v>3884</v>
      </c>
    </row>
    <row r="2938" spans="1:5" x14ac:dyDescent="0.2">
      <c r="A2938" s="220" t="s">
        <v>3855</v>
      </c>
      <c r="B2938" s="220" t="s">
        <v>1293</v>
      </c>
      <c r="C2938" s="220" t="s">
        <v>687</v>
      </c>
      <c r="D2938" s="221" t="s">
        <v>1510</v>
      </c>
      <c r="E2938" s="222" t="s">
        <v>3881</v>
      </c>
    </row>
    <row r="2939" spans="1:5" x14ac:dyDescent="0.2">
      <c r="A2939" s="220" t="s">
        <v>3855</v>
      </c>
      <c r="B2939" s="220" t="s">
        <v>1293</v>
      </c>
      <c r="C2939" s="220" t="s">
        <v>687</v>
      </c>
      <c r="D2939" s="221" t="s">
        <v>1510</v>
      </c>
      <c r="E2939" s="222" t="s">
        <v>3884</v>
      </c>
    </row>
    <row r="2940" spans="1:5" x14ac:dyDescent="0.2">
      <c r="A2940" s="220" t="s">
        <v>3855</v>
      </c>
      <c r="B2940" s="220" t="s">
        <v>1284</v>
      </c>
      <c r="C2940" s="220" t="s">
        <v>930</v>
      </c>
      <c r="D2940" s="221" t="s">
        <v>1510</v>
      </c>
      <c r="E2940" s="222" t="s">
        <v>3881</v>
      </c>
    </row>
    <row r="2941" spans="1:5" x14ac:dyDescent="0.2">
      <c r="A2941" s="220" t="s">
        <v>3855</v>
      </c>
      <c r="B2941" s="220" t="s">
        <v>1284</v>
      </c>
      <c r="C2941" s="220" t="s">
        <v>930</v>
      </c>
      <c r="D2941" s="221" t="s">
        <v>1510</v>
      </c>
      <c r="E2941" s="222" t="s">
        <v>3884</v>
      </c>
    </row>
    <row r="2942" spans="1:5" x14ac:dyDescent="0.2">
      <c r="A2942" s="220" t="s">
        <v>3855</v>
      </c>
      <c r="B2942" s="220" t="s">
        <v>2652</v>
      </c>
      <c r="C2942" s="220" t="s">
        <v>863</v>
      </c>
      <c r="D2942" s="221" t="s">
        <v>1510</v>
      </c>
      <c r="E2942" s="222" t="s">
        <v>3881</v>
      </c>
    </row>
    <row r="2943" spans="1:5" x14ac:dyDescent="0.2">
      <c r="A2943" s="220" t="s">
        <v>3855</v>
      </c>
      <c r="B2943" s="220" t="s">
        <v>2652</v>
      </c>
      <c r="C2943" s="220" t="s">
        <v>863</v>
      </c>
      <c r="D2943" s="221" t="s">
        <v>1510</v>
      </c>
      <c r="E2943" s="222" t="s">
        <v>3884</v>
      </c>
    </row>
    <row r="2944" spans="1:5" x14ac:dyDescent="0.2">
      <c r="A2944" s="220" t="s">
        <v>3855</v>
      </c>
      <c r="B2944" s="220" t="s">
        <v>2653</v>
      </c>
      <c r="C2944" s="220" t="s">
        <v>2124</v>
      </c>
      <c r="D2944" s="221" t="s">
        <v>1510</v>
      </c>
      <c r="E2944" s="222" t="s">
        <v>3884</v>
      </c>
    </row>
    <row r="2945" spans="1:5" x14ac:dyDescent="0.2">
      <c r="A2945" s="220" t="s">
        <v>3855</v>
      </c>
      <c r="B2945" s="220" t="s">
        <v>1272</v>
      </c>
      <c r="C2945" s="220" t="s">
        <v>45</v>
      </c>
      <c r="D2945" s="221" t="s">
        <v>1510</v>
      </c>
      <c r="E2945" s="222" t="s">
        <v>3881</v>
      </c>
    </row>
    <row r="2946" spans="1:5" x14ac:dyDescent="0.2">
      <c r="A2946" s="220" t="s">
        <v>3855</v>
      </c>
      <c r="B2946" s="220" t="s">
        <v>1272</v>
      </c>
      <c r="C2946" s="220" t="s">
        <v>45</v>
      </c>
      <c r="D2946" s="221" t="s">
        <v>1510</v>
      </c>
      <c r="E2946" s="222" t="s">
        <v>3884</v>
      </c>
    </row>
    <row r="2947" spans="1:5" x14ac:dyDescent="0.2">
      <c r="A2947" s="220" t="s">
        <v>3855</v>
      </c>
      <c r="B2947" s="220" t="s">
        <v>1272</v>
      </c>
      <c r="C2947" s="220" t="s">
        <v>45</v>
      </c>
      <c r="D2947" s="221" t="s">
        <v>1510</v>
      </c>
      <c r="E2947" s="222" t="s">
        <v>3885</v>
      </c>
    </row>
    <row r="2948" spans="1:5" x14ac:dyDescent="0.2">
      <c r="A2948" s="220" t="s">
        <v>3855</v>
      </c>
      <c r="B2948" s="220" t="s">
        <v>1281</v>
      </c>
      <c r="C2948" s="220" t="s">
        <v>812</v>
      </c>
      <c r="D2948" s="221" t="s">
        <v>1510</v>
      </c>
      <c r="E2948" s="222" t="s">
        <v>3881</v>
      </c>
    </row>
    <row r="2949" spans="1:5" x14ac:dyDescent="0.2">
      <c r="A2949" s="220" t="s">
        <v>3855</v>
      </c>
      <c r="B2949" s="220" t="s">
        <v>1281</v>
      </c>
      <c r="C2949" s="220" t="s">
        <v>812</v>
      </c>
      <c r="D2949" s="221" t="s">
        <v>1510</v>
      </c>
      <c r="E2949" s="222" t="s">
        <v>3891</v>
      </c>
    </row>
    <row r="2950" spans="1:5" x14ac:dyDescent="0.2">
      <c r="A2950" s="220" t="s">
        <v>3855</v>
      </c>
      <c r="B2950" s="220" t="s">
        <v>1286</v>
      </c>
      <c r="C2950" s="220" t="s">
        <v>814</v>
      </c>
      <c r="D2950" s="221" t="s">
        <v>1510</v>
      </c>
      <c r="E2950" s="222" t="s">
        <v>3881</v>
      </c>
    </row>
    <row r="2951" spans="1:5" x14ac:dyDescent="0.2">
      <c r="A2951" s="220" t="s">
        <v>3855</v>
      </c>
      <c r="B2951" s="220" t="s">
        <v>1286</v>
      </c>
      <c r="C2951" s="220" t="s">
        <v>814</v>
      </c>
      <c r="D2951" s="221" t="s">
        <v>1510</v>
      </c>
      <c r="E2951" s="222" t="s">
        <v>3884</v>
      </c>
    </row>
    <row r="2952" spans="1:5" x14ac:dyDescent="0.2">
      <c r="A2952" s="220" t="s">
        <v>3855</v>
      </c>
      <c r="B2952" s="220" t="s">
        <v>1286</v>
      </c>
      <c r="C2952" s="220" t="s">
        <v>814</v>
      </c>
      <c r="D2952" s="221" t="s">
        <v>1510</v>
      </c>
      <c r="E2952" s="222" t="s">
        <v>3891</v>
      </c>
    </row>
    <row r="2953" spans="1:5" x14ac:dyDescent="0.2">
      <c r="A2953" s="220" t="s">
        <v>3855</v>
      </c>
      <c r="B2953" s="220" t="s">
        <v>1288</v>
      </c>
      <c r="C2953" s="220" t="s">
        <v>813</v>
      </c>
      <c r="D2953" s="221" t="s">
        <v>1510</v>
      </c>
      <c r="E2953" s="222" t="s">
        <v>3884</v>
      </c>
    </row>
    <row r="2954" spans="1:5" x14ac:dyDescent="0.2">
      <c r="A2954" s="220" t="s">
        <v>3855</v>
      </c>
      <c r="B2954" s="220" t="s">
        <v>1288</v>
      </c>
      <c r="C2954" s="220" t="s">
        <v>813</v>
      </c>
      <c r="D2954" s="221" t="s">
        <v>1510</v>
      </c>
      <c r="E2954" s="222" t="s">
        <v>3882</v>
      </c>
    </row>
    <row r="2955" spans="1:5" x14ac:dyDescent="0.2">
      <c r="A2955" s="220" t="s">
        <v>3855</v>
      </c>
      <c r="B2955" s="220" t="s">
        <v>1288</v>
      </c>
      <c r="C2955" s="220" t="s">
        <v>813</v>
      </c>
      <c r="D2955" s="221" t="s">
        <v>1510</v>
      </c>
      <c r="E2955" s="222" t="s">
        <v>3891</v>
      </c>
    </row>
    <row r="2956" spans="1:5" x14ac:dyDescent="0.2">
      <c r="A2956" s="220" t="s">
        <v>3855</v>
      </c>
      <c r="B2956" s="220" t="s">
        <v>1303</v>
      </c>
      <c r="C2956" s="220" t="s">
        <v>49</v>
      </c>
      <c r="D2956" s="221" t="s">
        <v>1510</v>
      </c>
      <c r="E2956" s="222" t="s">
        <v>3881</v>
      </c>
    </row>
    <row r="2957" spans="1:5" x14ac:dyDescent="0.2">
      <c r="A2957" s="220" t="s">
        <v>3855</v>
      </c>
      <c r="B2957" s="220" t="s">
        <v>1303</v>
      </c>
      <c r="C2957" s="220" t="s">
        <v>49</v>
      </c>
      <c r="D2957" s="221" t="s">
        <v>1510</v>
      </c>
      <c r="E2957" s="222" t="s">
        <v>3884</v>
      </c>
    </row>
    <row r="2958" spans="1:5" x14ac:dyDescent="0.2">
      <c r="A2958" s="220" t="s">
        <v>3855</v>
      </c>
      <c r="B2958" s="220" t="s">
        <v>1303</v>
      </c>
      <c r="C2958" s="220" t="s">
        <v>49</v>
      </c>
      <c r="D2958" s="221" t="s">
        <v>1510</v>
      </c>
      <c r="E2958" s="222" t="s">
        <v>3891</v>
      </c>
    </row>
    <row r="2959" spans="1:5" x14ac:dyDescent="0.2">
      <c r="A2959" s="220" t="s">
        <v>3855</v>
      </c>
      <c r="B2959" s="220" t="s">
        <v>3200</v>
      </c>
      <c r="C2959" s="220" t="s">
        <v>2952</v>
      </c>
      <c r="D2959" s="221" t="s">
        <v>1510</v>
      </c>
      <c r="E2959" s="222" t="s">
        <v>3893</v>
      </c>
    </row>
    <row r="2960" spans="1:5" x14ac:dyDescent="0.2">
      <c r="A2960" s="220" t="s">
        <v>3855</v>
      </c>
      <c r="B2960" s="220" t="s">
        <v>3200</v>
      </c>
      <c r="C2960" s="220" t="s">
        <v>2952</v>
      </c>
      <c r="D2960" s="221" t="s">
        <v>1510</v>
      </c>
      <c r="E2960" s="222" t="s">
        <v>3881</v>
      </c>
    </row>
    <row r="2961" spans="1:5" x14ac:dyDescent="0.2">
      <c r="A2961" s="220" t="s">
        <v>3855</v>
      </c>
      <c r="B2961" s="220" t="s">
        <v>2654</v>
      </c>
      <c r="C2961" s="220" t="s">
        <v>1777</v>
      </c>
      <c r="D2961" s="221" t="s">
        <v>1510</v>
      </c>
      <c r="E2961" s="222" t="s">
        <v>3881</v>
      </c>
    </row>
    <row r="2962" spans="1:5" x14ac:dyDescent="0.2">
      <c r="A2962" s="220" t="s">
        <v>3855</v>
      </c>
      <c r="B2962" s="220" t="s">
        <v>2655</v>
      </c>
      <c r="C2962" s="220" t="s">
        <v>2292</v>
      </c>
      <c r="D2962" s="221" t="s">
        <v>1510</v>
      </c>
      <c r="E2962" s="222" t="s">
        <v>3893</v>
      </c>
    </row>
    <row r="2963" spans="1:5" x14ac:dyDescent="0.2">
      <c r="A2963" s="220" t="s">
        <v>3855</v>
      </c>
      <c r="B2963" s="220" t="s">
        <v>2655</v>
      </c>
      <c r="C2963" s="220" t="s">
        <v>2292</v>
      </c>
      <c r="D2963" s="221" t="s">
        <v>1510</v>
      </c>
      <c r="E2963" s="222" t="s">
        <v>3881</v>
      </c>
    </row>
    <row r="2964" spans="1:5" x14ac:dyDescent="0.2">
      <c r="A2964" s="220" t="s">
        <v>3855</v>
      </c>
      <c r="B2964" s="220" t="s">
        <v>2656</v>
      </c>
      <c r="C2964" s="220" t="s">
        <v>1553</v>
      </c>
      <c r="D2964" s="221" t="s">
        <v>1510</v>
      </c>
      <c r="E2964" s="222" t="s">
        <v>3881</v>
      </c>
    </row>
    <row r="2965" spans="1:5" x14ac:dyDescent="0.2">
      <c r="A2965" s="220" t="s">
        <v>3855</v>
      </c>
      <c r="B2965" s="220" t="s">
        <v>2656</v>
      </c>
      <c r="C2965" s="220" t="s">
        <v>1553</v>
      </c>
      <c r="D2965" s="221" t="s">
        <v>1510</v>
      </c>
      <c r="E2965" s="222" t="s">
        <v>3884</v>
      </c>
    </row>
    <row r="2966" spans="1:5" x14ac:dyDescent="0.2">
      <c r="A2966" s="220" t="s">
        <v>3855</v>
      </c>
      <c r="B2966" s="220" t="s">
        <v>2657</v>
      </c>
      <c r="C2966" s="220" t="s">
        <v>2350</v>
      </c>
      <c r="D2966" s="221" t="s">
        <v>1510</v>
      </c>
      <c r="E2966" s="222" t="s">
        <v>3893</v>
      </c>
    </row>
    <row r="2967" spans="1:5" x14ac:dyDescent="0.2">
      <c r="A2967" s="220" t="s">
        <v>3855</v>
      </c>
      <c r="B2967" s="220" t="s">
        <v>2657</v>
      </c>
      <c r="C2967" s="220" t="s">
        <v>2350</v>
      </c>
      <c r="D2967" s="221" t="s">
        <v>1510</v>
      </c>
      <c r="E2967" s="222" t="s">
        <v>3881</v>
      </c>
    </row>
    <row r="2968" spans="1:5" x14ac:dyDescent="0.2">
      <c r="A2968" s="220" t="s">
        <v>3855</v>
      </c>
      <c r="B2968" s="220" t="s">
        <v>2658</v>
      </c>
      <c r="C2968" s="220" t="s">
        <v>1392</v>
      </c>
      <c r="D2968" s="221" t="s">
        <v>1510</v>
      </c>
      <c r="E2968" s="222" t="s">
        <v>3881</v>
      </c>
    </row>
    <row r="2969" spans="1:5" x14ac:dyDescent="0.2">
      <c r="A2969" s="220" t="s">
        <v>3855</v>
      </c>
      <c r="B2969" s="220" t="s">
        <v>2658</v>
      </c>
      <c r="C2969" s="220" t="s">
        <v>1392</v>
      </c>
      <c r="D2969" s="221" t="s">
        <v>1510</v>
      </c>
      <c r="E2969" s="222" t="s">
        <v>3884</v>
      </c>
    </row>
    <row r="2970" spans="1:5" x14ac:dyDescent="0.2">
      <c r="A2970" s="220" t="s">
        <v>3855</v>
      </c>
      <c r="B2970" s="220" t="s">
        <v>2659</v>
      </c>
      <c r="C2970" s="220" t="s">
        <v>2121</v>
      </c>
      <c r="D2970" s="221" t="s">
        <v>1510</v>
      </c>
      <c r="E2970" s="222" t="s">
        <v>3881</v>
      </c>
    </row>
    <row r="2971" spans="1:5" x14ac:dyDescent="0.2">
      <c r="A2971" s="220" t="s">
        <v>3855</v>
      </c>
      <c r="B2971" s="220" t="s">
        <v>2659</v>
      </c>
      <c r="C2971" s="220" t="s">
        <v>2121</v>
      </c>
      <c r="D2971" s="221" t="s">
        <v>1510</v>
      </c>
      <c r="E2971" s="222" t="s">
        <v>3884</v>
      </c>
    </row>
    <row r="2972" spans="1:5" x14ac:dyDescent="0.2">
      <c r="A2972" s="220" t="s">
        <v>3855</v>
      </c>
      <c r="B2972" s="220" t="s">
        <v>2660</v>
      </c>
      <c r="C2972" s="220" t="s">
        <v>2123</v>
      </c>
      <c r="D2972" s="221" t="s">
        <v>1510</v>
      </c>
      <c r="E2972" s="222" t="s">
        <v>3881</v>
      </c>
    </row>
    <row r="2973" spans="1:5" x14ac:dyDescent="0.2">
      <c r="A2973" s="220" t="s">
        <v>3855</v>
      </c>
      <c r="B2973" s="220" t="s">
        <v>1277</v>
      </c>
      <c r="C2973" s="220" t="s">
        <v>0</v>
      </c>
      <c r="D2973" s="221" t="s">
        <v>1510</v>
      </c>
      <c r="E2973" s="222" t="s">
        <v>3881</v>
      </c>
    </row>
    <row r="2974" spans="1:5" x14ac:dyDescent="0.2">
      <c r="A2974" s="220" t="s">
        <v>3855</v>
      </c>
      <c r="B2974" s="220" t="s">
        <v>1277</v>
      </c>
      <c r="C2974" s="220" t="s">
        <v>0</v>
      </c>
      <c r="D2974" s="221" t="s">
        <v>1510</v>
      </c>
      <c r="E2974" s="222" t="s">
        <v>3884</v>
      </c>
    </row>
    <row r="2975" spans="1:5" x14ac:dyDescent="0.2">
      <c r="A2975" s="220" t="s">
        <v>3855</v>
      </c>
      <c r="B2975" s="220" t="s">
        <v>2661</v>
      </c>
      <c r="C2975" s="220" t="s">
        <v>2122</v>
      </c>
      <c r="D2975" s="221" t="s">
        <v>1510</v>
      </c>
      <c r="E2975" s="222" t="s">
        <v>3882</v>
      </c>
    </row>
    <row r="2976" spans="1:5" x14ac:dyDescent="0.2">
      <c r="A2976" s="220" t="s">
        <v>3855</v>
      </c>
      <c r="B2976" s="220" t="s">
        <v>2662</v>
      </c>
      <c r="C2976" s="220" t="s">
        <v>2063</v>
      </c>
      <c r="D2976" s="221" t="s">
        <v>1510</v>
      </c>
      <c r="E2976" s="222" t="s">
        <v>3882</v>
      </c>
    </row>
    <row r="2977" spans="1:5" x14ac:dyDescent="0.2">
      <c r="A2977" s="220" t="s">
        <v>3855</v>
      </c>
      <c r="B2977" s="220" t="s">
        <v>1269</v>
      </c>
      <c r="C2977" s="220" t="s">
        <v>708</v>
      </c>
      <c r="D2977" s="221" t="s">
        <v>1510</v>
      </c>
      <c r="E2977" s="222" t="s">
        <v>3886</v>
      </c>
    </row>
    <row r="2978" spans="1:5" x14ac:dyDescent="0.2">
      <c r="A2978" s="220" t="s">
        <v>3855</v>
      </c>
      <c r="B2978" s="220" t="s">
        <v>1269</v>
      </c>
      <c r="C2978" s="220" t="s">
        <v>708</v>
      </c>
      <c r="D2978" s="221" t="s">
        <v>1510</v>
      </c>
      <c r="E2978" s="222" t="s">
        <v>3881</v>
      </c>
    </row>
    <row r="2979" spans="1:5" x14ac:dyDescent="0.2">
      <c r="A2979" s="220" t="s">
        <v>3855</v>
      </c>
      <c r="B2979" s="220" t="s">
        <v>1269</v>
      </c>
      <c r="C2979" s="220" t="s">
        <v>708</v>
      </c>
      <c r="D2979" s="221" t="s">
        <v>1510</v>
      </c>
      <c r="E2979" s="222" t="s">
        <v>3884</v>
      </c>
    </row>
    <row r="2980" spans="1:5" x14ac:dyDescent="0.2">
      <c r="A2980" s="220" t="s">
        <v>3855</v>
      </c>
      <c r="B2980" s="220" t="s">
        <v>1269</v>
      </c>
      <c r="C2980" s="220" t="s">
        <v>708</v>
      </c>
      <c r="D2980" s="221" t="s">
        <v>1510</v>
      </c>
      <c r="E2980" s="222" t="s">
        <v>3882</v>
      </c>
    </row>
    <row r="2981" spans="1:5" x14ac:dyDescent="0.2">
      <c r="A2981" s="220" t="s">
        <v>3855</v>
      </c>
      <c r="B2981" s="220" t="s">
        <v>1261</v>
      </c>
      <c r="C2981" s="220" t="s">
        <v>92</v>
      </c>
      <c r="D2981" s="221" t="s">
        <v>1510</v>
      </c>
      <c r="E2981" s="222" t="s">
        <v>3881</v>
      </c>
    </row>
    <row r="2982" spans="1:5" x14ac:dyDescent="0.2">
      <c r="A2982" s="220" t="s">
        <v>3855</v>
      </c>
      <c r="B2982" s="220" t="s">
        <v>1261</v>
      </c>
      <c r="C2982" s="220" t="s">
        <v>92</v>
      </c>
      <c r="D2982" s="221" t="s">
        <v>1510</v>
      </c>
      <c r="E2982" s="222" t="s">
        <v>3884</v>
      </c>
    </row>
    <row r="2983" spans="1:5" x14ac:dyDescent="0.2">
      <c r="A2983" s="220" t="s">
        <v>3855</v>
      </c>
      <c r="B2983" s="220" t="s">
        <v>1261</v>
      </c>
      <c r="C2983" s="220" t="s">
        <v>92</v>
      </c>
      <c r="D2983" s="221" t="s">
        <v>1510</v>
      </c>
      <c r="E2983" s="222" t="s">
        <v>3882</v>
      </c>
    </row>
    <row r="2984" spans="1:5" x14ac:dyDescent="0.2">
      <c r="A2984" s="220" t="s">
        <v>3855</v>
      </c>
      <c r="B2984" s="220" t="s">
        <v>2663</v>
      </c>
      <c r="C2984" s="220" t="s">
        <v>1762</v>
      </c>
      <c r="D2984" s="221" t="s">
        <v>1510</v>
      </c>
      <c r="E2984" s="222" t="s">
        <v>3884</v>
      </c>
    </row>
    <row r="2985" spans="1:5" x14ac:dyDescent="0.2">
      <c r="A2985" s="220" t="s">
        <v>3855</v>
      </c>
      <c r="B2985" s="220" t="s">
        <v>2663</v>
      </c>
      <c r="C2985" s="220" t="s">
        <v>1762</v>
      </c>
      <c r="D2985" s="221" t="s">
        <v>1510</v>
      </c>
      <c r="E2985" s="222" t="s">
        <v>3891</v>
      </c>
    </row>
    <row r="2986" spans="1:5" x14ac:dyDescent="0.2">
      <c r="A2986" s="220" t="s">
        <v>3855</v>
      </c>
      <c r="B2986" s="220" t="s">
        <v>1267</v>
      </c>
      <c r="C2986" s="220" t="s">
        <v>466</v>
      </c>
      <c r="D2986" s="221" t="s">
        <v>1510</v>
      </c>
      <c r="E2986" s="222" t="s">
        <v>3882</v>
      </c>
    </row>
    <row r="2987" spans="1:5" x14ac:dyDescent="0.2">
      <c r="A2987" s="220" t="s">
        <v>3855</v>
      </c>
      <c r="B2987" s="220" t="s">
        <v>1267</v>
      </c>
      <c r="C2987" s="220" t="s">
        <v>466</v>
      </c>
      <c r="D2987" s="221" t="s">
        <v>1510</v>
      </c>
      <c r="E2987" s="222" t="s">
        <v>3891</v>
      </c>
    </row>
    <row r="2988" spans="1:5" x14ac:dyDescent="0.2">
      <c r="A2988" s="220" t="s">
        <v>3855</v>
      </c>
      <c r="B2988" s="220" t="s">
        <v>1263</v>
      </c>
      <c r="C2988" s="220" t="s">
        <v>454</v>
      </c>
      <c r="D2988" s="221" t="s">
        <v>1510</v>
      </c>
      <c r="E2988" s="222" t="s">
        <v>3881</v>
      </c>
    </row>
    <row r="2989" spans="1:5" x14ac:dyDescent="0.2">
      <c r="A2989" s="220" t="s">
        <v>3855</v>
      </c>
      <c r="B2989" s="220" t="s">
        <v>1263</v>
      </c>
      <c r="C2989" s="220" t="s">
        <v>454</v>
      </c>
      <c r="D2989" s="221" t="s">
        <v>1510</v>
      </c>
      <c r="E2989" s="222" t="s">
        <v>3884</v>
      </c>
    </row>
    <row r="2990" spans="1:5" x14ac:dyDescent="0.2">
      <c r="A2990" s="220" t="s">
        <v>3855</v>
      </c>
      <c r="B2990" s="220" t="s">
        <v>1263</v>
      </c>
      <c r="C2990" s="220" t="s">
        <v>454</v>
      </c>
      <c r="D2990" s="221" t="s">
        <v>1510</v>
      </c>
      <c r="E2990" s="222" t="s">
        <v>3885</v>
      </c>
    </row>
    <row r="2991" spans="1:5" x14ac:dyDescent="0.2">
      <c r="A2991" s="220" t="s">
        <v>3855</v>
      </c>
      <c r="B2991" s="220" t="s">
        <v>1263</v>
      </c>
      <c r="C2991" s="220" t="s">
        <v>454</v>
      </c>
      <c r="D2991" s="221" t="s">
        <v>1510</v>
      </c>
      <c r="E2991" s="222" t="s">
        <v>3891</v>
      </c>
    </row>
    <row r="2992" spans="1:5" x14ac:dyDescent="0.2">
      <c r="A2992" s="220" t="s">
        <v>3855</v>
      </c>
      <c r="B2992" s="220" t="s">
        <v>1260</v>
      </c>
      <c r="C2992" s="220" t="s">
        <v>46</v>
      </c>
      <c r="D2992" s="221" t="s">
        <v>1510</v>
      </c>
      <c r="E2992" s="222" t="s">
        <v>3881</v>
      </c>
    </row>
    <row r="2993" spans="1:5" x14ac:dyDescent="0.2">
      <c r="A2993" s="220" t="s">
        <v>3855</v>
      </c>
      <c r="B2993" s="220" t="s">
        <v>1260</v>
      </c>
      <c r="C2993" s="220" t="s">
        <v>46</v>
      </c>
      <c r="D2993" s="221" t="s">
        <v>1510</v>
      </c>
      <c r="E2993" s="222" t="s">
        <v>3884</v>
      </c>
    </row>
    <row r="2994" spans="1:5" x14ac:dyDescent="0.2">
      <c r="A2994" s="220" t="s">
        <v>3855</v>
      </c>
      <c r="B2994" s="220" t="s">
        <v>1260</v>
      </c>
      <c r="C2994" s="220" t="s">
        <v>46</v>
      </c>
      <c r="D2994" s="221" t="s">
        <v>1510</v>
      </c>
      <c r="E2994" s="222" t="s">
        <v>3885</v>
      </c>
    </row>
    <row r="2995" spans="1:5" x14ac:dyDescent="0.2">
      <c r="A2995" s="220" t="s">
        <v>3855</v>
      </c>
      <c r="B2995" s="220" t="s">
        <v>1260</v>
      </c>
      <c r="C2995" s="220" t="s">
        <v>46</v>
      </c>
      <c r="D2995" s="221" t="s">
        <v>1510</v>
      </c>
      <c r="E2995" s="222" t="s">
        <v>3891</v>
      </c>
    </row>
    <row r="2996" spans="1:5" x14ac:dyDescent="0.2">
      <c r="A2996" s="220" t="s">
        <v>3855</v>
      </c>
      <c r="B2996" s="220" t="s">
        <v>1294</v>
      </c>
      <c r="C2996" s="220" t="s">
        <v>3</v>
      </c>
      <c r="D2996" s="221" t="s">
        <v>1510</v>
      </c>
      <c r="E2996" s="222" t="s">
        <v>3881</v>
      </c>
    </row>
    <row r="2997" spans="1:5" x14ac:dyDescent="0.2">
      <c r="A2997" s="220" t="s">
        <v>3855</v>
      </c>
      <c r="B2997" s="220" t="s">
        <v>1294</v>
      </c>
      <c r="C2997" s="220" t="s">
        <v>3</v>
      </c>
      <c r="D2997" s="221" t="s">
        <v>1510</v>
      </c>
      <c r="E2997" s="222" t="s">
        <v>3884</v>
      </c>
    </row>
    <row r="2998" spans="1:5" x14ac:dyDescent="0.2">
      <c r="A2998" s="220" t="s">
        <v>3855</v>
      </c>
      <c r="B2998" s="220" t="s">
        <v>1294</v>
      </c>
      <c r="C2998" s="220" t="s">
        <v>3</v>
      </c>
      <c r="D2998" s="221" t="s">
        <v>1510</v>
      </c>
      <c r="E2998" s="222" t="s">
        <v>3882</v>
      </c>
    </row>
    <row r="2999" spans="1:5" x14ac:dyDescent="0.2">
      <c r="A2999" s="220" t="s">
        <v>3855</v>
      </c>
      <c r="B2999" s="220" t="s">
        <v>1294</v>
      </c>
      <c r="C2999" s="220" t="s">
        <v>3</v>
      </c>
      <c r="D2999" s="221" t="s">
        <v>1510</v>
      </c>
      <c r="E2999" s="222" t="s">
        <v>3891</v>
      </c>
    </row>
    <row r="3000" spans="1:5" x14ac:dyDescent="0.2">
      <c r="A3000" s="220" t="s">
        <v>3855</v>
      </c>
      <c r="B3000" s="220" t="s">
        <v>3732</v>
      </c>
      <c r="C3000" s="220" t="s">
        <v>3733</v>
      </c>
      <c r="D3000" s="221" t="s">
        <v>1510</v>
      </c>
      <c r="E3000" s="222" t="s">
        <v>3881</v>
      </c>
    </row>
    <row r="3001" spans="1:5" x14ac:dyDescent="0.2">
      <c r="A3001" s="220" t="s">
        <v>3855</v>
      </c>
      <c r="B3001" s="220" t="s">
        <v>3732</v>
      </c>
      <c r="C3001" s="220" t="s">
        <v>3733</v>
      </c>
      <c r="D3001" s="221" t="s">
        <v>1510</v>
      </c>
      <c r="E3001" s="222" t="s">
        <v>3882</v>
      </c>
    </row>
    <row r="3002" spans="1:5" x14ac:dyDescent="0.2">
      <c r="A3002" s="220" t="s">
        <v>3855</v>
      </c>
      <c r="B3002" s="220" t="s">
        <v>3734</v>
      </c>
      <c r="C3002" s="220" t="s">
        <v>3735</v>
      </c>
      <c r="D3002" s="221" t="s">
        <v>1510</v>
      </c>
      <c r="E3002" s="222" t="s">
        <v>3881</v>
      </c>
    </row>
    <row r="3003" spans="1:5" x14ac:dyDescent="0.2">
      <c r="A3003" s="220" t="s">
        <v>3855</v>
      </c>
      <c r="B3003" s="220" t="s">
        <v>3734</v>
      </c>
      <c r="C3003" s="220" t="s">
        <v>3735</v>
      </c>
      <c r="D3003" s="221" t="s">
        <v>1510</v>
      </c>
      <c r="E3003" s="222" t="s">
        <v>3882</v>
      </c>
    </row>
    <row r="3004" spans="1:5" x14ac:dyDescent="0.2">
      <c r="A3004" s="220" t="s">
        <v>3855</v>
      </c>
      <c r="B3004" s="220" t="s">
        <v>3736</v>
      </c>
      <c r="C3004" s="220" t="s">
        <v>3737</v>
      </c>
      <c r="D3004" s="221" t="s">
        <v>1510</v>
      </c>
      <c r="E3004" s="222" t="s">
        <v>3881</v>
      </c>
    </row>
    <row r="3005" spans="1:5" x14ac:dyDescent="0.2">
      <c r="A3005" s="220" t="s">
        <v>3855</v>
      </c>
      <c r="B3005" s="220" t="s">
        <v>3736</v>
      </c>
      <c r="C3005" s="220" t="s">
        <v>3737</v>
      </c>
      <c r="D3005" s="221" t="s">
        <v>1510</v>
      </c>
      <c r="E3005" s="222" t="s">
        <v>3882</v>
      </c>
    </row>
    <row r="3006" spans="1:5" x14ac:dyDescent="0.2">
      <c r="A3006" s="220" t="s">
        <v>3855</v>
      </c>
      <c r="B3006" s="220" t="s">
        <v>1276</v>
      </c>
      <c r="C3006" s="220" t="s">
        <v>1</v>
      </c>
      <c r="D3006" s="221" t="s">
        <v>1510</v>
      </c>
      <c r="E3006" s="222" t="s">
        <v>3881</v>
      </c>
    </row>
    <row r="3007" spans="1:5" x14ac:dyDescent="0.2">
      <c r="A3007" s="220" t="s">
        <v>3855</v>
      </c>
      <c r="B3007" s="220" t="s">
        <v>1276</v>
      </c>
      <c r="C3007" s="220" t="s">
        <v>1</v>
      </c>
      <c r="D3007" s="221" t="s">
        <v>1510</v>
      </c>
      <c r="E3007" s="222" t="s">
        <v>3884</v>
      </c>
    </row>
    <row r="3008" spans="1:5" x14ac:dyDescent="0.2">
      <c r="A3008" s="220" t="s">
        <v>3855</v>
      </c>
      <c r="B3008" s="220" t="s">
        <v>1276</v>
      </c>
      <c r="C3008" s="220" t="s">
        <v>1</v>
      </c>
      <c r="D3008" s="221" t="s">
        <v>1510</v>
      </c>
      <c r="E3008" s="222" t="s">
        <v>3882</v>
      </c>
    </row>
    <row r="3009" spans="1:5" x14ac:dyDescent="0.2">
      <c r="A3009" s="220" t="s">
        <v>3855</v>
      </c>
      <c r="B3009" s="220" t="s">
        <v>1276</v>
      </c>
      <c r="C3009" s="220" t="s">
        <v>1</v>
      </c>
      <c r="D3009" s="221" t="s">
        <v>1510</v>
      </c>
      <c r="E3009" s="222" t="s">
        <v>3885</v>
      </c>
    </row>
    <row r="3010" spans="1:5" x14ac:dyDescent="0.2">
      <c r="A3010" s="220" t="s">
        <v>3855</v>
      </c>
      <c r="B3010" s="220" t="s">
        <v>1276</v>
      </c>
      <c r="C3010" s="220" t="s">
        <v>1</v>
      </c>
      <c r="D3010" s="221" t="s">
        <v>1510</v>
      </c>
      <c r="E3010" s="222" t="s">
        <v>3891</v>
      </c>
    </row>
    <row r="3011" spans="1:5" x14ac:dyDescent="0.2">
      <c r="A3011" s="220" t="s">
        <v>3855</v>
      </c>
      <c r="B3011" s="220" t="s">
        <v>1297</v>
      </c>
      <c r="C3011" s="220" t="s">
        <v>1246</v>
      </c>
      <c r="D3011" s="221" t="s">
        <v>1510</v>
      </c>
      <c r="E3011" s="222" t="s">
        <v>3882</v>
      </c>
    </row>
    <row r="3012" spans="1:5" x14ac:dyDescent="0.2">
      <c r="A3012" s="220" t="s">
        <v>3855</v>
      </c>
      <c r="B3012" s="220" t="s">
        <v>1297</v>
      </c>
      <c r="C3012" s="220" t="s">
        <v>1246</v>
      </c>
      <c r="D3012" s="221" t="s">
        <v>1510</v>
      </c>
      <c r="E3012" s="222" t="s">
        <v>3891</v>
      </c>
    </row>
    <row r="3013" spans="1:5" x14ac:dyDescent="0.2">
      <c r="A3013" s="220" t="s">
        <v>3855</v>
      </c>
      <c r="B3013" s="220" t="s">
        <v>2664</v>
      </c>
      <c r="C3013" s="220" t="s">
        <v>1428</v>
      </c>
      <c r="D3013" s="221" t="s">
        <v>1510</v>
      </c>
      <c r="E3013" s="222" t="s">
        <v>3891</v>
      </c>
    </row>
    <row r="3014" spans="1:5" x14ac:dyDescent="0.2">
      <c r="A3014" s="220" t="s">
        <v>3855</v>
      </c>
      <c r="B3014" s="220" t="s">
        <v>1287</v>
      </c>
      <c r="C3014" s="220" t="s">
        <v>809</v>
      </c>
      <c r="D3014" s="221" t="s">
        <v>1510</v>
      </c>
      <c r="E3014" s="222" t="s">
        <v>3884</v>
      </c>
    </row>
    <row r="3015" spans="1:5" x14ac:dyDescent="0.2">
      <c r="A3015" s="220" t="s">
        <v>3855</v>
      </c>
      <c r="B3015" s="220" t="s">
        <v>1287</v>
      </c>
      <c r="C3015" s="220" t="s">
        <v>809</v>
      </c>
      <c r="D3015" s="221" t="s">
        <v>1510</v>
      </c>
      <c r="E3015" s="222" t="s">
        <v>3891</v>
      </c>
    </row>
    <row r="3016" spans="1:5" x14ac:dyDescent="0.2">
      <c r="A3016" s="220" t="s">
        <v>3855</v>
      </c>
      <c r="B3016" s="220" t="s">
        <v>3056</v>
      </c>
      <c r="C3016" s="220" t="s">
        <v>3057</v>
      </c>
      <c r="D3016" s="221" t="s">
        <v>1510</v>
      </c>
      <c r="E3016" s="222" t="s">
        <v>3891</v>
      </c>
    </row>
    <row r="3017" spans="1:5" x14ac:dyDescent="0.2">
      <c r="A3017" s="220" t="s">
        <v>3855</v>
      </c>
      <c r="B3017" s="220" t="s">
        <v>1266</v>
      </c>
      <c r="C3017" s="220" t="s">
        <v>48</v>
      </c>
      <c r="D3017" s="221" t="s">
        <v>1510</v>
      </c>
      <c r="E3017" s="222" t="s">
        <v>3881</v>
      </c>
    </row>
    <row r="3018" spans="1:5" x14ac:dyDescent="0.2">
      <c r="A3018" s="220" t="s">
        <v>3855</v>
      </c>
      <c r="B3018" s="220" t="s">
        <v>1266</v>
      </c>
      <c r="C3018" s="220" t="s">
        <v>48</v>
      </c>
      <c r="D3018" s="221" t="s">
        <v>1510</v>
      </c>
      <c r="E3018" s="222" t="s">
        <v>3884</v>
      </c>
    </row>
    <row r="3019" spans="1:5" x14ac:dyDescent="0.2">
      <c r="A3019" s="220" t="s">
        <v>3855</v>
      </c>
      <c r="B3019" s="220" t="s">
        <v>1265</v>
      </c>
      <c r="C3019" s="220" t="s">
        <v>2</v>
      </c>
      <c r="D3019" s="221" t="s">
        <v>1510</v>
      </c>
      <c r="E3019" s="222" t="s">
        <v>3884</v>
      </c>
    </row>
    <row r="3020" spans="1:5" x14ac:dyDescent="0.2">
      <c r="A3020" s="220" t="s">
        <v>3855</v>
      </c>
      <c r="B3020" s="220" t="s">
        <v>1265</v>
      </c>
      <c r="C3020" s="220" t="s">
        <v>2</v>
      </c>
      <c r="D3020" s="221" t="s">
        <v>1510</v>
      </c>
      <c r="E3020" s="222" t="s">
        <v>3891</v>
      </c>
    </row>
    <row r="3021" spans="1:5" x14ac:dyDescent="0.2">
      <c r="A3021" s="220" t="s">
        <v>3855</v>
      </c>
      <c r="B3021" s="220" t="s">
        <v>3216</v>
      </c>
      <c r="C3021" s="220" t="s">
        <v>3217</v>
      </c>
      <c r="D3021" s="221" t="s">
        <v>1510</v>
      </c>
      <c r="E3021" s="222" t="s">
        <v>3882</v>
      </c>
    </row>
    <row r="3022" spans="1:5" x14ac:dyDescent="0.2">
      <c r="A3022" s="220" t="s">
        <v>3855</v>
      </c>
      <c r="B3022" s="220" t="s">
        <v>3216</v>
      </c>
      <c r="C3022" s="220" t="s">
        <v>3217</v>
      </c>
      <c r="D3022" s="221" t="s">
        <v>1510</v>
      </c>
      <c r="E3022" s="222" t="s">
        <v>3891</v>
      </c>
    </row>
    <row r="3023" spans="1:5" x14ac:dyDescent="0.2">
      <c r="A3023" s="220" t="s">
        <v>3855</v>
      </c>
      <c r="B3023" s="220" t="s">
        <v>1280</v>
      </c>
      <c r="C3023" s="220" t="s">
        <v>455</v>
      </c>
      <c r="D3023" s="221" t="s">
        <v>1510</v>
      </c>
      <c r="E3023" s="222" t="s">
        <v>3881</v>
      </c>
    </row>
    <row r="3024" spans="1:5" x14ac:dyDescent="0.2">
      <c r="A3024" s="220" t="s">
        <v>3855</v>
      </c>
      <c r="B3024" s="220" t="s">
        <v>1280</v>
      </c>
      <c r="C3024" s="220" t="s">
        <v>455</v>
      </c>
      <c r="D3024" s="221" t="s">
        <v>1510</v>
      </c>
      <c r="E3024" s="222" t="s">
        <v>3884</v>
      </c>
    </row>
    <row r="3025" spans="1:5" x14ac:dyDescent="0.2">
      <c r="A3025" s="220" t="s">
        <v>3855</v>
      </c>
      <c r="B3025" s="220" t="s">
        <v>1280</v>
      </c>
      <c r="C3025" s="220" t="s">
        <v>455</v>
      </c>
      <c r="D3025" s="221" t="s">
        <v>1510</v>
      </c>
      <c r="E3025" s="222" t="s">
        <v>3891</v>
      </c>
    </row>
    <row r="3026" spans="1:5" x14ac:dyDescent="0.2">
      <c r="A3026" s="220" t="s">
        <v>3855</v>
      </c>
      <c r="B3026" s="220" t="s">
        <v>3738</v>
      </c>
      <c r="C3026" s="220" t="s">
        <v>3739</v>
      </c>
      <c r="D3026" s="221" t="s">
        <v>1510</v>
      </c>
      <c r="E3026" s="222" t="s">
        <v>3881</v>
      </c>
    </row>
    <row r="3027" spans="1:5" x14ac:dyDescent="0.2">
      <c r="A3027" s="220" t="s">
        <v>3855</v>
      </c>
      <c r="B3027" s="220" t="s">
        <v>3738</v>
      </c>
      <c r="C3027" s="220" t="s">
        <v>3739</v>
      </c>
      <c r="D3027" s="221" t="s">
        <v>1510</v>
      </c>
      <c r="E3027" s="222" t="s">
        <v>3882</v>
      </c>
    </row>
    <row r="3028" spans="1:5" x14ac:dyDescent="0.2">
      <c r="A3028" s="220" t="s">
        <v>3855</v>
      </c>
      <c r="B3028" s="220" t="s">
        <v>3738</v>
      </c>
      <c r="C3028" s="220" t="s">
        <v>3739</v>
      </c>
      <c r="D3028" s="221" t="s">
        <v>1510</v>
      </c>
      <c r="E3028" s="222" t="s">
        <v>3891</v>
      </c>
    </row>
    <row r="3029" spans="1:5" x14ac:dyDescent="0.2">
      <c r="A3029" s="220" t="s">
        <v>3855</v>
      </c>
      <c r="B3029" s="220" t="s">
        <v>3058</v>
      </c>
      <c r="C3029" s="220" t="s">
        <v>3059</v>
      </c>
      <c r="D3029" s="221" t="s">
        <v>1510</v>
      </c>
      <c r="E3029" s="222" t="s">
        <v>3882</v>
      </c>
    </row>
    <row r="3030" spans="1:5" x14ac:dyDescent="0.2">
      <c r="A3030" s="220" t="s">
        <v>3855</v>
      </c>
      <c r="B3030" s="220" t="s">
        <v>3058</v>
      </c>
      <c r="C3030" s="220" t="s">
        <v>3059</v>
      </c>
      <c r="D3030" s="221" t="s">
        <v>1510</v>
      </c>
      <c r="E3030" s="222" t="s">
        <v>3891</v>
      </c>
    </row>
    <row r="3031" spans="1:5" x14ac:dyDescent="0.2">
      <c r="A3031" s="220" t="s">
        <v>3855</v>
      </c>
      <c r="B3031" s="220" t="s">
        <v>2665</v>
      </c>
      <c r="C3031" s="220" t="s">
        <v>1425</v>
      </c>
      <c r="D3031" s="221" t="s">
        <v>1510</v>
      </c>
      <c r="E3031" s="222" t="s">
        <v>3881</v>
      </c>
    </row>
    <row r="3032" spans="1:5" x14ac:dyDescent="0.2">
      <c r="A3032" s="220" t="s">
        <v>3855</v>
      </c>
      <c r="B3032" s="220" t="s">
        <v>2665</v>
      </c>
      <c r="C3032" s="220" t="s">
        <v>1425</v>
      </c>
      <c r="D3032" s="221" t="s">
        <v>1510</v>
      </c>
      <c r="E3032" s="222" t="s">
        <v>3882</v>
      </c>
    </row>
    <row r="3033" spans="1:5" x14ac:dyDescent="0.2">
      <c r="A3033" s="220" t="s">
        <v>3855</v>
      </c>
      <c r="B3033" s="220" t="s">
        <v>2665</v>
      </c>
      <c r="C3033" s="220" t="s">
        <v>1425</v>
      </c>
      <c r="D3033" s="221" t="s">
        <v>1510</v>
      </c>
      <c r="E3033" s="222" t="s">
        <v>3891</v>
      </c>
    </row>
    <row r="3034" spans="1:5" x14ac:dyDescent="0.2">
      <c r="A3034" s="220" t="s">
        <v>3855</v>
      </c>
      <c r="B3034" s="220" t="s">
        <v>1274</v>
      </c>
      <c r="C3034" s="220" t="s">
        <v>453</v>
      </c>
      <c r="D3034" s="221" t="s">
        <v>1510</v>
      </c>
      <c r="E3034" s="222" t="s">
        <v>3881</v>
      </c>
    </row>
    <row r="3035" spans="1:5" x14ac:dyDescent="0.2">
      <c r="A3035" s="220" t="s">
        <v>3855</v>
      </c>
      <c r="B3035" s="220" t="s">
        <v>1274</v>
      </c>
      <c r="C3035" s="220" t="s">
        <v>453</v>
      </c>
      <c r="D3035" s="221" t="s">
        <v>1510</v>
      </c>
      <c r="E3035" s="222" t="s">
        <v>3884</v>
      </c>
    </row>
    <row r="3036" spans="1:5" x14ac:dyDescent="0.2">
      <c r="A3036" s="220" t="s">
        <v>3855</v>
      </c>
      <c r="B3036" s="220" t="s">
        <v>1274</v>
      </c>
      <c r="C3036" s="220" t="s">
        <v>453</v>
      </c>
      <c r="D3036" s="221" t="s">
        <v>1510</v>
      </c>
      <c r="E3036" s="222" t="s">
        <v>3891</v>
      </c>
    </row>
    <row r="3037" spans="1:5" x14ac:dyDescent="0.2">
      <c r="A3037" s="220" t="s">
        <v>3855</v>
      </c>
      <c r="B3037" s="220" t="s">
        <v>1271</v>
      </c>
      <c r="C3037" s="220" t="s">
        <v>47</v>
      </c>
      <c r="D3037" s="221" t="s">
        <v>1510</v>
      </c>
      <c r="E3037" s="222" t="s">
        <v>3881</v>
      </c>
    </row>
    <row r="3038" spans="1:5" x14ac:dyDescent="0.2">
      <c r="A3038" s="220" t="s">
        <v>3855</v>
      </c>
      <c r="B3038" s="220" t="s">
        <v>1271</v>
      </c>
      <c r="C3038" s="220" t="s">
        <v>47</v>
      </c>
      <c r="D3038" s="221" t="s">
        <v>1510</v>
      </c>
      <c r="E3038" s="222" t="s">
        <v>3884</v>
      </c>
    </row>
    <row r="3039" spans="1:5" x14ac:dyDescent="0.2">
      <c r="A3039" s="220" t="s">
        <v>3855</v>
      </c>
      <c r="B3039" s="220" t="s">
        <v>2666</v>
      </c>
      <c r="C3039" s="220" t="s">
        <v>1544</v>
      </c>
      <c r="D3039" s="221" t="s">
        <v>1510</v>
      </c>
      <c r="E3039" s="222" t="s">
        <v>3881</v>
      </c>
    </row>
    <row r="3040" spans="1:5" x14ac:dyDescent="0.2">
      <c r="A3040" s="220" t="s">
        <v>3855</v>
      </c>
      <c r="B3040" s="220" t="s">
        <v>2666</v>
      </c>
      <c r="C3040" s="220" t="s">
        <v>1544</v>
      </c>
      <c r="D3040" s="221" t="s">
        <v>1510</v>
      </c>
      <c r="E3040" s="222" t="s">
        <v>3884</v>
      </c>
    </row>
    <row r="3041" spans="1:5" x14ac:dyDescent="0.2">
      <c r="A3041" s="220" t="s">
        <v>3855</v>
      </c>
      <c r="B3041" s="220" t="s">
        <v>2666</v>
      </c>
      <c r="C3041" s="220" t="s">
        <v>1544</v>
      </c>
      <c r="D3041" s="221" t="s">
        <v>1510</v>
      </c>
      <c r="E3041" s="222" t="s">
        <v>3891</v>
      </c>
    </row>
    <row r="3042" spans="1:5" x14ac:dyDescent="0.2">
      <c r="A3042" s="220" t="s">
        <v>3855</v>
      </c>
      <c r="B3042" s="220" t="s">
        <v>1259</v>
      </c>
      <c r="C3042" s="220" t="s">
        <v>452</v>
      </c>
      <c r="D3042" s="221" t="s">
        <v>1510</v>
      </c>
      <c r="E3042" s="222" t="s">
        <v>3886</v>
      </c>
    </row>
    <row r="3043" spans="1:5" x14ac:dyDescent="0.2">
      <c r="A3043" s="220" t="s">
        <v>3855</v>
      </c>
      <c r="B3043" s="220" t="s">
        <v>1259</v>
      </c>
      <c r="C3043" s="220" t="s">
        <v>452</v>
      </c>
      <c r="D3043" s="221" t="s">
        <v>1510</v>
      </c>
      <c r="E3043" s="222" t="s">
        <v>3881</v>
      </c>
    </row>
    <row r="3044" spans="1:5" x14ac:dyDescent="0.2">
      <c r="A3044" s="220" t="s">
        <v>3855</v>
      </c>
      <c r="B3044" s="220" t="s">
        <v>1259</v>
      </c>
      <c r="C3044" s="220" t="s">
        <v>452</v>
      </c>
      <c r="D3044" s="221" t="s">
        <v>1510</v>
      </c>
      <c r="E3044" s="222" t="s">
        <v>3884</v>
      </c>
    </row>
    <row r="3045" spans="1:5" x14ac:dyDescent="0.2">
      <c r="A3045" s="220" t="s">
        <v>3855</v>
      </c>
      <c r="B3045" s="220" t="s">
        <v>1259</v>
      </c>
      <c r="C3045" s="220" t="s">
        <v>452</v>
      </c>
      <c r="D3045" s="221" t="s">
        <v>1510</v>
      </c>
      <c r="E3045" s="222" t="s">
        <v>3882</v>
      </c>
    </row>
    <row r="3046" spans="1:5" x14ac:dyDescent="0.2">
      <c r="A3046" s="220" t="s">
        <v>3855</v>
      </c>
      <c r="B3046" s="220" t="s">
        <v>1259</v>
      </c>
      <c r="C3046" s="220" t="s">
        <v>452</v>
      </c>
      <c r="D3046" s="221" t="s">
        <v>1510</v>
      </c>
      <c r="E3046" s="222" t="s">
        <v>3891</v>
      </c>
    </row>
    <row r="3047" spans="1:5" x14ac:dyDescent="0.2">
      <c r="A3047" s="220" t="s">
        <v>3855</v>
      </c>
      <c r="B3047" s="220" t="s">
        <v>1262</v>
      </c>
      <c r="C3047" s="220" t="s">
        <v>231</v>
      </c>
      <c r="D3047" s="221" t="s">
        <v>1510</v>
      </c>
      <c r="E3047" s="222" t="s">
        <v>3881</v>
      </c>
    </row>
    <row r="3048" spans="1:5" x14ac:dyDescent="0.2">
      <c r="A3048" s="220" t="s">
        <v>3855</v>
      </c>
      <c r="B3048" s="220" t="s">
        <v>1262</v>
      </c>
      <c r="C3048" s="220" t="s">
        <v>231</v>
      </c>
      <c r="D3048" s="221" t="s">
        <v>1510</v>
      </c>
      <c r="E3048" s="222" t="s">
        <v>3884</v>
      </c>
    </row>
    <row r="3049" spans="1:5" x14ac:dyDescent="0.2">
      <c r="A3049" s="220" t="s">
        <v>3855</v>
      </c>
      <c r="B3049" s="220" t="s">
        <v>1262</v>
      </c>
      <c r="C3049" s="220" t="s">
        <v>231</v>
      </c>
      <c r="D3049" s="221" t="s">
        <v>1510</v>
      </c>
      <c r="E3049" s="222" t="s">
        <v>3891</v>
      </c>
    </row>
    <row r="3050" spans="1:5" x14ac:dyDescent="0.2">
      <c r="A3050" s="220" t="s">
        <v>3855</v>
      </c>
      <c r="B3050" s="220" t="s">
        <v>3201</v>
      </c>
      <c r="C3050" s="220" t="s">
        <v>571</v>
      </c>
      <c r="D3050" s="221" t="s">
        <v>1510</v>
      </c>
      <c r="E3050" s="222" t="s">
        <v>3881</v>
      </c>
    </row>
    <row r="3051" spans="1:5" x14ac:dyDescent="0.2">
      <c r="A3051" s="220" t="s">
        <v>3855</v>
      </c>
      <c r="B3051" s="220" t="s">
        <v>3202</v>
      </c>
      <c r="C3051" s="220" t="s">
        <v>572</v>
      </c>
      <c r="D3051" s="221" t="s">
        <v>1510</v>
      </c>
      <c r="E3051" s="222" t="s">
        <v>3881</v>
      </c>
    </row>
    <row r="3052" spans="1:5" x14ac:dyDescent="0.2">
      <c r="A3052" s="220" t="s">
        <v>3855</v>
      </c>
      <c r="B3052" s="220" t="s">
        <v>3202</v>
      </c>
      <c r="C3052" s="220" t="s">
        <v>572</v>
      </c>
      <c r="D3052" s="221" t="s">
        <v>1510</v>
      </c>
      <c r="E3052" s="222" t="s">
        <v>3884</v>
      </c>
    </row>
    <row r="3053" spans="1:5" x14ac:dyDescent="0.2">
      <c r="A3053" s="220" t="s">
        <v>3855</v>
      </c>
      <c r="B3053" s="220" t="s">
        <v>3742</v>
      </c>
      <c r="C3053" s="220" t="s">
        <v>3743</v>
      </c>
      <c r="D3053" s="221" t="s">
        <v>1510</v>
      </c>
      <c r="E3053" s="222" t="s">
        <v>3891</v>
      </c>
    </row>
    <row r="3054" spans="1:5" x14ac:dyDescent="0.2">
      <c r="A3054" s="220" t="s">
        <v>3855</v>
      </c>
      <c r="B3054" s="220" t="s">
        <v>3740</v>
      </c>
      <c r="C3054" s="220" t="s">
        <v>3741</v>
      </c>
      <c r="D3054" s="221" t="s">
        <v>1510</v>
      </c>
      <c r="E3054" s="222" t="s">
        <v>3891</v>
      </c>
    </row>
    <row r="3055" spans="1:5" x14ac:dyDescent="0.2">
      <c r="A3055" s="220" t="s">
        <v>3855</v>
      </c>
      <c r="B3055" s="220" t="s">
        <v>2667</v>
      </c>
      <c r="C3055" s="220" t="s">
        <v>2023</v>
      </c>
      <c r="D3055" s="221" t="s">
        <v>1510</v>
      </c>
      <c r="E3055" s="222" t="s">
        <v>3881</v>
      </c>
    </row>
    <row r="3056" spans="1:5" x14ac:dyDescent="0.2">
      <c r="A3056" s="220" t="s">
        <v>3855</v>
      </c>
      <c r="B3056" s="220" t="s">
        <v>2667</v>
      </c>
      <c r="C3056" s="220" t="s">
        <v>2023</v>
      </c>
      <c r="D3056" s="221" t="s">
        <v>1510</v>
      </c>
      <c r="E3056" s="222" t="s">
        <v>3884</v>
      </c>
    </row>
    <row r="3057" spans="1:5" x14ac:dyDescent="0.2">
      <c r="A3057" s="220" t="s">
        <v>3855</v>
      </c>
      <c r="B3057" s="220" t="s">
        <v>2668</v>
      </c>
      <c r="C3057" s="220" t="s">
        <v>1837</v>
      </c>
      <c r="D3057" s="221" t="s">
        <v>1510</v>
      </c>
      <c r="E3057" s="222" t="s">
        <v>3881</v>
      </c>
    </row>
    <row r="3058" spans="1:5" x14ac:dyDescent="0.2">
      <c r="A3058" s="220" t="s">
        <v>3855</v>
      </c>
      <c r="B3058" s="220" t="s">
        <v>2669</v>
      </c>
      <c r="C3058" s="220" t="s">
        <v>1836</v>
      </c>
      <c r="D3058" s="221" t="s">
        <v>1510</v>
      </c>
      <c r="E3058" s="222" t="s">
        <v>3881</v>
      </c>
    </row>
    <row r="3059" spans="1:5" x14ac:dyDescent="0.2">
      <c r="A3059" s="220" t="s">
        <v>3855</v>
      </c>
      <c r="B3059" s="220" t="s">
        <v>1996</v>
      </c>
      <c r="C3059" s="220" t="s">
        <v>1997</v>
      </c>
      <c r="D3059" s="221" t="s">
        <v>781</v>
      </c>
      <c r="E3059" s="222" t="s">
        <v>3894</v>
      </c>
    </row>
    <row r="3060" spans="1:5" x14ac:dyDescent="0.2">
      <c r="A3060" s="220" t="s">
        <v>3855</v>
      </c>
      <c r="B3060" s="220" t="s">
        <v>2105</v>
      </c>
      <c r="C3060" s="220" t="s">
        <v>1850</v>
      </c>
      <c r="D3060" s="221" t="s">
        <v>781</v>
      </c>
      <c r="E3060" s="222" t="s">
        <v>3894</v>
      </c>
    </row>
    <row r="3061" spans="1:5" x14ac:dyDescent="0.2">
      <c r="A3061" s="220" t="s">
        <v>3855</v>
      </c>
      <c r="B3061" s="220" t="s">
        <v>3782</v>
      </c>
      <c r="C3061" s="220" t="s">
        <v>775</v>
      </c>
      <c r="D3061" s="221" t="s">
        <v>781</v>
      </c>
      <c r="E3061" s="222" t="s">
        <v>3881</v>
      </c>
    </row>
    <row r="3062" spans="1:5" x14ac:dyDescent="0.2">
      <c r="A3062" s="220" t="s">
        <v>3855</v>
      </c>
      <c r="B3062" s="220" t="s">
        <v>3782</v>
      </c>
      <c r="C3062" s="220" t="s">
        <v>775</v>
      </c>
      <c r="D3062" s="221" t="s">
        <v>781</v>
      </c>
      <c r="E3062" s="222" t="s">
        <v>3894</v>
      </c>
    </row>
    <row r="3063" spans="1:5" x14ac:dyDescent="0.2">
      <c r="A3063" s="220" t="s">
        <v>3855</v>
      </c>
      <c r="B3063" s="220" t="s">
        <v>3783</v>
      </c>
      <c r="C3063" s="220" t="s">
        <v>898</v>
      </c>
      <c r="D3063" s="221" t="s">
        <v>781</v>
      </c>
      <c r="E3063" s="222" t="s">
        <v>3881</v>
      </c>
    </row>
    <row r="3064" spans="1:5" x14ac:dyDescent="0.2">
      <c r="A3064" s="220" t="s">
        <v>3855</v>
      </c>
      <c r="B3064" s="220" t="s">
        <v>3783</v>
      </c>
      <c r="C3064" s="220" t="s">
        <v>898</v>
      </c>
      <c r="D3064" s="221" t="s">
        <v>781</v>
      </c>
      <c r="E3064" s="222" t="s">
        <v>3894</v>
      </c>
    </row>
    <row r="3065" spans="1:5" x14ac:dyDescent="0.2">
      <c r="A3065" s="220" t="s">
        <v>3855</v>
      </c>
      <c r="B3065" s="220" t="s">
        <v>3853</v>
      </c>
      <c r="C3065" s="220" t="s">
        <v>3854</v>
      </c>
      <c r="D3065" s="221" t="s">
        <v>1420</v>
      </c>
      <c r="E3065" s="222" t="s">
        <v>3882</v>
      </c>
    </row>
    <row r="3066" spans="1:5" x14ac:dyDescent="0.2">
      <c r="A3066" s="220" t="s">
        <v>3855</v>
      </c>
      <c r="B3066" s="220" t="s">
        <v>1596</v>
      </c>
      <c r="C3066" s="220" t="s">
        <v>1597</v>
      </c>
      <c r="D3066" s="221" t="s">
        <v>1420</v>
      </c>
      <c r="E3066" s="222" t="s">
        <v>3881</v>
      </c>
    </row>
    <row r="3067" spans="1:5" x14ac:dyDescent="0.2">
      <c r="A3067" s="220" t="s">
        <v>3855</v>
      </c>
      <c r="B3067" s="220" t="s">
        <v>1596</v>
      </c>
      <c r="C3067" s="220" t="s">
        <v>1597</v>
      </c>
      <c r="D3067" s="221" t="s">
        <v>1420</v>
      </c>
      <c r="E3067" s="222" t="s">
        <v>3882</v>
      </c>
    </row>
    <row r="3068" spans="1:5" x14ac:dyDescent="0.2">
      <c r="A3068" s="220" t="s">
        <v>3855</v>
      </c>
      <c r="B3068" s="220" t="s">
        <v>2323</v>
      </c>
      <c r="C3068" s="220" t="s">
        <v>1857</v>
      </c>
      <c r="D3068" s="221" t="s">
        <v>1420</v>
      </c>
      <c r="E3068" s="222" t="s">
        <v>3882</v>
      </c>
    </row>
    <row r="3069" spans="1:5" x14ac:dyDescent="0.2">
      <c r="A3069" s="220" t="s">
        <v>3855</v>
      </c>
      <c r="B3069" s="220" t="s">
        <v>2317</v>
      </c>
      <c r="C3069" s="220" t="s">
        <v>1859</v>
      </c>
      <c r="D3069" s="221" t="s">
        <v>1420</v>
      </c>
      <c r="E3069" s="222" t="s">
        <v>3882</v>
      </c>
    </row>
    <row r="3070" spans="1:5" x14ac:dyDescent="0.2">
      <c r="A3070" s="220" t="s">
        <v>3855</v>
      </c>
      <c r="B3070" s="220" t="s">
        <v>1593</v>
      </c>
      <c r="C3070" s="220" t="s">
        <v>1594</v>
      </c>
      <c r="D3070" s="221" t="s">
        <v>1420</v>
      </c>
      <c r="E3070" s="222" t="s">
        <v>3882</v>
      </c>
    </row>
    <row r="3071" spans="1:5" x14ac:dyDescent="0.2">
      <c r="A3071" s="220" t="s">
        <v>3855</v>
      </c>
      <c r="B3071" s="220" t="s">
        <v>1719</v>
      </c>
      <c r="C3071" s="220" t="s">
        <v>1720</v>
      </c>
      <c r="D3071" s="221" t="s">
        <v>1420</v>
      </c>
      <c r="E3071" s="222" t="s">
        <v>3882</v>
      </c>
    </row>
    <row r="3072" spans="1:5" x14ac:dyDescent="0.2">
      <c r="A3072" s="220" t="s">
        <v>3855</v>
      </c>
      <c r="B3072" s="220" t="s">
        <v>2318</v>
      </c>
      <c r="C3072" s="220" t="s">
        <v>1856</v>
      </c>
      <c r="D3072" s="221" t="s">
        <v>1420</v>
      </c>
      <c r="E3072" s="222" t="s">
        <v>3882</v>
      </c>
    </row>
    <row r="3073" spans="1:5" x14ac:dyDescent="0.2">
      <c r="A3073" s="220" t="s">
        <v>3855</v>
      </c>
      <c r="B3073" s="220" t="s">
        <v>1417</v>
      </c>
      <c r="C3073" s="220" t="s">
        <v>778</v>
      </c>
      <c r="D3073" s="221" t="s">
        <v>1420</v>
      </c>
      <c r="E3073" s="222" t="s">
        <v>3881</v>
      </c>
    </row>
    <row r="3074" spans="1:5" x14ac:dyDescent="0.2">
      <c r="A3074" s="220" t="s">
        <v>3855</v>
      </c>
      <c r="B3074" s="220" t="s">
        <v>1417</v>
      </c>
      <c r="C3074" s="220" t="s">
        <v>778</v>
      </c>
      <c r="D3074" s="221" t="s">
        <v>1420</v>
      </c>
      <c r="E3074" s="222" t="s">
        <v>3884</v>
      </c>
    </row>
    <row r="3075" spans="1:5" x14ac:dyDescent="0.2">
      <c r="A3075" s="220" t="s">
        <v>3855</v>
      </c>
      <c r="B3075" s="220" t="s">
        <v>1417</v>
      </c>
      <c r="C3075" s="220" t="s">
        <v>778</v>
      </c>
      <c r="D3075" s="221" t="s">
        <v>1420</v>
      </c>
      <c r="E3075" s="222" t="s">
        <v>3882</v>
      </c>
    </row>
    <row r="3076" spans="1:5" x14ac:dyDescent="0.2">
      <c r="A3076" s="220" t="s">
        <v>3855</v>
      </c>
      <c r="B3076" s="220" t="s">
        <v>3790</v>
      </c>
      <c r="C3076" s="220" t="s">
        <v>3772</v>
      </c>
      <c r="D3076" s="221" t="s">
        <v>1420</v>
      </c>
      <c r="E3076" s="222" t="s">
        <v>3882</v>
      </c>
    </row>
    <row r="3077" spans="1:5" x14ac:dyDescent="0.2">
      <c r="A3077" s="220" t="s">
        <v>3855</v>
      </c>
      <c r="B3077" s="220" t="s">
        <v>2319</v>
      </c>
      <c r="C3077" s="220" t="s">
        <v>1858</v>
      </c>
      <c r="D3077" s="221" t="s">
        <v>1420</v>
      </c>
      <c r="E3077" s="222" t="s">
        <v>3881</v>
      </c>
    </row>
    <row r="3078" spans="1:5" x14ac:dyDescent="0.2">
      <c r="A3078" s="220" t="s">
        <v>3855</v>
      </c>
      <c r="B3078" s="220" t="s">
        <v>2319</v>
      </c>
      <c r="C3078" s="220" t="s">
        <v>1858</v>
      </c>
      <c r="D3078" s="221" t="s">
        <v>1420</v>
      </c>
      <c r="E3078" s="222" t="s">
        <v>3884</v>
      </c>
    </row>
    <row r="3079" spans="1:5" x14ac:dyDescent="0.2">
      <c r="A3079" s="220" t="s">
        <v>3855</v>
      </c>
      <c r="B3079" s="220" t="s">
        <v>2319</v>
      </c>
      <c r="C3079" s="220" t="s">
        <v>1858</v>
      </c>
      <c r="D3079" s="221" t="s">
        <v>1420</v>
      </c>
      <c r="E3079" s="222" t="s">
        <v>3882</v>
      </c>
    </row>
    <row r="3080" spans="1:5" x14ac:dyDescent="0.2">
      <c r="A3080" s="220" t="s">
        <v>3855</v>
      </c>
      <c r="B3080" s="220" t="s">
        <v>2321</v>
      </c>
      <c r="C3080" s="220" t="s">
        <v>1853</v>
      </c>
      <c r="D3080" s="221" t="s">
        <v>1420</v>
      </c>
      <c r="E3080" s="222" t="s">
        <v>3881</v>
      </c>
    </row>
    <row r="3081" spans="1:5" x14ac:dyDescent="0.2">
      <c r="A3081" s="220" t="s">
        <v>3855</v>
      </c>
      <c r="B3081" s="220" t="s">
        <v>2321</v>
      </c>
      <c r="C3081" s="220" t="s">
        <v>1853</v>
      </c>
      <c r="D3081" s="221" t="s">
        <v>1420</v>
      </c>
      <c r="E3081" s="222" t="s">
        <v>3882</v>
      </c>
    </row>
    <row r="3082" spans="1:5" x14ac:dyDescent="0.2">
      <c r="A3082" s="220" t="s">
        <v>3855</v>
      </c>
      <c r="B3082" s="220" t="s">
        <v>2320</v>
      </c>
      <c r="C3082" s="220" t="s">
        <v>1855</v>
      </c>
      <c r="D3082" s="221" t="s">
        <v>1420</v>
      </c>
      <c r="E3082" s="222" t="s">
        <v>3881</v>
      </c>
    </row>
    <row r="3083" spans="1:5" x14ac:dyDescent="0.2">
      <c r="A3083" s="220" t="s">
        <v>3855</v>
      </c>
      <c r="B3083" s="220" t="s">
        <v>2320</v>
      </c>
      <c r="C3083" s="220" t="s">
        <v>1855</v>
      </c>
      <c r="D3083" s="221" t="s">
        <v>1420</v>
      </c>
      <c r="E3083" s="222" t="s">
        <v>3882</v>
      </c>
    </row>
    <row r="3084" spans="1:5" x14ac:dyDescent="0.2">
      <c r="A3084" s="220" t="s">
        <v>3855</v>
      </c>
      <c r="B3084" s="220" t="s">
        <v>1178</v>
      </c>
      <c r="C3084" s="220" t="s">
        <v>1179</v>
      </c>
      <c r="D3084" s="221" t="s">
        <v>1420</v>
      </c>
      <c r="E3084" s="222" t="s">
        <v>3881</v>
      </c>
    </row>
    <row r="3085" spans="1:5" x14ac:dyDescent="0.2">
      <c r="A3085" s="220" t="s">
        <v>3855</v>
      </c>
      <c r="B3085" s="220" t="s">
        <v>1178</v>
      </c>
      <c r="C3085" s="220" t="s">
        <v>1179</v>
      </c>
      <c r="D3085" s="221" t="s">
        <v>1420</v>
      </c>
      <c r="E3085" s="222" t="s">
        <v>3882</v>
      </c>
    </row>
    <row r="3086" spans="1:5" x14ac:dyDescent="0.2">
      <c r="A3086" s="220" t="s">
        <v>3855</v>
      </c>
      <c r="B3086" s="220" t="s">
        <v>1418</v>
      </c>
      <c r="C3086" s="220" t="s">
        <v>779</v>
      </c>
      <c r="D3086" s="221" t="s">
        <v>1420</v>
      </c>
      <c r="E3086" s="222" t="s">
        <v>3881</v>
      </c>
    </row>
    <row r="3087" spans="1:5" x14ac:dyDescent="0.2">
      <c r="A3087" s="220" t="s">
        <v>3855</v>
      </c>
      <c r="B3087" s="220" t="s">
        <v>1418</v>
      </c>
      <c r="C3087" s="220" t="s">
        <v>779</v>
      </c>
      <c r="D3087" s="221" t="s">
        <v>1420</v>
      </c>
      <c r="E3087" s="222" t="s">
        <v>3884</v>
      </c>
    </row>
    <row r="3088" spans="1:5" x14ac:dyDescent="0.2">
      <c r="A3088" s="220" t="s">
        <v>3855</v>
      </c>
      <c r="B3088" s="220" t="s">
        <v>1418</v>
      </c>
      <c r="C3088" s="220" t="s">
        <v>779</v>
      </c>
      <c r="D3088" s="221" t="s">
        <v>1420</v>
      </c>
      <c r="E3088" s="222" t="s">
        <v>3882</v>
      </c>
    </row>
    <row r="3089" spans="1:5" x14ac:dyDescent="0.2">
      <c r="A3089" s="220" t="s">
        <v>3855</v>
      </c>
      <c r="B3089" s="220" t="s">
        <v>2325</v>
      </c>
      <c r="C3089" s="220" t="s">
        <v>1854</v>
      </c>
      <c r="D3089" s="221" t="s">
        <v>1420</v>
      </c>
      <c r="E3089" s="222" t="s">
        <v>3882</v>
      </c>
    </row>
    <row r="3090" spans="1:5" x14ac:dyDescent="0.2">
      <c r="A3090" s="220" t="s">
        <v>3855</v>
      </c>
      <c r="B3090" s="220" t="s">
        <v>3220</v>
      </c>
      <c r="C3090" s="220" t="s">
        <v>3221</v>
      </c>
      <c r="D3090" s="221" t="s">
        <v>1420</v>
      </c>
      <c r="E3090" s="222" t="s">
        <v>3882</v>
      </c>
    </row>
    <row r="3091" spans="1:5" x14ac:dyDescent="0.2">
      <c r="A3091" s="220" t="s">
        <v>3855</v>
      </c>
      <c r="B3091" s="220" t="s">
        <v>2324</v>
      </c>
      <c r="C3091" s="220" t="s">
        <v>1852</v>
      </c>
      <c r="D3091" s="221" t="s">
        <v>1420</v>
      </c>
      <c r="E3091" s="222" t="s">
        <v>3882</v>
      </c>
    </row>
    <row r="3092" spans="1:5" x14ac:dyDescent="0.2">
      <c r="A3092" s="220" t="s">
        <v>3855</v>
      </c>
      <c r="B3092" s="220" t="s">
        <v>1419</v>
      </c>
      <c r="C3092" s="220" t="s">
        <v>841</v>
      </c>
      <c r="D3092" s="221" t="s">
        <v>1420</v>
      </c>
      <c r="E3092" s="222" t="s">
        <v>3881</v>
      </c>
    </row>
    <row r="3093" spans="1:5" x14ac:dyDescent="0.2">
      <c r="A3093" s="220" t="s">
        <v>3855</v>
      </c>
      <c r="B3093" s="220" t="s">
        <v>1419</v>
      </c>
      <c r="C3093" s="220" t="s">
        <v>841</v>
      </c>
      <c r="D3093" s="221" t="s">
        <v>1420</v>
      </c>
      <c r="E3093" s="222" t="s">
        <v>3882</v>
      </c>
    </row>
    <row r="3094" spans="1:5" x14ac:dyDescent="0.2">
      <c r="A3094" s="220" t="s">
        <v>3855</v>
      </c>
      <c r="B3094" s="220" t="s">
        <v>3549</v>
      </c>
      <c r="C3094" s="220" t="s">
        <v>3550</v>
      </c>
      <c r="D3094" s="221" t="s">
        <v>1420</v>
      </c>
      <c r="E3094" s="222" t="s">
        <v>3882</v>
      </c>
    </row>
    <row r="3095" spans="1:5" x14ac:dyDescent="0.2">
      <c r="A3095" s="220" t="s">
        <v>3855</v>
      </c>
      <c r="B3095" s="220" t="s">
        <v>2322</v>
      </c>
      <c r="C3095" s="220" t="s">
        <v>1851</v>
      </c>
      <c r="D3095" s="221" t="s">
        <v>1420</v>
      </c>
      <c r="E3095" s="222" t="s">
        <v>3882</v>
      </c>
    </row>
    <row r="3096" spans="1:5" x14ac:dyDescent="0.2">
      <c r="A3096" s="220" t="s">
        <v>3855</v>
      </c>
      <c r="B3096" s="220" t="s">
        <v>3791</v>
      </c>
      <c r="C3096" s="220" t="s">
        <v>2079</v>
      </c>
      <c r="D3096" s="221" t="s">
        <v>1420</v>
      </c>
      <c r="E3096" s="222" t="s">
        <v>3884</v>
      </c>
    </row>
    <row r="3097" spans="1:5" x14ac:dyDescent="0.2">
      <c r="A3097" s="220" t="s">
        <v>3855</v>
      </c>
      <c r="B3097" s="220" t="s">
        <v>3791</v>
      </c>
      <c r="C3097" s="220" t="s">
        <v>2079</v>
      </c>
      <c r="D3097" s="221" t="s">
        <v>1420</v>
      </c>
      <c r="E3097" s="222" t="s">
        <v>3882</v>
      </c>
    </row>
    <row r="3098" spans="1:5" x14ac:dyDescent="0.2">
      <c r="A3098" s="220" t="s">
        <v>3855</v>
      </c>
      <c r="B3098" s="220" t="s">
        <v>3791</v>
      </c>
      <c r="C3098" s="220" t="s">
        <v>2079</v>
      </c>
      <c r="D3098" s="221" t="s">
        <v>1420</v>
      </c>
      <c r="E3098" s="222" t="s">
        <v>3885</v>
      </c>
    </row>
    <row r="3099" spans="1:5" x14ac:dyDescent="0.2">
      <c r="A3099" s="220" t="s">
        <v>3855</v>
      </c>
      <c r="B3099" s="220" t="s">
        <v>3746</v>
      </c>
      <c r="C3099" s="220" t="s">
        <v>3747</v>
      </c>
      <c r="D3099" s="221" t="s">
        <v>1343</v>
      </c>
      <c r="E3099" s="222" t="s">
        <v>3882</v>
      </c>
    </row>
    <row r="3100" spans="1:5" x14ac:dyDescent="0.2">
      <c r="A3100" s="220" t="s">
        <v>3855</v>
      </c>
      <c r="B3100" s="220" t="s">
        <v>3748</v>
      </c>
      <c r="C3100" s="220" t="s">
        <v>3749</v>
      </c>
      <c r="D3100" s="221" t="s">
        <v>1343</v>
      </c>
      <c r="E3100" s="222" t="s">
        <v>3882</v>
      </c>
    </row>
    <row r="3101" spans="1:5" x14ac:dyDescent="0.2">
      <c r="A3101" s="220" t="s">
        <v>3855</v>
      </c>
      <c r="B3101" s="220" t="s">
        <v>3871</v>
      </c>
      <c r="C3101" s="220" t="s">
        <v>3872</v>
      </c>
      <c r="D3101" s="221" t="s">
        <v>1343</v>
      </c>
      <c r="E3101" s="222" t="s">
        <v>3882</v>
      </c>
    </row>
    <row r="3102" spans="1:5" x14ac:dyDescent="0.2">
      <c r="A3102" s="220" t="s">
        <v>3855</v>
      </c>
      <c r="B3102" s="220" t="s">
        <v>3874</v>
      </c>
      <c r="C3102" s="220" t="s">
        <v>3875</v>
      </c>
      <c r="D3102" s="221" t="s">
        <v>1343</v>
      </c>
      <c r="E3102" s="222" t="s">
        <v>3882</v>
      </c>
    </row>
    <row r="3103" spans="1:5" x14ac:dyDescent="0.2">
      <c r="A3103" s="220" t="s">
        <v>3855</v>
      </c>
      <c r="B3103" s="220" t="s">
        <v>1364</v>
      </c>
      <c r="C3103" s="220" t="s">
        <v>1365</v>
      </c>
      <c r="D3103" s="221" t="s">
        <v>1343</v>
      </c>
      <c r="E3103" s="222" t="s">
        <v>3881</v>
      </c>
    </row>
    <row r="3104" spans="1:5" x14ac:dyDescent="0.2">
      <c r="A3104" s="220" t="s">
        <v>3855</v>
      </c>
      <c r="B3104" s="220" t="s">
        <v>1364</v>
      </c>
      <c r="C3104" s="220" t="s">
        <v>1365</v>
      </c>
      <c r="D3104" s="221" t="s">
        <v>1343</v>
      </c>
      <c r="E3104" s="222" t="s">
        <v>3884</v>
      </c>
    </row>
    <row r="3105" spans="1:5" x14ac:dyDescent="0.2">
      <c r="A3105" s="220" t="s">
        <v>3855</v>
      </c>
      <c r="B3105" s="220" t="s">
        <v>1364</v>
      </c>
      <c r="C3105" s="220" t="s">
        <v>1365</v>
      </c>
      <c r="D3105" s="221" t="s">
        <v>1343</v>
      </c>
      <c r="E3105" s="222" t="s">
        <v>3882</v>
      </c>
    </row>
    <row r="3106" spans="1:5" x14ac:dyDescent="0.2">
      <c r="A3106" s="220" t="s">
        <v>3855</v>
      </c>
      <c r="B3106" s="220" t="s">
        <v>1905</v>
      </c>
      <c r="C3106" s="220" t="s">
        <v>1906</v>
      </c>
      <c r="D3106" s="221" t="s">
        <v>1343</v>
      </c>
      <c r="E3106" s="222" t="s">
        <v>3881</v>
      </c>
    </row>
    <row r="3107" spans="1:5" x14ac:dyDescent="0.2">
      <c r="A3107" s="220" t="s">
        <v>3855</v>
      </c>
      <c r="B3107" s="220" t="s">
        <v>1905</v>
      </c>
      <c r="C3107" s="220" t="s">
        <v>1906</v>
      </c>
      <c r="D3107" s="221" t="s">
        <v>1343</v>
      </c>
      <c r="E3107" s="222" t="s">
        <v>3882</v>
      </c>
    </row>
    <row r="3108" spans="1:5" x14ac:dyDescent="0.2">
      <c r="A3108" s="220" t="s">
        <v>3855</v>
      </c>
      <c r="B3108" s="220" t="s">
        <v>1362</v>
      </c>
      <c r="C3108" s="220" t="s">
        <v>1363</v>
      </c>
      <c r="D3108" s="221" t="s">
        <v>1343</v>
      </c>
      <c r="E3108" s="222" t="s">
        <v>3881</v>
      </c>
    </row>
    <row r="3109" spans="1:5" x14ac:dyDescent="0.2">
      <c r="A3109" s="220" t="s">
        <v>3855</v>
      </c>
      <c r="B3109" s="220" t="s">
        <v>1362</v>
      </c>
      <c r="C3109" s="220" t="s">
        <v>1363</v>
      </c>
      <c r="D3109" s="221" t="s">
        <v>1343</v>
      </c>
      <c r="E3109" s="222" t="s">
        <v>3882</v>
      </c>
    </row>
    <row r="3110" spans="1:5" x14ac:dyDescent="0.2">
      <c r="A3110" s="220" t="s">
        <v>3855</v>
      </c>
      <c r="B3110" s="220" t="s">
        <v>1907</v>
      </c>
      <c r="C3110" s="220" t="s">
        <v>1908</v>
      </c>
      <c r="D3110" s="221" t="s">
        <v>1343</v>
      </c>
      <c r="E3110" s="222" t="s">
        <v>3881</v>
      </c>
    </row>
    <row r="3111" spans="1:5" x14ac:dyDescent="0.2">
      <c r="A3111" s="220" t="s">
        <v>3855</v>
      </c>
      <c r="B3111" s="220" t="s">
        <v>1907</v>
      </c>
      <c r="C3111" s="220" t="s">
        <v>1908</v>
      </c>
      <c r="D3111" s="221" t="s">
        <v>1343</v>
      </c>
      <c r="E3111" s="222" t="s">
        <v>3882</v>
      </c>
    </row>
    <row r="3112" spans="1:5" x14ac:dyDescent="0.2">
      <c r="A3112" s="220" t="s">
        <v>3855</v>
      </c>
      <c r="B3112" s="220" t="s">
        <v>1354</v>
      </c>
      <c r="C3112" s="220" t="s">
        <v>1355</v>
      </c>
      <c r="D3112" s="221" t="s">
        <v>1343</v>
      </c>
      <c r="E3112" s="222" t="s">
        <v>3881</v>
      </c>
    </row>
    <row r="3113" spans="1:5" x14ac:dyDescent="0.2">
      <c r="A3113" s="220" t="s">
        <v>3855</v>
      </c>
      <c r="B3113" s="220" t="s">
        <v>1354</v>
      </c>
      <c r="C3113" s="220" t="s">
        <v>1355</v>
      </c>
      <c r="D3113" s="221" t="s">
        <v>1343</v>
      </c>
      <c r="E3113" s="222" t="s">
        <v>3884</v>
      </c>
    </row>
    <row r="3114" spans="1:5" x14ac:dyDescent="0.2">
      <c r="A3114" s="220" t="s">
        <v>3855</v>
      </c>
      <c r="B3114" s="220" t="s">
        <v>1354</v>
      </c>
      <c r="C3114" s="220" t="s">
        <v>1355</v>
      </c>
      <c r="D3114" s="221" t="s">
        <v>1343</v>
      </c>
      <c r="E3114" s="222" t="s">
        <v>3882</v>
      </c>
    </row>
    <row r="3115" spans="1:5" x14ac:dyDescent="0.2">
      <c r="A3115" s="220" t="s">
        <v>3855</v>
      </c>
      <c r="B3115" s="220" t="s">
        <v>1378</v>
      </c>
      <c r="C3115" s="220" t="s">
        <v>1379</v>
      </c>
      <c r="D3115" s="221" t="s">
        <v>1343</v>
      </c>
      <c r="E3115" s="222" t="s">
        <v>3881</v>
      </c>
    </row>
    <row r="3116" spans="1:5" x14ac:dyDescent="0.2">
      <c r="A3116" s="220" t="s">
        <v>3855</v>
      </c>
      <c r="B3116" s="220" t="s">
        <v>1378</v>
      </c>
      <c r="C3116" s="220" t="s">
        <v>1379</v>
      </c>
      <c r="D3116" s="221" t="s">
        <v>1343</v>
      </c>
      <c r="E3116" s="222" t="s">
        <v>3884</v>
      </c>
    </row>
    <row r="3117" spans="1:5" x14ac:dyDescent="0.2">
      <c r="A3117" s="220" t="s">
        <v>3855</v>
      </c>
      <c r="B3117" s="220" t="s">
        <v>1378</v>
      </c>
      <c r="C3117" s="220" t="s">
        <v>1379</v>
      </c>
      <c r="D3117" s="221" t="s">
        <v>1343</v>
      </c>
      <c r="E3117" s="222" t="s">
        <v>3882</v>
      </c>
    </row>
    <row r="3118" spans="1:5" x14ac:dyDescent="0.2">
      <c r="A3118" s="220" t="s">
        <v>3855</v>
      </c>
      <c r="B3118" s="220" t="s">
        <v>1380</v>
      </c>
      <c r="C3118" s="220" t="s">
        <v>1381</v>
      </c>
      <c r="D3118" s="221" t="s">
        <v>1343</v>
      </c>
      <c r="E3118" s="222" t="s">
        <v>3881</v>
      </c>
    </row>
    <row r="3119" spans="1:5" x14ac:dyDescent="0.2">
      <c r="A3119" s="220" t="s">
        <v>3855</v>
      </c>
      <c r="B3119" s="220" t="s">
        <v>1380</v>
      </c>
      <c r="C3119" s="220" t="s">
        <v>1381</v>
      </c>
      <c r="D3119" s="221" t="s">
        <v>1343</v>
      </c>
      <c r="E3119" s="222" t="s">
        <v>3882</v>
      </c>
    </row>
    <row r="3120" spans="1:5" x14ac:dyDescent="0.2">
      <c r="A3120" s="220" t="s">
        <v>3855</v>
      </c>
      <c r="B3120" s="220" t="s">
        <v>3048</v>
      </c>
      <c r="C3120" s="220" t="s">
        <v>3049</v>
      </c>
      <c r="D3120" s="221" t="s">
        <v>1343</v>
      </c>
      <c r="E3120" s="222" t="s">
        <v>3882</v>
      </c>
    </row>
    <row r="3121" spans="1:5" x14ac:dyDescent="0.2">
      <c r="A3121" s="220" t="s">
        <v>3855</v>
      </c>
      <c r="B3121" s="220" t="s">
        <v>1356</v>
      </c>
      <c r="C3121" s="220" t="s">
        <v>1357</v>
      </c>
      <c r="D3121" s="221" t="s">
        <v>1343</v>
      </c>
      <c r="E3121" s="222" t="s">
        <v>3881</v>
      </c>
    </row>
    <row r="3122" spans="1:5" x14ac:dyDescent="0.2">
      <c r="A3122" s="220" t="s">
        <v>3855</v>
      </c>
      <c r="B3122" s="220" t="s">
        <v>1356</v>
      </c>
      <c r="C3122" s="220" t="s">
        <v>1357</v>
      </c>
      <c r="D3122" s="221" t="s">
        <v>1343</v>
      </c>
      <c r="E3122" s="222" t="s">
        <v>3884</v>
      </c>
    </row>
    <row r="3123" spans="1:5" x14ac:dyDescent="0.2">
      <c r="A3123" s="220" t="s">
        <v>3855</v>
      </c>
      <c r="B3123" s="220" t="s">
        <v>1356</v>
      </c>
      <c r="C3123" s="220" t="s">
        <v>1357</v>
      </c>
      <c r="D3123" s="221" t="s">
        <v>1343</v>
      </c>
      <c r="E3123" s="222" t="s">
        <v>3882</v>
      </c>
    </row>
    <row r="3124" spans="1:5" x14ac:dyDescent="0.2">
      <c r="A3124" s="220" t="s">
        <v>3855</v>
      </c>
      <c r="B3124" s="220" t="s">
        <v>2096</v>
      </c>
      <c r="C3124" s="220" t="s">
        <v>2097</v>
      </c>
      <c r="D3124" s="221" t="s">
        <v>1343</v>
      </c>
      <c r="E3124" s="222" t="s">
        <v>3881</v>
      </c>
    </row>
    <row r="3125" spans="1:5" x14ac:dyDescent="0.2">
      <c r="A3125" s="220" t="s">
        <v>3855</v>
      </c>
      <c r="B3125" s="220" t="s">
        <v>2096</v>
      </c>
      <c r="C3125" s="220" t="s">
        <v>2097</v>
      </c>
      <c r="D3125" s="221" t="s">
        <v>1343</v>
      </c>
      <c r="E3125" s="222" t="s">
        <v>3884</v>
      </c>
    </row>
    <row r="3126" spans="1:5" x14ac:dyDescent="0.2">
      <c r="A3126" s="220" t="s">
        <v>3855</v>
      </c>
      <c r="B3126" s="220" t="s">
        <v>2096</v>
      </c>
      <c r="C3126" s="220" t="s">
        <v>2097</v>
      </c>
      <c r="D3126" s="221" t="s">
        <v>1343</v>
      </c>
      <c r="E3126" s="222" t="s">
        <v>3882</v>
      </c>
    </row>
    <row r="3127" spans="1:5" x14ac:dyDescent="0.2">
      <c r="A3127" s="220" t="s">
        <v>3855</v>
      </c>
      <c r="B3127" s="220" t="s">
        <v>1384</v>
      </c>
      <c r="C3127" s="220" t="s">
        <v>1385</v>
      </c>
      <c r="D3127" s="221" t="s">
        <v>1343</v>
      </c>
      <c r="E3127" s="222" t="s">
        <v>3881</v>
      </c>
    </row>
    <row r="3128" spans="1:5" x14ac:dyDescent="0.2">
      <c r="A3128" s="220" t="s">
        <v>3855</v>
      </c>
      <c r="B3128" s="220" t="s">
        <v>1384</v>
      </c>
      <c r="C3128" s="220" t="s">
        <v>1385</v>
      </c>
      <c r="D3128" s="221" t="s">
        <v>1343</v>
      </c>
      <c r="E3128" s="222" t="s">
        <v>3882</v>
      </c>
    </row>
    <row r="3129" spans="1:5" x14ac:dyDescent="0.2">
      <c r="A3129" s="220" t="s">
        <v>3855</v>
      </c>
      <c r="B3129" s="220" t="s">
        <v>2285</v>
      </c>
      <c r="C3129" s="220" t="s">
        <v>2286</v>
      </c>
      <c r="D3129" s="221" t="s">
        <v>1343</v>
      </c>
      <c r="E3129" s="222" t="s">
        <v>3881</v>
      </c>
    </row>
    <row r="3130" spans="1:5" x14ac:dyDescent="0.2">
      <c r="A3130" s="220" t="s">
        <v>3855</v>
      </c>
      <c r="B3130" s="220" t="s">
        <v>2285</v>
      </c>
      <c r="C3130" s="220" t="s">
        <v>2286</v>
      </c>
      <c r="D3130" s="221" t="s">
        <v>1343</v>
      </c>
      <c r="E3130" s="222" t="s">
        <v>3882</v>
      </c>
    </row>
    <row r="3131" spans="1:5" x14ac:dyDescent="0.2">
      <c r="A3131" s="220" t="s">
        <v>3855</v>
      </c>
      <c r="B3131" s="220" t="s">
        <v>1358</v>
      </c>
      <c r="C3131" s="220" t="s">
        <v>1359</v>
      </c>
      <c r="D3131" s="221" t="s">
        <v>1343</v>
      </c>
      <c r="E3131" s="222" t="s">
        <v>3884</v>
      </c>
    </row>
    <row r="3132" spans="1:5" x14ac:dyDescent="0.2">
      <c r="A3132" s="220" t="s">
        <v>3855</v>
      </c>
      <c r="B3132" s="220" t="s">
        <v>1358</v>
      </c>
      <c r="C3132" s="220" t="s">
        <v>1359</v>
      </c>
      <c r="D3132" s="221" t="s">
        <v>1343</v>
      </c>
      <c r="E3132" s="222" t="s">
        <v>3882</v>
      </c>
    </row>
    <row r="3133" spans="1:5" x14ac:dyDescent="0.2">
      <c r="A3133" s="220" t="s">
        <v>3855</v>
      </c>
      <c r="B3133" s="220" t="s">
        <v>1358</v>
      </c>
      <c r="C3133" s="220" t="s">
        <v>1359</v>
      </c>
      <c r="D3133" s="221" t="s">
        <v>1343</v>
      </c>
      <c r="E3133" s="222" t="s">
        <v>3885</v>
      </c>
    </row>
    <row r="3134" spans="1:5" x14ac:dyDescent="0.2">
      <c r="A3134" s="220" t="s">
        <v>3855</v>
      </c>
      <c r="B3134" s="220" t="s">
        <v>2098</v>
      </c>
      <c r="C3134" s="220" t="s">
        <v>2099</v>
      </c>
      <c r="D3134" s="221" t="s">
        <v>1343</v>
      </c>
      <c r="E3134" s="222" t="s">
        <v>3881</v>
      </c>
    </row>
    <row r="3135" spans="1:5" x14ac:dyDescent="0.2">
      <c r="A3135" s="220" t="s">
        <v>3855</v>
      </c>
      <c r="B3135" s="220" t="s">
        <v>2098</v>
      </c>
      <c r="C3135" s="220" t="s">
        <v>2099</v>
      </c>
      <c r="D3135" s="221" t="s">
        <v>1343</v>
      </c>
      <c r="E3135" s="222" t="s">
        <v>3884</v>
      </c>
    </row>
    <row r="3136" spans="1:5" x14ac:dyDescent="0.2">
      <c r="A3136" s="220" t="s">
        <v>3855</v>
      </c>
      <c r="B3136" s="220" t="s">
        <v>2098</v>
      </c>
      <c r="C3136" s="220" t="s">
        <v>2099</v>
      </c>
      <c r="D3136" s="221" t="s">
        <v>1343</v>
      </c>
      <c r="E3136" s="222" t="s">
        <v>3882</v>
      </c>
    </row>
    <row r="3137" spans="1:5" x14ac:dyDescent="0.2">
      <c r="A3137" s="220" t="s">
        <v>3855</v>
      </c>
      <c r="B3137" s="220" t="s">
        <v>1366</v>
      </c>
      <c r="C3137" s="220" t="s">
        <v>1367</v>
      </c>
      <c r="D3137" s="221" t="s">
        <v>1343</v>
      </c>
      <c r="E3137" s="222" t="s">
        <v>3881</v>
      </c>
    </row>
    <row r="3138" spans="1:5" x14ac:dyDescent="0.2">
      <c r="A3138" s="220" t="s">
        <v>3855</v>
      </c>
      <c r="B3138" s="220" t="s">
        <v>1366</v>
      </c>
      <c r="C3138" s="220" t="s">
        <v>1367</v>
      </c>
      <c r="D3138" s="221" t="s">
        <v>1343</v>
      </c>
      <c r="E3138" s="222" t="s">
        <v>3884</v>
      </c>
    </row>
    <row r="3139" spans="1:5" x14ac:dyDescent="0.2">
      <c r="A3139" s="220" t="s">
        <v>3855</v>
      </c>
      <c r="B3139" s="220" t="s">
        <v>1366</v>
      </c>
      <c r="C3139" s="220" t="s">
        <v>1367</v>
      </c>
      <c r="D3139" s="221" t="s">
        <v>1343</v>
      </c>
      <c r="E3139" s="222" t="s">
        <v>3882</v>
      </c>
    </row>
    <row r="3140" spans="1:5" x14ac:dyDescent="0.2">
      <c r="A3140" s="220" t="s">
        <v>3855</v>
      </c>
      <c r="B3140" s="220" t="s">
        <v>1366</v>
      </c>
      <c r="C3140" s="220" t="s">
        <v>1367</v>
      </c>
      <c r="D3140" s="221" t="s">
        <v>1343</v>
      </c>
      <c r="E3140" s="222" t="s">
        <v>3885</v>
      </c>
    </row>
    <row r="3141" spans="1:5" x14ac:dyDescent="0.2">
      <c r="A3141" s="220" t="s">
        <v>3855</v>
      </c>
      <c r="B3141" s="220" t="s">
        <v>2100</v>
      </c>
      <c r="C3141" s="220" t="s">
        <v>2101</v>
      </c>
      <c r="D3141" s="221" t="s">
        <v>1343</v>
      </c>
      <c r="E3141" s="222" t="s">
        <v>3881</v>
      </c>
    </row>
    <row r="3142" spans="1:5" x14ac:dyDescent="0.2">
      <c r="A3142" s="220" t="s">
        <v>3855</v>
      </c>
      <c r="B3142" s="220" t="s">
        <v>2100</v>
      </c>
      <c r="C3142" s="220" t="s">
        <v>2101</v>
      </c>
      <c r="D3142" s="221" t="s">
        <v>1343</v>
      </c>
      <c r="E3142" s="222" t="s">
        <v>3884</v>
      </c>
    </row>
    <row r="3143" spans="1:5" x14ac:dyDescent="0.2">
      <c r="A3143" s="220" t="s">
        <v>3855</v>
      </c>
      <c r="B3143" s="220" t="s">
        <v>2100</v>
      </c>
      <c r="C3143" s="220" t="s">
        <v>2101</v>
      </c>
      <c r="D3143" s="221" t="s">
        <v>1343</v>
      </c>
      <c r="E3143" s="222" t="s">
        <v>3882</v>
      </c>
    </row>
    <row r="3144" spans="1:5" x14ac:dyDescent="0.2">
      <c r="A3144" s="220" t="s">
        <v>3855</v>
      </c>
      <c r="B3144" s="220" t="s">
        <v>1376</v>
      </c>
      <c r="C3144" s="220" t="s">
        <v>1377</v>
      </c>
      <c r="D3144" s="221" t="s">
        <v>1343</v>
      </c>
      <c r="E3144" s="222" t="s">
        <v>3881</v>
      </c>
    </row>
    <row r="3145" spans="1:5" x14ac:dyDescent="0.2">
      <c r="A3145" s="220" t="s">
        <v>3855</v>
      </c>
      <c r="B3145" s="220" t="s">
        <v>1376</v>
      </c>
      <c r="C3145" s="220" t="s">
        <v>1377</v>
      </c>
      <c r="D3145" s="221" t="s">
        <v>1343</v>
      </c>
      <c r="E3145" s="222" t="s">
        <v>3884</v>
      </c>
    </row>
    <row r="3146" spans="1:5" x14ac:dyDescent="0.2">
      <c r="A3146" s="220" t="s">
        <v>3855</v>
      </c>
      <c r="B3146" s="220" t="s">
        <v>1376</v>
      </c>
      <c r="C3146" s="220" t="s">
        <v>1377</v>
      </c>
      <c r="D3146" s="221" t="s">
        <v>1343</v>
      </c>
      <c r="E3146" s="222" t="s">
        <v>3882</v>
      </c>
    </row>
    <row r="3147" spans="1:5" x14ac:dyDescent="0.2">
      <c r="A3147" s="220" t="s">
        <v>3855</v>
      </c>
      <c r="B3147" s="220" t="s">
        <v>2873</v>
      </c>
      <c r="C3147" s="220" t="s">
        <v>2874</v>
      </c>
      <c r="D3147" s="221" t="s">
        <v>1343</v>
      </c>
      <c r="E3147" s="222" t="s">
        <v>3882</v>
      </c>
    </row>
    <row r="3148" spans="1:5" x14ac:dyDescent="0.2">
      <c r="A3148" s="220" t="s">
        <v>3855</v>
      </c>
      <c r="B3148" s="220" t="s">
        <v>1352</v>
      </c>
      <c r="C3148" s="220" t="s">
        <v>1353</v>
      </c>
      <c r="D3148" s="221" t="s">
        <v>1343</v>
      </c>
      <c r="E3148" s="222" t="s">
        <v>3881</v>
      </c>
    </row>
    <row r="3149" spans="1:5" x14ac:dyDescent="0.2">
      <c r="A3149" s="220" t="s">
        <v>3855</v>
      </c>
      <c r="B3149" s="220" t="s">
        <v>1352</v>
      </c>
      <c r="C3149" s="220" t="s">
        <v>1353</v>
      </c>
      <c r="D3149" s="221" t="s">
        <v>1343</v>
      </c>
      <c r="E3149" s="222" t="s">
        <v>3884</v>
      </c>
    </row>
    <row r="3150" spans="1:5" x14ac:dyDescent="0.2">
      <c r="A3150" s="220" t="s">
        <v>3855</v>
      </c>
      <c r="B3150" s="220" t="s">
        <v>1352</v>
      </c>
      <c r="C3150" s="220" t="s">
        <v>1353</v>
      </c>
      <c r="D3150" s="221" t="s">
        <v>1343</v>
      </c>
      <c r="E3150" s="222" t="s">
        <v>3882</v>
      </c>
    </row>
    <row r="3151" spans="1:5" x14ac:dyDescent="0.2">
      <c r="A3151" s="220" t="s">
        <v>3855</v>
      </c>
      <c r="B3151" s="220" t="s">
        <v>2283</v>
      </c>
      <c r="C3151" s="220" t="s">
        <v>2284</v>
      </c>
      <c r="D3151" s="221" t="s">
        <v>1343</v>
      </c>
      <c r="E3151" s="222" t="s">
        <v>3882</v>
      </c>
    </row>
    <row r="3152" spans="1:5" x14ac:dyDescent="0.2">
      <c r="A3152" s="220" t="s">
        <v>3855</v>
      </c>
      <c r="B3152" s="220" t="s">
        <v>1382</v>
      </c>
      <c r="C3152" s="220" t="s">
        <v>1383</v>
      </c>
      <c r="D3152" s="221" t="s">
        <v>1343</v>
      </c>
      <c r="E3152" s="222" t="s">
        <v>3881</v>
      </c>
    </row>
    <row r="3153" spans="1:5" x14ac:dyDescent="0.2">
      <c r="A3153" s="220" t="s">
        <v>3855</v>
      </c>
      <c r="B3153" s="220" t="s">
        <v>1382</v>
      </c>
      <c r="C3153" s="220" t="s">
        <v>1383</v>
      </c>
      <c r="D3153" s="221" t="s">
        <v>1343</v>
      </c>
      <c r="E3153" s="222" t="s">
        <v>3884</v>
      </c>
    </row>
    <row r="3154" spans="1:5" x14ac:dyDescent="0.2">
      <c r="A3154" s="220" t="s">
        <v>3855</v>
      </c>
      <c r="B3154" s="220" t="s">
        <v>1382</v>
      </c>
      <c r="C3154" s="220" t="s">
        <v>1383</v>
      </c>
      <c r="D3154" s="221" t="s">
        <v>1343</v>
      </c>
      <c r="E3154" s="222" t="s">
        <v>3882</v>
      </c>
    </row>
    <row r="3155" spans="1:5" x14ac:dyDescent="0.2">
      <c r="A3155" s="220" t="s">
        <v>3855</v>
      </c>
      <c r="B3155" s="220" t="s">
        <v>2281</v>
      </c>
      <c r="C3155" s="220" t="s">
        <v>2282</v>
      </c>
      <c r="D3155" s="221" t="s">
        <v>1343</v>
      </c>
      <c r="E3155" s="222" t="s">
        <v>3884</v>
      </c>
    </row>
    <row r="3156" spans="1:5" x14ac:dyDescent="0.2">
      <c r="A3156" s="220" t="s">
        <v>3855</v>
      </c>
      <c r="B3156" s="220" t="s">
        <v>2281</v>
      </c>
      <c r="C3156" s="220" t="s">
        <v>2282</v>
      </c>
      <c r="D3156" s="221" t="s">
        <v>1343</v>
      </c>
      <c r="E3156" s="222" t="s">
        <v>3882</v>
      </c>
    </row>
    <row r="3157" spans="1:5" x14ac:dyDescent="0.2">
      <c r="A3157" s="220" t="s">
        <v>3855</v>
      </c>
      <c r="B3157" s="220" t="s">
        <v>2875</v>
      </c>
      <c r="C3157" s="220" t="s">
        <v>2876</v>
      </c>
      <c r="D3157" s="221" t="s">
        <v>1343</v>
      </c>
      <c r="E3157" s="222" t="s">
        <v>3884</v>
      </c>
    </row>
    <row r="3158" spans="1:5" x14ac:dyDescent="0.2">
      <c r="A3158" s="220" t="s">
        <v>3855</v>
      </c>
      <c r="B3158" s="220" t="s">
        <v>2875</v>
      </c>
      <c r="C3158" s="220" t="s">
        <v>2876</v>
      </c>
      <c r="D3158" s="221" t="s">
        <v>1343</v>
      </c>
      <c r="E3158" s="222" t="s">
        <v>3882</v>
      </c>
    </row>
    <row r="3159" spans="1:5" x14ac:dyDescent="0.2">
      <c r="A3159" s="220" t="s">
        <v>3855</v>
      </c>
      <c r="B3159" s="220" t="s">
        <v>1374</v>
      </c>
      <c r="C3159" s="220" t="s">
        <v>1375</v>
      </c>
      <c r="D3159" s="221" t="s">
        <v>1343</v>
      </c>
      <c r="E3159" s="222" t="s">
        <v>3881</v>
      </c>
    </row>
    <row r="3160" spans="1:5" x14ac:dyDescent="0.2">
      <c r="A3160" s="220" t="s">
        <v>3855</v>
      </c>
      <c r="B3160" s="220" t="s">
        <v>1374</v>
      </c>
      <c r="C3160" s="220" t="s">
        <v>1375</v>
      </c>
      <c r="D3160" s="221" t="s">
        <v>1343</v>
      </c>
      <c r="E3160" s="222" t="s">
        <v>3884</v>
      </c>
    </row>
    <row r="3161" spans="1:5" x14ac:dyDescent="0.2">
      <c r="A3161" s="220" t="s">
        <v>3855</v>
      </c>
      <c r="B3161" s="220" t="s">
        <v>1374</v>
      </c>
      <c r="C3161" s="220" t="s">
        <v>1375</v>
      </c>
      <c r="D3161" s="221" t="s">
        <v>1343</v>
      </c>
      <c r="E3161" s="222" t="s">
        <v>3882</v>
      </c>
    </row>
    <row r="3162" spans="1:5" x14ac:dyDescent="0.2">
      <c r="A3162" s="220" t="s">
        <v>3855</v>
      </c>
      <c r="B3162" s="220" t="s">
        <v>2094</v>
      </c>
      <c r="C3162" s="220" t="s">
        <v>2095</v>
      </c>
      <c r="D3162" s="221" t="s">
        <v>1343</v>
      </c>
      <c r="E3162" s="222" t="s">
        <v>3881</v>
      </c>
    </row>
    <row r="3163" spans="1:5" x14ac:dyDescent="0.2">
      <c r="A3163" s="220" t="s">
        <v>3855</v>
      </c>
      <c r="B3163" s="220" t="s">
        <v>2094</v>
      </c>
      <c r="C3163" s="220" t="s">
        <v>2095</v>
      </c>
      <c r="D3163" s="221" t="s">
        <v>1343</v>
      </c>
      <c r="E3163" s="222" t="s">
        <v>3884</v>
      </c>
    </row>
    <row r="3164" spans="1:5" x14ac:dyDescent="0.2">
      <c r="A3164" s="220" t="s">
        <v>3855</v>
      </c>
      <c r="B3164" s="220" t="s">
        <v>2094</v>
      </c>
      <c r="C3164" s="220" t="s">
        <v>2095</v>
      </c>
      <c r="D3164" s="221" t="s">
        <v>1343</v>
      </c>
      <c r="E3164" s="222" t="s">
        <v>3882</v>
      </c>
    </row>
    <row r="3165" spans="1:5" x14ac:dyDescent="0.2">
      <c r="A3165" s="220" t="s">
        <v>3855</v>
      </c>
      <c r="B3165" s="220" t="s">
        <v>3413</v>
      </c>
      <c r="C3165" s="220" t="s">
        <v>1767</v>
      </c>
      <c r="D3165" s="221" t="s">
        <v>1343</v>
      </c>
      <c r="E3165" s="222" t="s">
        <v>3881</v>
      </c>
    </row>
    <row r="3166" spans="1:5" x14ac:dyDescent="0.2">
      <c r="A3166" s="220" t="s">
        <v>3855</v>
      </c>
      <c r="B3166" s="220" t="s">
        <v>3413</v>
      </c>
      <c r="C3166" s="220" t="s">
        <v>1767</v>
      </c>
      <c r="D3166" s="221" t="s">
        <v>1343</v>
      </c>
      <c r="E3166" s="222" t="s">
        <v>3884</v>
      </c>
    </row>
    <row r="3167" spans="1:5" x14ac:dyDescent="0.2">
      <c r="A3167" s="220" t="s">
        <v>3855</v>
      </c>
      <c r="B3167" s="220" t="s">
        <v>3413</v>
      </c>
      <c r="C3167" s="220" t="s">
        <v>1767</v>
      </c>
      <c r="D3167" s="221" t="s">
        <v>1343</v>
      </c>
      <c r="E3167" s="222" t="s">
        <v>3882</v>
      </c>
    </row>
    <row r="3168" spans="1:5" x14ac:dyDescent="0.2">
      <c r="A3168" s="220" t="s">
        <v>3855</v>
      </c>
      <c r="B3168" s="220" t="s">
        <v>2670</v>
      </c>
      <c r="C3168" s="220" t="s">
        <v>2074</v>
      </c>
      <c r="D3168" s="221" t="s">
        <v>1343</v>
      </c>
      <c r="E3168" s="222" t="s">
        <v>3882</v>
      </c>
    </row>
    <row r="3169" spans="1:5" x14ac:dyDescent="0.2">
      <c r="A3169" s="220" t="s">
        <v>3855</v>
      </c>
      <c r="B3169" s="220" t="s">
        <v>2671</v>
      </c>
      <c r="C3169" s="220" t="s">
        <v>2075</v>
      </c>
      <c r="D3169" s="221" t="s">
        <v>1343</v>
      </c>
      <c r="E3169" s="222" t="s">
        <v>3882</v>
      </c>
    </row>
    <row r="3170" spans="1:5" x14ac:dyDescent="0.2">
      <c r="A3170" s="220" t="s">
        <v>3855</v>
      </c>
      <c r="B3170" s="220" t="s">
        <v>1368</v>
      </c>
      <c r="C3170" s="220" t="s">
        <v>1369</v>
      </c>
      <c r="D3170" s="221" t="s">
        <v>1343</v>
      </c>
      <c r="E3170" s="222" t="s">
        <v>3881</v>
      </c>
    </row>
    <row r="3171" spans="1:5" x14ac:dyDescent="0.2">
      <c r="A3171" s="220" t="s">
        <v>3855</v>
      </c>
      <c r="B3171" s="220" t="s">
        <v>1368</v>
      </c>
      <c r="C3171" s="220" t="s">
        <v>1369</v>
      </c>
      <c r="D3171" s="221" t="s">
        <v>1343</v>
      </c>
      <c r="E3171" s="222" t="s">
        <v>3884</v>
      </c>
    </row>
    <row r="3172" spans="1:5" x14ac:dyDescent="0.2">
      <c r="A3172" s="220" t="s">
        <v>3855</v>
      </c>
      <c r="B3172" s="220" t="s">
        <v>1368</v>
      </c>
      <c r="C3172" s="220" t="s">
        <v>1369</v>
      </c>
      <c r="D3172" s="221" t="s">
        <v>1343</v>
      </c>
      <c r="E3172" s="222" t="s">
        <v>3882</v>
      </c>
    </row>
    <row r="3173" spans="1:5" x14ac:dyDescent="0.2">
      <c r="A3173" s="220" t="s">
        <v>3855</v>
      </c>
      <c r="B3173" s="220" t="s">
        <v>2877</v>
      </c>
      <c r="C3173" s="220" t="s">
        <v>2878</v>
      </c>
      <c r="D3173" s="221" t="s">
        <v>1343</v>
      </c>
      <c r="E3173" s="222" t="s">
        <v>3881</v>
      </c>
    </row>
    <row r="3174" spans="1:5" x14ac:dyDescent="0.2">
      <c r="A3174" s="220" t="s">
        <v>3855</v>
      </c>
      <c r="B3174" s="220" t="s">
        <v>2877</v>
      </c>
      <c r="C3174" s="220" t="s">
        <v>2878</v>
      </c>
      <c r="D3174" s="221" t="s">
        <v>1343</v>
      </c>
      <c r="E3174" s="222" t="s">
        <v>3884</v>
      </c>
    </row>
    <row r="3175" spans="1:5" x14ac:dyDescent="0.2">
      <c r="A3175" s="220" t="s">
        <v>3855</v>
      </c>
      <c r="B3175" s="220" t="s">
        <v>2877</v>
      </c>
      <c r="C3175" s="220" t="s">
        <v>2878</v>
      </c>
      <c r="D3175" s="221" t="s">
        <v>1343</v>
      </c>
      <c r="E3175" s="222" t="s">
        <v>3882</v>
      </c>
    </row>
    <row r="3176" spans="1:5" x14ac:dyDescent="0.2">
      <c r="A3176" s="220" t="s">
        <v>3855</v>
      </c>
      <c r="B3176" s="220" t="s">
        <v>1386</v>
      </c>
      <c r="C3176" s="220" t="s">
        <v>1387</v>
      </c>
      <c r="D3176" s="221" t="s">
        <v>1343</v>
      </c>
      <c r="E3176" s="222" t="s">
        <v>3881</v>
      </c>
    </row>
    <row r="3177" spans="1:5" x14ac:dyDescent="0.2">
      <c r="A3177" s="220" t="s">
        <v>3855</v>
      </c>
      <c r="B3177" s="220" t="s">
        <v>1386</v>
      </c>
      <c r="C3177" s="220" t="s">
        <v>1387</v>
      </c>
      <c r="D3177" s="221" t="s">
        <v>1343</v>
      </c>
      <c r="E3177" s="222" t="s">
        <v>3882</v>
      </c>
    </row>
    <row r="3178" spans="1:5" x14ac:dyDescent="0.2">
      <c r="A3178" s="220" t="s">
        <v>3855</v>
      </c>
      <c r="B3178" s="220" t="s">
        <v>3328</v>
      </c>
      <c r="C3178" s="220" t="s">
        <v>3329</v>
      </c>
      <c r="D3178" s="221" t="s">
        <v>1343</v>
      </c>
      <c r="E3178" s="222" t="s">
        <v>3882</v>
      </c>
    </row>
    <row r="3179" spans="1:5" x14ac:dyDescent="0.2">
      <c r="A3179" s="220" t="s">
        <v>3855</v>
      </c>
      <c r="B3179" s="220" t="s">
        <v>1729</v>
      </c>
      <c r="C3179" s="220" t="s">
        <v>1730</v>
      </c>
      <c r="D3179" s="221" t="s">
        <v>1343</v>
      </c>
      <c r="E3179" s="222" t="s">
        <v>3881</v>
      </c>
    </row>
    <row r="3180" spans="1:5" x14ac:dyDescent="0.2">
      <c r="A3180" s="220" t="s">
        <v>3855</v>
      </c>
      <c r="B3180" s="220" t="s">
        <v>1729</v>
      </c>
      <c r="C3180" s="220" t="s">
        <v>1730</v>
      </c>
      <c r="D3180" s="221" t="s">
        <v>1343</v>
      </c>
      <c r="E3180" s="222" t="s">
        <v>3882</v>
      </c>
    </row>
    <row r="3181" spans="1:5" x14ac:dyDescent="0.2">
      <c r="A3181" s="220" t="s">
        <v>3855</v>
      </c>
      <c r="B3181" s="220" t="s">
        <v>1372</v>
      </c>
      <c r="C3181" s="220" t="s">
        <v>1373</v>
      </c>
      <c r="D3181" s="221" t="s">
        <v>1343</v>
      </c>
      <c r="E3181" s="222" t="s">
        <v>3881</v>
      </c>
    </row>
    <row r="3182" spans="1:5" x14ac:dyDescent="0.2">
      <c r="A3182" s="220" t="s">
        <v>3855</v>
      </c>
      <c r="B3182" s="220" t="s">
        <v>1372</v>
      </c>
      <c r="C3182" s="220" t="s">
        <v>1373</v>
      </c>
      <c r="D3182" s="221" t="s">
        <v>1343</v>
      </c>
      <c r="E3182" s="222" t="s">
        <v>3882</v>
      </c>
    </row>
    <row r="3183" spans="1:5" x14ac:dyDescent="0.2">
      <c r="A3183" s="220" t="s">
        <v>3855</v>
      </c>
      <c r="B3183" s="220" t="s">
        <v>2061</v>
      </c>
      <c r="C3183" s="220" t="s">
        <v>2062</v>
      </c>
      <c r="D3183" s="221" t="s">
        <v>1343</v>
      </c>
      <c r="E3183" s="222" t="s">
        <v>3881</v>
      </c>
    </row>
    <row r="3184" spans="1:5" x14ac:dyDescent="0.2">
      <c r="A3184" s="220" t="s">
        <v>3855</v>
      </c>
      <c r="B3184" s="220" t="s">
        <v>2061</v>
      </c>
      <c r="C3184" s="220" t="s">
        <v>2062</v>
      </c>
      <c r="D3184" s="221" t="s">
        <v>1343</v>
      </c>
      <c r="E3184" s="222" t="s">
        <v>3884</v>
      </c>
    </row>
    <row r="3185" spans="1:5" x14ac:dyDescent="0.2">
      <c r="A3185" s="220" t="s">
        <v>3855</v>
      </c>
      <c r="B3185" s="220" t="s">
        <v>2061</v>
      </c>
      <c r="C3185" s="220" t="s">
        <v>2062</v>
      </c>
      <c r="D3185" s="221" t="s">
        <v>1343</v>
      </c>
      <c r="E3185" s="222" t="s">
        <v>3882</v>
      </c>
    </row>
    <row r="3186" spans="1:5" x14ac:dyDescent="0.2">
      <c r="A3186" s="220" t="s">
        <v>3855</v>
      </c>
      <c r="B3186" s="220" t="s">
        <v>3330</v>
      </c>
      <c r="C3186" s="220" t="s">
        <v>3331</v>
      </c>
      <c r="D3186" s="221" t="s">
        <v>1343</v>
      </c>
      <c r="E3186" s="222" t="s">
        <v>3882</v>
      </c>
    </row>
    <row r="3187" spans="1:5" x14ac:dyDescent="0.2">
      <c r="A3187" s="220" t="s">
        <v>3855</v>
      </c>
      <c r="B3187" s="220" t="s">
        <v>1360</v>
      </c>
      <c r="C3187" s="220" t="s">
        <v>1361</v>
      </c>
      <c r="D3187" s="221" t="s">
        <v>1343</v>
      </c>
      <c r="E3187" s="222" t="s">
        <v>3886</v>
      </c>
    </row>
    <row r="3188" spans="1:5" x14ac:dyDescent="0.2">
      <c r="A3188" s="220" t="s">
        <v>3855</v>
      </c>
      <c r="B3188" s="220" t="s">
        <v>1360</v>
      </c>
      <c r="C3188" s="220" t="s">
        <v>1361</v>
      </c>
      <c r="D3188" s="221" t="s">
        <v>1343</v>
      </c>
      <c r="E3188" s="222" t="s">
        <v>3881</v>
      </c>
    </row>
    <row r="3189" spans="1:5" x14ac:dyDescent="0.2">
      <c r="A3189" s="220" t="s">
        <v>3855</v>
      </c>
      <c r="B3189" s="220" t="s">
        <v>1360</v>
      </c>
      <c r="C3189" s="220" t="s">
        <v>1361</v>
      </c>
      <c r="D3189" s="221" t="s">
        <v>1343</v>
      </c>
      <c r="E3189" s="222" t="s">
        <v>3884</v>
      </c>
    </row>
    <row r="3190" spans="1:5" x14ac:dyDescent="0.2">
      <c r="A3190" s="220" t="s">
        <v>3855</v>
      </c>
      <c r="B3190" s="220" t="s">
        <v>1360</v>
      </c>
      <c r="C3190" s="220" t="s">
        <v>1361</v>
      </c>
      <c r="D3190" s="221" t="s">
        <v>1343</v>
      </c>
      <c r="E3190" s="222" t="s">
        <v>3882</v>
      </c>
    </row>
    <row r="3191" spans="1:5" x14ac:dyDescent="0.2">
      <c r="A3191" s="220" t="s">
        <v>3855</v>
      </c>
      <c r="B3191" s="220" t="s">
        <v>1370</v>
      </c>
      <c r="C3191" s="220" t="s">
        <v>1371</v>
      </c>
      <c r="D3191" s="221" t="s">
        <v>1343</v>
      </c>
      <c r="E3191" s="222" t="s">
        <v>3881</v>
      </c>
    </row>
    <row r="3192" spans="1:5" x14ac:dyDescent="0.2">
      <c r="A3192" s="220" t="s">
        <v>3855</v>
      </c>
      <c r="B3192" s="220" t="s">
        <v>1370</v>
      </c>
      <c r="C3192" s="220" t="s">
        <v>1371</v>
      </c>
      <c r="D3192" s="221" t="s">
        <v>1343</v>
      </c>
      <c r="E3192" s="222" t="s">
        <v>3882</v>
      </c>
    </row>
    <row r="3193" spans="1:5" x14ac:dyDescent="0.2">
      <c r="A3193" s="220" t="s">
        <v>3855</v>
      </c>
      <c r="B3193" s="220" t="s">
        <v>3332</v>
      </c>
      <c r="C3193" s="220" t="s">
        <v>3333</v>
      </c>
      <c r="D3193" s="221" t="s">
        <v>1343</v>
      </c>
      <c r="E3193" s="222" t="s">
        <v>3882</v>
      </c>
    </row>
    <row r="3194" spans="1:5" x14ac:dyDescent="0.2">
      <c r="A3194" s="220" t="s">
        <v>3855</v>
      </c>
      <c r="B3194" s="220" t="s">
        <v>1871</v>
      </c>
      <c r="C3194" s="220" t="s">
        <v>3290</v>
      </c>
      <c r="D3194" s="221" t="s">
        <v>1587</v>
      </c>
      <c r="E3194" s="222" t="s">
        <v>3881</v>
      </c>
    </row>
    <row r="3195" spans="1:5" x14ac:dyDescent="0.2">
      <c r="A3195" s="220" t="s">
        <v>3855</v>
      </c>
      <c r="B3195" s="220" t="s">
        <v>1871</v>
      </c>
      <c r="C3195" s="220" t="s">
        <v>3290</v>
      </c>
      <c r="D3195" s="221" t="s">
        <v>1587</v>
      </c>
      <c r="E3195" s="222" t="s">
        <v>3884</v>
      </c>
    </row>
    <row r="3196" spans="1:5" x14ac:dyDescent="0.2">
      <c r="A3196" s="220" t="s">
        <v>3855</v>
      </c>
      <c r="B3196" s="220" t="s">
        <v>1871</v>
      </c>
      <c r="C3196" s="220" t="s">
        <v>3290</v>
      </c>
      <c r="D3196" s="221" t="s">
        <v>1587</v>
      </c>
      <c r="E3196" s="222" t="s">
        <v>3885</v>
      </c>
    </row>
    <row r="3197" spans="1:5" x14ac:dyDescent="0.2">
      <c r="A3197" s="220" t="s">
        <v>3855</v>
      </c>
      <c r="B3197" s="220" t="s">
        <v>1776</v>
      </c>
      <c r="C3197" s="220" t="s">
        <v>3291</v>
      </c>
      <c r="D3197" s="221" t="s">
        <v>1587</v>
      </c>
      <c r="E3197" s="222" t="s">
        <v>3881</v>
      </c>
    </row>
    <row r="3198" spans="1:5" x14ac:dyDescent="0.2">
      <c r="A3198" s="220" t="s">
        <v>3855</v>
      </c>
      <c r="B3198" s="220" t="s">
        <v>1738</v>
      </c>
      <c r="C3198" s="220" t="s">
        <v>3292</v>
      </c>
      <c r="D3198" s="221" t="s">
        <v>1587</v>
      </c>
      <c r="E3198" s="222" t="s">
        <v>3881</v>
      </c>
    </row>
    <row r="3199" spans="1:5" x14ac:dyDescent="0.2">
      <c r="A3199" s="220" t="s">
        <v>3855</v>
      </c>
      <c r="B3199" s="220" t="s">
        <v>2921</v>
      </c>
      <c r="C3199" s="220" t="s">
        <v>3293</v>
      </c>
      <c r="D3199" s="221" t="s">
        <v>1587</v>
      </c>
      <c r="E3199" s="222" t="s">
        <v>3884</v>
      </c>
    </row>
    <row r="3200" spans="1:5" x14ac:dyDescent="0.2">
      <c r="A3200" s="220" t="s">
        <v>3855</v>
      </c>
      <c r="B3200" s="220" t="s">
        <v>2921</v>
      </c>
      <c r="C3200" s="220" t="s">
        <v>3293</v>
      </c>
      <c r="D3200" s="221" t="s">
        <v>1587</v>
      </c>
      <c r="E3200" s="222" t="s">
        <v>3882</v>
      </c>
    </row>
    <row r="3201" spans="1:5" x14ac:dyDescent="0.2">
      <c r="A3201" s="220" t="s">
        <v>3855</v>
      </c>
      <c r="B3201" s="220" t="s">
        <v>2297</v>
      </c>
      <c r="C3201" s="220" t="s">
        <v>3294</v>
      </c>
      <c r="D3201" s="221" t="s">
        <v>1587</v>
      </c>
      <c r="E3201" s="222" t="s">
        <v>3884</v>
      </c>
    </row>
    <row r="3202" spans="1:5" x14ac:dyDescent="0.2">
      <c r="A3202" s="220" t="s">
        <v>3855</v>
      </c>
      <c r="B3202" s="220" t="s">
        <v>2297</v>
      </c>
      <c r="C3202" s="220" t="s">
        <v>3294</v>
      </c>
      <c r="D3202" s="221" t="s">
        <v>1587</v>
      </c>
      <c r="E3202" s="222" t="s">
        <v>3882</v>
      </c>
    </row>
    <row r="3203" spans="1:5" x14ac:dyDescent="0.2">
      <c r="A3203" s="220" t="s">
        <v>3855</v>
      </c>
      <c r="B3203" s="220" t="s">
        <v>2297</v>
      </c>
      <c r="C3203" s="220" t="s">
        <v>3294</v>
      </c>
      <c r="D3203" s="221" t="s">
        <v>1587</v>
      </c>
      <c r="E3203" s="222" t="s">
        <v>3885</v>
      </c>
    </row>
    <row r="3204" spans="1:5" x14ac:dyDescent="0.2">
      <c r="A3204" s="220" t="s">
        <v>3855</v>
      </c>
      <c r="B3204" s="220" t="s">
        <v>3619</v>
      </c>
      <c r="C3204" s="220" t="s">
        <v>3620</v>
      </c>
      <c r="D3204" s="221" t="s">
        <v>1587</v>
      </c>
      <c r="E3204" s="222" t="s">
        <v>3882</v>
      </c>
    </row>
    <row r="3205" spans="1:5" x14ac:dyDescent="0.2">
      <c r="A3205" s="220" t="s">
        <v>3855</v>
      </c>
      <c r="B3205" s="220" t="s">
        <v>760</v>
      </c>
      <c r="C3205" s="220" t="s">
        <v>3295</v>
      </c>
      <c r="D3205" s="221" t="s">
        <v>1587</v>
      </c>
      <c r="E3205" s="222" t="s">
        <v>3882</v>
      </c>
    </row>
    <row r="3206" spans="1:5" x14ac:dyDescent="0.2">
      <c r="A3206" s="220" t="s">
        <v>3855</v>
      </c>
      <c r="B3206" s="220" t="s">
        <v>1077</v>
      </c>
      <c r="C3206" s="220" t="s">
        <v>3296</v>
      </c>
      <c r="D3206" s="221" t="s">
        <v>1587</v>
      </c>
      <c r="E3206" s="222" t="s">
        <v>3882</v>
      </c>
    </row>
    <row r="3207" spans="1:5" x14ac:dyDescent="0.2">
      <c r="A3207" s="220" t="s">
        <v>3855</v>
      </c>
      <c r="B3207" s="220" t="s">
        <v>761</v>
      </c>
      <c r="C3207" s="220" t="s">
        <v>3297</v>
      </c>
      <c r="D3207" s="221" t="s">
        <v>1587</v>
      </c>
      <c r="E3207" s="222" t="s">
        <v>3882</v>
      </c>
    </row>
    <row r="3208" spans="1:5" x14ac:dyDescent="0.2">
      <c r="A3208" s="220" t="s">
        <v>3855</v>
      </c>
      <c r="B3208" s="220" t="s">
        <v>1773</v>
      </c>
      <c r="C3208" s="220" t="s">
        <v>3298</v>
      </c>
      <c r="D3208" s="221" t="s">
        <v>1587</v>
      </c>
      <c r="E3208" s="222" t="s">
        <v>3881</v>
      </c>
    </row>
    <row r="3209" spans="1:5" x14ac:dyDescent="0.2">
      <c r="A3209" s="220" t="s">
        <v>3855</v>
      </c>
      <c r="B3209" s="220" t="s">
        <v>1773</v>
      </c>
      <c r="C3209" s="220" t="s">
        <v>3298</v>
      </c>
      <c r="D3209" s="221" t="s">
        <v>1587</v>
      </c>
      <c r="E3209" s="222" t="s">
        <v>3884</v>
      </c>
    </row>
    <row r="3210" spans="1:5" x14ac:dyDescent="0.2">
      <c r="A3210" s="220" t="s">
        <v>3855</v>
      </c>
      <c r="B3210" s="220" t="s">
        <v>1295</v>
      </c>
      <c r="C3210" s="220" t="s">
        <v>3299</v>
      </c>
      <c r="D3210" s="221" t="s">
        <v>1587</v>
      </c>
      <c r="E3210" s="222" t="s">
        <v>3881</v>
      </c>
    </row>
    <row r="3211" spans="1:5" x14ac:dyDescent="0.2">
      <c r="A3211" s="220" t="s">
        <v>3855</v>
      </c>
      <c r="B3211" s="220" t="s">
        <v>1295</v>
      </c>
      <c r="C3211" s="220" t="s">
        <v>3299</v>
      </c>
      <c r="D3211" s="221" t="s">
        <v>1587</v>
      </c>
      <c r="E3211" s="222" t="s">
        <v>3884</v>
      </c>
    </row>
    <row r="3212" spans="1:5" x14ac:dyDescent="0.2">
      <c r="A3212" s="220" t="s">
        <v>3855</v>
      </c>
      <c r="B3212" s="220" t="s">
        <v>1761</v>
      </c>
      <c r="C3212" s="220" t="s">
        <v>3300</v>
      </c>
      <c r="D3212" s="221" t="s">
        <v>1587</v>
      </c>
      <c r="E3212" s="222" t="s">
        <v>3881</v>
      </c>
    </row>
    <row r="3213" spans="1:5" x14ac:dyDescent="0.2">
      <c r="A3213" s="220" t="s">
        <v>3855</v>
      </c>
      <c r="B3213" s="220" t="s">
        <v>1763</v>
      </c>
      <c r="C3213" s="220" t="s">
        <v>3301</v>
      </c>
      <c r="D3213" s="221" t="s">
        <v>1587</v>
      </c>
      <c r="E3213" s="222" t="s">
        <v>3881</v>
      </c>
    </row>
    <row r="3214" spans="1:5" x14ac:dyDescent="0.2">
      <c r="A3214" s="220" t="s">
        <v>3855</v>
      </c>
      <c r="B3214" s="220" t="s">
        <v>1760</v>
      </c>
      <c r="C3214" s="220" t="s">
        <v>3302</v>
      </c>
      <c r="D3214" s="221" t="s">
        <v>1587</v>
      </c>
      <c r="E3214" s="222" t="s">
        <v>3881</v>
      </c>
    </row>
    <row r="3215" spans="1:5" x14ac:dyDescent="0.2">
      <c r="A3215" s="220" t="s">
        <v>3855</v>
      </c>
      <c r="B3215" s="220" t="s">
        <v>1759</v>
      </c>
      <c r="C3215" s="220" t="s">
        <v>3303</v>
      </c>
      <c r="D3215" s="221" t="s">
        <v>1587</v>
      </c>
      <c r="E3215" s="222" t="s">
        <v>3881</v>
      </c>
    </row>
    <row r="3216" spans="1:5" x14ac:dyDescent="0.2">
      <c r="A3216" s="220" t="s">
        <v>3855</v>
      </c>
      <c r="B3216" s="220" t="s">
        <v>757</v>
      </c>
      <c r="C3216" s="220" t="s">
        <v>3304</v>
      </c>
      <c r="D3216" s="221" t="s">
        <v>1587</v>
      </c>
      <c r="E3216" s="222" t="s">
        <v>3882</v>
      </c>
    </row>
    <row r="3217" spans="1:5" x14ac:dyDescent="0.2">
      <c r="A3217" s="220" t="s">
        <v>3855</v>
      </c>
      <c r="B3217" s="220" t="s">
        <v>776</v>
      </c>
      <c r="C3217" s="220" t="s">
        <v>3305</v>
      </c>
      <c r="D3217" s="221" t="s">
        <v>1587</v>
      </c>
      <c r="E3217" s="222" t="s">
        <v>3882</v>
      </c>
    </row>
    <row r="3218" spans="1:5" x14ac:dyDescent="0.2">
      <c r="A3218" s="220" t="s">
        <v>3855</v>
      </c>
      <c r="B3218" s="220" t="s">
        <v>1301</v>
      </c>
      <c r="C3218" s="220" t="s">
        <v>3306</v>
      </c>
      <c r="D3218" s="221" t="s">
        <v>1587</v>
      </c>
      <c r="E3218" s="222" t="s">
        <v>3882</v>
      </c>
    </row>
    <row r="3219" spans="1:5" x14ac:dyDescent="0.2">
      <c r="A3219" s="220" t="s">
        <v>3855</v>
      </c>
      <c r="B3219" s="220" t="s">
        <v>758</v>
      </c>
      <c r="C3219" s="220" t="s">
        <v>3307</v>
      </c>
      <c r="D3219" s="221" t="s">
        <v>1587</v>
      </c>
      <c r="E3219" s="222" t="s">
        <v>3882</v>
      </c>
    </row>
    <row r="3220" spans="1:5" x14ac:dyDescent="0.2">
      <c r="A3220" s="220" t="s">
        <v>3855</v>
      </c>
      <c r="B3220" s="220" t="s">
        <v>1076</v>
      </c>
      <c r="C3220" s="220" t="s">
        <v>3308</v>
      </c>
      <c r="D3220" s="221" t="s">
        <v>1587</v>
      </c>
      <c r="E3220" s="222" t="s">
        <v>3882</v>
      </c>
    </row>
    <row r="3221" spans="1:5" x14ac:dyDescent="0.2">
      <c r="A3221" s="220" t="s">
        <v>3855</v>
      </c>
      <c r="B3221" s="220" t="s">
        <v>3640</v>
      </c>
      <c r="C3221" s="220" t="s">
        <v>3641</v>
      </c>
      <c r="D3221" s="221" t="s">
        <v>1587</v>
      </c>
      <c r="E3221" s="222" t="s">
        <v>3881</v>
      </c>
    </row>
    <row r="3222" spans="1:5" x14ac:dyDescent="0.2">
      <c r="A3222" s="220" t="s">
        <v>3855</v>
      </c>
      <c r="B3222" s="220" t="s">
        <v>978</v>
      </c>
      <c r="C3222" s="220" t="s">
        <v>3309</v>
      </c>
      <c r="D3222" s="221" t="s">
        <v>1587</v>
      </c>
      <c r="E3222" s="222" t="s">
        <v>3882</v>
      </c>
    </row>
    <row r="3223" spans="1:5" x14ac:dyDescent="0.2">
      <c r="A3223" s="220" t="s">
        <v>3855</v>
      </c>
      <c r="B3223" s="220" t="s">
        <v>972</v>
      </c>
      <c r="C3223" s="220" t="s">
        <v>3310</v>
      </c>
      <c r="D3223" s="221" t="s">
        <v>1587</v>
      </c>
      <c r="E3223" s="222" t="s">
        <v>3882</v>
      </c>
    </row>
    <row r="3224" spans="1:5" x14ac:dyDescent="0.2">
      <c r="A3224" s="220" t="s">
        <v>3855</v>
      </c>
      <c r="B3224" s="220" t="s">
        <v>1019</v>
      </c>
      <c r="C3224" s="220" t="s">
        <v>3311</v>
      </c>
      <c r="D3224" s="221" t="s">
        <v>1587</v>
      </c>
      <c r="E3224" s="222" t="s">
        <v>3882</v>
      </c>
    </row>
    <row r="3225" spans="1:5" x14ac:dyDescent="0.2">
      <c r="A3225" s="220" t="s">
        <v>3855</v>
      </c>
      <c r="B3225" s="220" t="s">
        <v>1304</v>
      </c>
      <c r="C3225" s="220" t="s">
        <v>3312</v>
      </c>
      <c r="D3225" s="221" t="s">
        <v>1587</v>
      </c>
      <c r="E3225" s="222" t="s">
        <v>3882</v>
      </c>
    </row>
    <row r="3226" spans="1:5" x14ac:dyDescent="0.2">
      <c r="A3226" s="220" t="s">
        <v>3855</v>
      </c>
      <c r="B3226" s="220" t="s">
        <v>1317</v>
      </c>
      <c r="C3226" s="220" t="s">
        <v>3313</v>
      </c>
      <c r="D3226" s="221" t="s">
        <v>1587</v>
      </c>
      <c r="E3226" s="222" t="s">
        <v>3882</v>
      </c>
    </row>
    <row r="3227" spans="1:5" x14ac:dyDescent="0.2">
      <c r="A3227" s="220" t="s">
        <v>3855</v>
      </c>
      <c r="B3227" s="220" t="s">
        <v>2672</v>
      </c>
      <c r="C3227" s="220" t="s">
        <v>1081</v>
      </c>
      <c r="D3227" s="221" t="s">
        <v>1587</v>
      </c>
      <c r="E3227" s="222" t="s">
        <v>3882</v>
      </c>
    </row>
    <row r="3228" spans="1:5" x14ac:dyDescent="0.2">
      <c r="A3228" s="220" t="s">
        <v>3855</v>
      </c>
      <c r="B3228" s="220" t="s">
        <v>759</v>
      </c>
      <c r="C3228" s="220" t="s">
        <v>3314</v>
      </c>
      <c r="D3228" s="221" t="s">
        <v>1587</v>
      </c>
      <c r="E3228" s="222" t="s">
        <v>3881</v>
      </c>
    </row>
    <row r="3229" spans="1:5" x14ac:dyDescent="0.2">
      <c r="A3229" s="220" t="s">
        <v>3855</v>
      </c>
      <c r="B3229" s="220" t="s">
        <v>1075</v>
      </c>
      <c r="C3229" s="220" t="s">
        <v>3315</v>
      </c>
      <c r="D3229" s="221" t="s">
        <v>1587</v>
      </c>
      <c r="E3229" s="222" t="s">
        <v>3882</v>
      </c>
    </row>
    <row r="3230" spans="1:5" x14ac:dyDescent="0.2">
      <c r="A3230" s="220" t="s">
        <v>3855</v>
      </c>
      <c r="B3230" s="220" t="s">
        <v>1074</v>
      </c>
      <c r="C3230" s="220" t="s">
        <v>3316</v>
      </c>
      <c r="D3230" s="221" t="s">
        <v>1587</v>
      </c>
      <c r="E3230" s="222" t="s">
        <v>3882</v>
      </c>
    </row>
    <row r="3231" spans="1:5" x14ac:dyDescent="0.2">
      <c r="A3231" s="220" t="s">
        <v>3855</v>
      </c>
      <c r="B3231" s="220" t="s">
        <v>971</v>
      </c>
      <c r="C3231" s="220" t="s">
        <v>3317</v>
      </c>
      <c r="D3231" s="221" t="s">
        <v>1587</v>
      </c>
      <c r="E3231" s="222" t="s">
        <v>3881</v>
      </c>
    </row>
    <row r="3232" spans="1:5" x14ac:dyDescent="0.2">
      <c r="A3232" s="220" t="s">
        <v>3855</v>
      </c>
      <c r="B3232" s="220" t="s">
        <v>2673</v>
      </c>
      <c r="C3232" s="220" t="s">
        <v>1900</v>
      </c>
      <c r="D3232" s="221" t="s">
        <v>1509</v>
      </c>
      <c r="E3232" s="222" t="s">
        <v>3883</v>
      </c>
    </row>
    <row r="3233" spans="1:5" x14ac:dyDescent="0.2">
      <c r="A3233" s="220" t="s">
        <v>3855</v>
      </c>
      <c r="B3233" s="220" t="s">
        <v>2673</v>
      </c>
      <c r="C3233" s="220" t="s">
        <v>1900</v>
      </c>
      <c r="D3233" s="221" t="s">
        <v>1509</v>
      </c>
      <c r="E3233" s="222" t="s">
        <v>3881</v>
      </c>
    </row>
    <row r="3234" spans="1:5" x14ac:dyDescent="0.2">
      <c r="A3234" s="220" t="s">
        <v>3855</v>
      </c>
      <c r="B3234" s="220" t="s">
        <v>2673</v>
      </c>
      <c r="C3234" s="220" t="s">
        <v>1900</v>
      </c>
      <c r="D3234" s="221" t="s">
        <v>1509</v>
      </c>
      <c r="E3234" s="222" t="s">
        <v>3884</v>
      </c>
    </row>
    <row r="3235" spans="1:5" x14ac:dyDescent="0.2">
      <c r="A3235" s="220" t="s">
        <v>3855</v>
      </c>
      <c r="B3235" s="220" t="s">
        <v>2673</v>
      </c>
      <c r="C3235" s="220" t="s">
        <v>1900</v>
      </c>
      <c r="D3235" s="221" t="s">
        <v>1509</v>
      </c>
      <c r="E3235" s="222" t="s">
        <v>3882</v>
      </c>
    </row>
    <row r="3236" spans="1:5" x14ac:dyDescent="0.2">
      <c r="A3236" s="220" t="s">
        <v>3855</v>
      </c>
      <c r="B3236" s="220" t="s">
        <v>2674</v>
      </c>
      <c r="C3236" s="220" t="s">
        <v>475</v>
      </c>
      <c r="D3236" s="221" t="s">
        <v>1509</v>
      </c>
      <c r="E3236" s="222" t="s">
        <v>3883</v>
      </c>
    </row>
    <row r="3237" spans="1:5" x14ac:dyDescent="0.2">
      <c r="A3237" s="220" t="s">
        <v>3855</v>
      </c>
      <c r="B3237" s="220" t="s">
        <v>2674</v>
      </c>
      <c r="C3237" s="220" t="s">
        <v>475</v>
      </c>
      <c r="D3237" s="221" t="s">
        <v>1509</v>
      </c>
      <c r="E3237" s="222" t="s">
        <v>3881</v>
      </c>
    </row>
    <row r="3238" spans="1:5" x14ac:dyDescent="0.2">
      <c r="A3238" s="220" t="s">
        <v>3855</v>
      </c>
      <c r="B3238" s="220" t="s">
        <v>2674</v>
      </c>
      <c r="C3238" s="220" t="s">
        <v>475</v>
      </c>
      <c r="D3238" s="221" t="s">
        <v>1509</v>
      </c>
      <c r="E3238" s="222" t="s">
        <v>3882</v>
      </c>
    </row>
    <row r="3239" spans="1:5" x14ac:dyDescent="0.2">
      <c r="A3239" s="220" t="s">
        <v>3855</v>
      </c>
      <c r="B3239" s="220" t="s">
        <v>3895</v>
      </c>
      <c r="C3239" s="220" t="s">
        <v>54</v>
      </c>
      <c r="D3239" s="221" t="s">
        <v>1509</v>
      </c>
      <c r="E3239" s="222" t="s">
        <v>3881</v>
      </c>
    </row>
    <row r="3240" spans="1:5" x14ac:dyDescent="0.2">
      <c r="A3240" s="220" t="s">
        <v>3855</v>
      </c>
      <c r="B3240" s="220" t="s">
        <v>3895</v>
      </c>
      <c r="C3240" s="220" t="s">
        <v>54</v>
      </c>
      <c r="D3240" s="221" t="s">
        <v>1509</v>
      </c>
      <c r="E3240" s="222" t="s">
        <v>3882</v>
      </c>
    </row>
    <row r="3241" spans="1:5" x14ac:dyDescent="0.2">
      <c r="A3241" s="220" t="s">
        <v>3855</v>
      </c>
      <c r="B3241" s="220" t="s">
        <v>3837</v>
      </c>
      <c r="C3241" s="220" t="s">
        <v>143</v>
      </c>
      <c r="D3241" s="221" t="s">
        <v>1509</v>
      </c>
      <c r="E3241" s="222" t="s">
        <v>3881</v>
      </c>
    </row>
    <row r="3242" spans="1:5" x14ac:dyDescent="0.2">
      <c r="A3242" s="220" t="s">
        <v>3855</v>
      </c>
      <c r="B3242" s="220" t="s">
        <v>3837</v>
      </c>
      <c r="C3242" s="220" t="s">
        <v>143</v>
      </c>
      <c r="D3242" s="221" t="s">
        <v>1509</v>
      </c>
      <c r="E3242" s="222" t="s">
        <v>3882</v>
      </c>
    </row>
    <row r="3243" spans="1:5" x14ac:dyDescent="0.2">
      <c r="A3243" s="220" t="s">
        <v>3855</v>
      </c>
      <c r="B3243" s="220" t="s">
        <v>2675</v>
      </c>
      <c r="C3243" s="220" t="s">
        <v>230</v>
      </c>
      <c r="D3243" s="221" t="s">
        <v>1509</v>
      </c>
      <c r="E3243" s="222" t="s">
        <v>3883</v>
      </c>
    </row>
    <row r="3244" spans="1:5" x14ac:dyDescent="0.2">
      <c r="A3244" s="220" t="s">
        <v>3855</v>
      </c>
      <c r="B3244" s="220" t="s">
        <v>2675</v>
      </c>
      <c r="C3244" s="220" t="s">
        <v>230</v>
      </c>
      <c r="D3244" s="221" t="s">
        <v>1509</v>
      </c>
      <c r="E3244" s="222" t="s">
        <v>3881</v>
      </c>
    </row>
    <row r="3245" spans="1:5" x14ac:dyDescent="0.2">
      <c r="A3245" s="220" t="s">
        <v>3855</v>
      </c>
      <c r="B3245" s="220" t="s">
        <v>2675</v>
      </c>
      <c r="C3245" s="220" t="s">
        <v>230</v>
      </c>
      <c r="D3245" s="221" t="s">
        <v>1509</v>
      </c>
      <c r="E3245" s="222" t="s">
        <v>3884</v>
      </c>
    </row>
    <row r="3246" spans="1:5" x14ac:dyDescent="0.2">
      <c r="A3246" s="220" t="s">
        <v>3855</v>
      </c>
      <c r="B3246" s="220" t="s">
        <v>2675</v>
      </c>
      <c r="C3246" s="220" t="s">
        <v>230</v>
      </c>
      <c r="D3246" s="221" t="s">
        <v>1509</v>
      </c>
      <c r="E3246" s="222" t="s">
        <v>3882</v>
      </c>
    </row>
    <row r="3247" spans="1:5" x14ac:dyDescent="0.2">
      <c r="A3247" s="220" t="s">
        <v>3855</v>
      </c>
      <c r="B3247" s="220" t="s">
        <v>2676</v>
      </c>
      <c r="C3247" s="220" t="s">
        <v>508</v>
      </c>
      <c r="D3247" s="221" t="s">
        <v>1509</v>
      </c>
      <c r="E3247" s="222" t="s">
        <v>3881</v>
      </c>
    </row>
    <row r="3248" spans="1:5" x14ac:dyDescent="0.2">
      <c r="A3248" s="220" t="s">
        <v>3855</v>
      </c>
      <c r="B3248" s="220" t="s">
        <v>2676</v>
      </c>
      <c r="C3248" s="220" t="s">
        <v>508</v>
      </c>
      <c r="D3248" s="221" t="s">
        <v>1509</v>
      </c>
      <c r="E3248" s="222" t="s">
        <v>3882</v>
      </c>
    </row>
    <row r="3249" spans="1:5" x14ac:dyDescent="0.2">
      <c r="A3249" s="220" t="s">
        <v>3855</v>
      </c>
      <c r="B3249" s="220" t="s">
        <v>2677</v>
      </c>
      <c r="C3249" s="220" t="s">
        <v>519</v>
      </c>
      <c r="D3249" s="221" t="s">
        <v>1509</v>
      </c>
      <c r="E3249" s="222" t="s">
        <v>3881</v>
      </c>
    </row>
    <row r="3250" spans="1:5" x14ac:dyDescent="0.2">
      <c r="A3250" s="220" t="s">
        <v>3855</v>
      </c>
      <c r="B3250" s="220" t="s">
        <v>2677</v>
      </c>
      <c r="C3250" s="220" t="s">
        <v>519</v>
      </c>
      <c r="D3250" s="221" t="s">
        <v>1509</v>
      </c>
      <c r="E3250" s="222" t="s">
        <v>3884</v>
      </c>
    </row>
    <row r="3251" spans="1:5" x14ac:dyDescent="0.2">
      <c r="A3251" s="220" t="s">
        <v>3855</v>
      </c>
      <c r="B3251" s="220" t="s">
        <v>2677</v>
      </c>
      <c r="C3251" s="220" t="s">
        <v>519</v>
      </c>
      <c r="D3251" s="221" t="s">
        <v>1509</v>
      </c>
      <c r="E3251" s="222" t="s">
        <v>3882</v>
      </c>
    </row>
    <row r="3252" spans="1:5" x14ac:dyDescent="0.2">
      <c r="A3252" s="220" t="s">
        <v>3855</v>
      </c>
      <c r="B3252" s="220" t="s">
        <v>2677</v>
      </c>
      <c r="C3252" s="220" t="s">
        <v>519</v>
      </c>
      <c r="D3252" s="221" t="s">
        <v>1509</v>
      </c>
      <c r="E3252" s="222" t="s">
        <v>3890</v>
      </c>
    </row>
    <row r="3253" spans="1:5" x14ac:dyDescent="0.2">
      <c r="A3253" s="220" t="s">
        <v>3855</v>
      </c>
      <c r="B3253" s="220" t="s">
        <v>2678</v>
      </c>
      <c r="C3253" s="220" t="s">
        <v>53</v>
      </c>
      <c r="D3253" s="221" t="s">
        <v>1509</v>
      </c>
      <c r="E3253" s="222" t="s">
        <v>3881</v>
      </c>
    </row>
    <row r="3254" spans="1:5" x14ac:dyDescent="0.2">
      <c r="A3254" s="220" t="s">
        <v>3855</v>
      </c>
      <c r="B3254" s="220" t="s">
        <v>2678</v>
      </c>
      <c r="C3254" s="220" t="s">
        <v>53</v>
      </c>
      <c r="D3254" s="221" t="s">
        <v>1509</v>
      </c>
      <c r="E3254" s="222" t="s">
        <v>3888</v>
      </c>
    </row>
    <row r="3255" spans="1:5" x14ac:dyDescent="0.2">
      <c r="A3255" s="220" t="s">
        <v>3855</v>
      </c>
      <c r="B3255" s="220" t="s">
        <v>2678</v>
      </c>
      <c r="C3255" s="220" t="s">
        <v>53</v>
      </c>
      <c r="D3255" s="221" t="s">
        <v>1509</v>
      </c>
      <c r="E3255" s="222" t="s">
        <v>3884</v>
      </c>
    </row>
    <row r="3256" spans="1:5" x14ac:dyDescent="0.2">
      <c r="A3256" s="220" t="s">
        <v>3855</v>
      </c>
      <c r="B3256" s="220" t="s">
        <v>2678</v>
      </c>
      <c r="C3256" s="220" t="s">
        <v>53</v>
      </c>
      <c r="D3256" s="221" t="s">
        <v>1509</v>
      </c>
      <c r="E3256" s="222" t="s">
        <v>3882</v>
      </c>
    </row>
    <row r="3257" spans="1:5" x14ac:dyDescent="0.2">
      <c r="A3257" s="220" t="s">
        <v>3855</v>
      </c>
      <c r="B3257" s="220" t="s">
        <v>2678</v>
      </c>
      <c r="C3257" s="220" t="s">
        <v>53</v>
      </c>
      <c r="D3257" s="221" t="s">
        <v>1509</v>
      </c>
      <c r="E3257" s="222" t="s">
        <v>3890</v>
      </c>
    </row>
    <row r="3258" spans="1:5" x14ac:dyDescent="0.2">
      <c r="A3258" s="220" t="s">
        <v>3855</v>
      </c>
      <c r="B3258" s="220" t="s">
        <v>3359</v>
      </c>
      <c r="C3258" s="220" t="s">
        <v>3360</v>
      </c>
      <c r="D3258" s="221" t="s">
        <v>1509</v>
      </c>
      <c r="E3258" s="222" t="s">
        <v>3883</v>
      </c>
    </row>
    <row r="3259" spans="1:5" x14ac:dyDescent="0.2">
      <c r="A3259" s="220" t="s">
        <v>3855</v>
      </c>
      <c r="B3259" s="220" t="s">
        <v>3359</v>
      </c>
      <c r="C3259" s="220" t="s">
        <v>3360</v>
      </c>
      <c r="D3259" s="221" t="s">
        <v>1509</v>
      </c>
      <c r="E3259" s="222" t="s">
        <v>3881</v>
      </c>
    </row>
    <row r="3260" spans="1:5" x14ac:dyDescent="0.2">
      <c r="A3260" s="220" t="s">
        <v>3855</v>
      </c>
      <c r="B3260" s="220" t="s">
        <v>3545</v>
      </c>
      <c r="C3260" s="220" t="s">
        <v>3546</v>
      </c>
      <c r="D3260" s="221" t="s">
        <v>1509</v>
      </c>
      <c r="E3260" s="222" t="s">
        <v>3883</v>
      </c>
    </row>
    <row r="3261" spans="1:5" x14ac:dyDescent="0.2">
      <c r="A3261" s="220" t="s">
        <v>3855</v>
      </c>
      <c r="B3261" s="220" t="s">
        <v>3545</v>
      </c>
      <c r="C3261" s="220" t="s">
        <v>3546</v>
      </c>
      <c r="D3261" s="221" t="s">
        <v>1509</v>
      </c>
      <c r="E3261" s="222" t="s">
        <v>3881</v>
      </c>
    </row>
    <row r="3262" spans="1:5" x14ac:dyDescent="0.2">
      <c r="A3262" s="220" t="s">
        <v>3855</v>
      </c>
      <c r="B3262" s="220" t="s">
        <v>3660</v>
      </c>
      <c r="C3262" s="220" t="s">
        <v>901</v>
      </c>
      <c r="D3262" s="221" t="s">
        <v>1509</v>
      </c>
      <c r="E3262" s="222" t="s">
        <v>3881</v>
      </c>
    </row>
    <row r="3263" spans="1:5" x14ac:dyDescent="0.2">
      <c r="A3263" s="220" t="s">
        <v>3855</v>
      </c>
      <c r="B3263" s="220" t="s">
        <v>3661</v>
      </c>
      <c r="C3263" s="220" t="s">
        <v>1316</v>
      </c>
      <c r="D3263" s="221" t="s">
        <v>1509</v>
      </c>
      <c r="E3263" s="222" t="s">
        <v>3881</v>
      </c>
    </row>
    <row r="3264" spans="1:5" x14ac:dyDescent="0.2">
      <c r="A3264" s="220" t="s">
        <v>3855</v>
      </c>
      <c r="B3264" s="220" t="s">
        <v>2680</v>
      </c>
      <c r="C3264" s="220" t="s">
        <v>600</v>
      </c>
      <c r="D3264" s="221" t="s">
        <v>1509</v>
      </c>
      <c r="E3264" s="222" t="s">
        <v>3881</v>
      </c>
    </row>
    <row r="3265" spans="1:5" x14ac:dyDescent="0.2">
      <c r="A3265" s="220" t="s">
        <v>3855</v>
      </c>
      <c r="B3265" s="220" t="s">
        <v>3416</v>
      </c>
      <c r="C3265" s="220" t="s">
        <v>56</v>
      </c>
      <c r="D3265" s="221" t="s">
        <v>1509</v>
      </c>
      <c r="E3265" s="222" t="s">
        <v>3883</v>
      </c>
    </row>
    <row r="3266" spans="1:5" x14ac:dyDescent="0.2">
      <c r="A3266" s="220" t="s">
        <v>3855</v>
      </c>
      <c r="B3266" s="220" t="s">
        <v>3416</v>
      </c>
      <c r="C3266" s="220" t="s">
        <v>56</v>
      </c>
      <c r="D3266" s="221" t="s">
        <v>1509</v>
      </c>
      <c r="E3266" s="222" t="s">
        <v>3881</v>
      </c>
    </row>
    <row r="3267" spans="1:5" x14ac:dyDescent="0.2">
      <c r="A3267" s="220" t="s">
        <v>3855</v>
      </c>
      <c r="B3267" s="220" t="s">
        <v>3416</v>
      </c>
      <c r="C3267" s="220" t="s">
        <v>56</v>
      </c>
      <c r="D3267" s="221" t="s">
        <v>1509</v>
      </c>
      <c r="E3267" s="222" t="s">
        <v>3884</v>
      </c>
    </row>
    <row r="3268" spans="1:5" x14ac:dyDescent="0.2">
      <c r="A3268" s="220" t="s">
        <v>3855</v>
      </c>
      <c r="B3268" s="220" t="s">
        <v>3416</v>
      </c>
      <c r="C3268" s="220" t="s">
        <v>56</v>
      </c>
      <c r="D3268" s="221" t="s">
        <v>1509</v>
      </c>
      <c r="E3268" s="222" t="s">
        <v>3882</v>
      </c>
    </row>
    <row r="3269" spans="1:5" x14ac:dyDescent="0.2">
      <c r="A3269" s="220" t="s">
        <v>3855</v>
      </c>
      <c r="B3269" s="220" t="s">
        <v>3416</v>
      </c>
      <c r="C3269" s="220" t="s">
        <v>56</v>
      </c>
      <c r="D3269" s="221" t="s">
        <v>1509</v>
      </c>
      <c r="E3269" s="222" t="s">
        <v>3890</v>
      </c>
    </row>
    <row r="3270" spans="1:5" x14ac:dyDescent="0.2">
      <c r="A3270" s="220" t="s">
        <v>3855</v>
      </c>
      <c r="B3270" s="220" t="s">
        <v>3415</v>
      </c>
      <c r="C3270" s="220" t="s">
        <v>237</v>
      </c>
      <c r="D3270" s="221" t="s">
        <v>1509</v>
      </c>
      <c r="E3270" s="222" t="s">
        <v>3881</v>
      </c>
    </row>
    <row r="3271" spans="1:5" x14ac:dyDescent="0.2">
      <c r="A3271" s="220" t="s">
        <v>3855</v>
      </c>
      <c r="B3271" s="220" t="s">
        <v>3415</v>
      </c>
      <c r="C3271" s="220" t="s">
        <v>237</v>
      </c>
      <c r="D3271" s="221" t="s">
        <v>1509</v>
      </c>
      <c r="E3271" s="222" t="s">
        <v>3888</v>
      </c>
    </row>
    <row r="3272" spans="1:5" x14ac:dyDescent="0.2">
      <c r="A3272" s="220" t="s">
        <v>3855</v>
      </c>
      <c r="B3272" s="220" t="s">
        <v>3415</v>
      </c>
      <c r="C3272" s="220" t="s">
        <v>237</v>
      </c>
      <c r="D3272" s="221" t="s">
        <v>1509</v>
      </c>
      <c r="E3272" s="222" t="s">
        <v>3884</v>
      </c>
    </row>
    <row r="3273" spans="1:5" x14ac:dyDescent="0.2">
      <c r="A3273" s="220" t="s">
        <v>3855</v>
      </c>
      <c r="B3273" s="220" t="s">
        <v>3415</v>
      </c>
      <c r="C3273" s="220" t="s">
        <v>237</v>
      </c>
      <c r="D3273" s="221" t="s">
        <v>1509</v>
      </c>
      <c r="E3273" s="222" t="s">
        <v>3882</v>
      </c>
    </row>
    <row r="3274" spans="1:5" x14ac:dyDescent="0.2">
      <c r="A3274" s="220" t="s">
        <v>3855</v>
      </c>
      <c r="B3274" s="220" t="s">
        <v>3415</v>
      </c>
      <c r="C3274" s="220" t="s">
        <v>237</v>
      </c>
      <c r="D3274" s="221" t="s">
        <v>1509</v>
      </c>
      <c r="E3274" s="222" t="s">
        <v>3885</v>
      </c>
    </row>
    <row r="3275" spans="1:5" x14ac:dyDescent="0.2">
      <c r="A3275" s="220" t="s">
        <v>3855</v>
      </c>
      <c r="B3275" s="220" t="s">
        <v>3415</v>
      </c>
      <c r="C3275" s="220" t="s">
        <v>237</v>
      </c>
      <c r="D3275" s="221" t="s">
        <v>1509</v>
      </c>
      <c r="E3275" s="222" t="s">
        <v>3890</v>
      </c>
    </row>
    <row r="3276" spans="1:5" x14ac:dyDescent="0.2">
      <c r="A3276" s="220" t="s">
        <v>3855</v>
      </c>
      <c r="B3276" s="220" t="s">
        <v>3414</v>
      </c>
      <c r="C3276" s="220" t="s">
        <v>55</v>
      </c>
      <c r="D3276" s="221" t="s">
        <v>1509</v>
      </c>
      <c r="E3276" s="222" t="s">
        <v>3881</v>
      </c>
    </row>
    <row r="3277" spans="1:5" x14ac:dyDescent="0.2">
      <c r="A3277" s="220" t="s">
        <v>3855</v>
      </c>
      <c r="B3277" s="220" t="s">
        <v>3414</v>
      </c>
      <c r="C3277" s="220" t="s">
        <v>55</v>
      </c>
      <c r="D3277" s="221" t="s">
        <v>1509</v>
      </c>
      <c r="E3277" s="222" t="s">
        <v>3888</v>
      </c>
    </row>
    <row r="3278" spans="1:5" x14ac:dyDescent="0.2">
      <c r="A3278" s="220" t="s">
        <v>3855</v>
      </c>
      <c r="B3278" s="220" t="s">
        <v>3414</v>
      </c>
      <c r="C3278" s="220" t="s">
        <v>55</v>
      </c>
      <c r="D3278" s="221" t="s">
        <v>1509</v>
      </c>
      <c r="E3278" s="222" t="s">
        <v>3884</v>
      </c>
    </row>
    <row r="3279" spans="1:5" x14ac:dyDescent="0.2">
      <c r="A3279" s="220" t="s">
        <v>3855</v>
      </c>
      <c r="B3279" s="220" t="s">
        <v>3414</v>
      </c>
      <c r="C3279" s="220" t="s">
        <v>55</v>
      </c>
      <c r="D3279" s="221" t="s">
        <v>1509</v>
      </c>
      <c r="E3279" s="222" t="s">
        <v>3882</v>
      </c>
    </row>
    <row r="3280" spans="1:5" x14ac:dyDescent="0.2">
      <c r="A3280" s="220" t="s">
        <v>3855</v>
      </c>
      <c r="B3280" s="220" t="s">
        <v>3414</v>
      </c>
      <c r="C3280" s="220" t="s">
        <v>55</v>
      </c>
      <c r="D3280" s="221" t="s">
        <v>1509</v>
      </c>
      <c r="E3280" s="222" t="s">
        <v>3885</v>
      </c>
    </row>
    <row r="3281" spans="1:5" x14ac:dyDescent="0.2">
      <c r="A3281" s="220" t="s">
        <v>3855</v>
      </c>
      <c r="B3281" s="220" t="s">
        <v>3414</v>
      </c>
      <c r="C3281" s="220" t="s">
        <v>55</v>
      </c>
      <c r="D3281" s="221" t="s">
        <v>1509</v>
      </c>
      <c r="E3281" s="222" t="s">
        <v>3890</v>
      </c>
    </row>
    <row r="3282" spans="1:5" x14ac:dyDescent="0.2">
      <c r="A3282" s="220" t="s">
        <v>3855</v>
      </c>
      <c r="B3282" s="220" t="s">
        <v>3418</v>
      </c>
      <c r="C3282" s="220" t="s">
        <v>57</v>
      </c>
      <c r="D3282" s="221" t="s">
        <v>1509</v>
      </c>
      <c r="E3282" s="222" t="s">
        <v>3883</v>
      </c>
    </row>
    <row r="3283" spans="1:5" x14ac:dyDescent="0.2">
      <c r="A3283" s="220" t="s">
        <v>3855</v>
      </c>
      <c r="B3283" s="220" t="s">
        <v>3418</v>
      </c>
      <c r="C3283" s="220" t="s">
        <v>57</v>
      </c>
      <c r="D3283" s="221" t="s">
        <v>1509</v>
      </c>
      <c r="E3283" s="222" t="s">
        <v>3881</v>
      </c>
    </row>
    <row r="3284" spans="1:5" x14ac:dyDescent="0.2">
      <c r="A3284" s="220" t="s">
        <v>3855</v>
      </c>
      <c r="B3284" s="220" t="s">
        <v>3418</v>
      </c>
      <c r="C3284" s="220" t="s">
        <v>57</v>
      </c>
      <c r="D3284" s="221" t="s">
        <v>1509</v>
      </c>
      <c r="E3284" s="222" t="s">
        <v>3884</v>
      </c>
    </row>
    <row r="3285" spans="1:5" x14ac:dyDescent="0.2">
      <c r="A3285" s="220" t="s">
        <v>3855</v>
      </c>
      <c r="B3285" s="220" t="s">
        <v>3418</v>
      </c>
      <c r="C3285" s="220" t="s">
        <v>57</v>
      </c>
      <c r="D3285" s="221" t="s">
        <v>1509</v>
      </c>
      <c r="E3285" s="222" t="s">
        <v>3882</v>
      </c>
    </row>
    <row r="3286" spans="1:5" x14ac:dyDescent="0.2">
      <c r="A3286" s="220" t="s">
        <v>3855</v>
      </c>
      <c r="B3286" s="220" t="s">
        <v>2681</v>
      </c>
      <c r="C3286" s="220" t="s">
        <v>69</v>
      </c>
      <c r="D3286" s="221" t="s">
        <v>1509</v>
      </c>
      <c r="E3286" s="222" t="s">
        <v>3883</v>
      </c>
    </row>
    <row r="3287" spans="1:5" x14ac:dyDescent="0.2">
      <c r="A3287" s="220" t="s">
        <v>3855</v>
      </c>
      <c r="B3287" s="220" t="s">
        <v>2681</v>
      </c>
      <c r="C3287" s="220" t="s">
        <v>69</v>
      </c>
      <c r="D3287" s="221" t="s">
        <v>1509</v>
      </c>
      <c r="E3287" s="222" t="s">
        <v>3881</v>
      </c>
    </row>
    <row r="3288" spans="1:5" x14ac:dyDescent="0.2">
      <c r="A3288" s="220" t="s">
        <v>3855</v>
      </c>
      <c r="B3288" s="220" t="s">
        <v>2681</v>
      </c>
      <c r="C3288" s="220" t="s">
        <v>69</v>
      </c>
      <c r="D3288" s="221" t="s">
        <v>1509</v>
      </c>
      <c r="E3288" s="222" t="s">
        <v>3884</v>
      </c>
    </row>
    <row r="3289" spans="1:5" x14ac:dyDescent="0.2">
      <c r="A3289" s="220" t="s">
        <v>3855</v>
      </c>
      <c r="B3289" s="220" t="s">
        <v>2681</v>
      </c>
      <c r="C3289" s="220" t="s">
        <v>69</v>
      </c>
      <c r="D3289" s="221" t="s">
        <v>1509</v>
      </c>
      <c r="E3289" s="222" t="s">
        <v>3882</v>
      </c>
    </row>
    <row r="3290" spans="1:5" x14ac:dyDescent="0.2">
      <c r="A3290" s="220" t="s">
        <v>3855</v>
      </c>
      <c r="B3290" s="220" t="s">
        <v>2682</v>
      </c>
      <c r="C3290" s="220" t="s">
        <v>233</v>
      </c>
      <c r="D3290" s="221" t="s">
        <v>1509</v>
      </c>
      <c r="E3290" s="222" t="s">
        <v>3883</v>
      </c>
    </row>
    <row r="3291" spans="1:5" x14ac:dyDescent="0.2">
      <c r="A3291" s="220" t="s">
        <v>3855</v>
      </c>
      <c r="B3291" s="220" t="s">
        <v>2682</v>
      </c>
      <c r="C3291" s="220" t="s">
        <v>233</v>
      </c>
      <c r="D3291" s="221" t="s">
        <v>1509</v>
      </c>
      <c r="E3291" s="222" t="s">
        <v>3881</v>
      </c>
    </row>
    <row r="3292" spans="1:5" x14ac:dyDescent="0.2">
      <c r="A3292" s="220" t="s">
        <v>3855</v>
      </c>
      <c r="B3292" s="220" t="s">
        <v>2682</v>
      </c>
      <c r="C3292" s="220" t="s">
        <v>233</v>
      </c>
      <c r="D3292" s="221" t="s">
        <v>1509</v>
      </c>
      <c r="E3292" s="222" t="s">
        <v>3884</v>
      </c>
    </row>
    <row r="3293" spans="1:5" x14ac:dyDescent="0.2">
      <c r="A3293" s="220" t="s">
        <v>3855</v>
      </c>
      <c r="B3293" s="220" t="s">
        <v>2682</v>
      </c>
      <c r="C3293" s="220" t="s">
        <v>233</v>
      </c>
      <c r="D3293" s="221" t="s">
        <v>1509</v>
      </c>
      <c r="E3293" s="222" t="s">
        <v>3882</v>
      </c>
    </row>
    <row r="3294" spans="1:5" x14ac:dyDescent="0.2">
      <c r="A3294" s="220" t="s">
        <v>3855</v>
      </c>
      <c r="B3294" s="220" t="s">
        <v>2683</v>
      </c>
      <c r="C3294" s="220" t="s">
        <v>521</v>
      </c>
      <c r="D3294" s="221" t="s">
        <v>1509</v>
      </c>
      <c r="E3294" s="222" t="s">
        <v>3883</v>
      </c>
    </row>
    <row r="3295" spans="1:5" x14ac:dyDescent="0.2">
      <c r="A3295" s="220" t="s">
        <v>3855</v>
      </c>
      <c r="B3295" s="220" t="s">
        <v>2683</v>
      </c>
      <c r="C3295" s="220" t="s">
        <v>521</v>
      </c>
      <c r="D3295" s="221" t="s">
        <v>1509</v>
      </c>
      <c r="E3295" s="222" t="s">
        <v>3881</v>
      </c>
    </row>
    <row r="3296" spans="1:5" x14ac:dyDescent="0.2">
      <c r="A3296" s="220" t="s">
        <v>3855</v>
      </c>
      <c r="B3296" s="220" t="s">
        <v>2683</v>
      </c>
      <c r="C3296" s="220" t="s">
        <v>521</v>
      </c>
      <c r="D3296" s="221" t="s">
        <v>1509</v>
      </c>
      <c r="E3296" s="222" t="s">
        <v>3884</v>
      </c>
    </row>
    <row r="3297" spans="1:5" x14ac:dyDescent="0.2">
      <c r="A3297" s="220" t="s">
        <v>3855</v>
      </c>
      <c r="B3297" s="220" t="s">
        <v>2683</v>
      </c>
      <c r="C3297" s="220" t="s">
        <v>521</v>
      </c>
      <c r="D3297" s="221" t="s">
        <v>1509</v>
      </c>
      <c r="E3297" s="222" t="s">
        <v>3882</v>
      </c>
    </row>
    <row r="3298" spans="1:5" x14ac:dyDescent="0.2">
      <c r="A3298" s="220" t="s">
        <v>3855</v>
      </c>
      <c r="B3298" s="220" t="s">
        <v>2684</v>
      </c>
      <c r="C3298" s="220" t="s">
        <v>70</v>
      </c>
      <c r="D3298" s="221" t="s">
        <v>1509</v>
      </c>
      <c r="E3298" s="222" t="s">
        <v>3881</v>
      </c>
    </row>
    <row r="3299" spans="1:5" x14ac:dyDescent="0.2">
      <c r="A3299" s="220" t="s">
        <v>3855</v>
      </c>
      <c r="B3299" s="220" t="s">
        <v>2684</v>
      </c>
      <c r="C3299" s="220" t="s">
        <v>70</v>
      </c>
      <c r="D3299" s="221" t="s">
        <v>1509</v>
      </c>
      <c r="E3299" s="222" t="s">
        <v>3884</v>
      </c>
    </row>
    <row r="3300" spans="1:5" x14ac:dyDescent="0.2">
      <c r="A3300" s="220" t="s">
        <v>3855</v>
      </c>
      <c r="B3300" s="220" t="s">
        <v>2684</v>
      </c>
      <c r="C3300" s="220" t="s">
        <v>70</v>
      </c>
      <c r="D3300" s="221" t="s">
        <v>1509</v>
      </c>
      <c r="E3300" s="222" t="s">
        <v>3882</v>
      </c>
    </row>
    <row r="3301" spans="1:5" x14ac:dyDescent="0.2">
      <c r="A3301" s="220" t="s">
        <v>3855</v>
      </c>
      <c r="B3301" s="220" t="s">
        <v>2685</v>
      </c>
      <c r="C3301" s="220" t="s">
        <v>73</v>
      </c>
      <c r="D3301" s="221" t="s">
        <v>1509</v>
      </c>
      <c r="E3301" s="222" t="s">
        <v>3881</v>
      </c>
    </row>
    <row r="3302" spans="1:5" x14ac:dyDescent="0.2">
      <c r="A3302" s="220" t="s">
        <v>3855</v>
      </c>
      <c r="B3302" s="220" t="s">
        <v>2685</v>
      </c>
      <c r="C3302" s="220" t="s">
        <v>73</v>
      </c>
      <c r="D3302" s="221" t="s">
        <v>1509</v>
      </c>
      <c r="E3302" s="222" t="s">
        <v>3882</v>
      </c>
    </row>
    <row r="3303" spans="1:5" x14ac:dyDescent="0.2">
      <c r="A3303" s="220" t="s">
        <v>3855</v>
      </c>
      <c r="B3303" s="220" t="s">
        <v>2686</v>
      </c>
      <c r="C3303" s="220" t="s">
        <v>706</v>
      </c>
      <c r="D3303" s="221" t="s">
        <v>1509</v>
      </c>
      <c r="E3303" s="222" t="s">
        <v>3883</v>
      </c>
    </row>
    <row r="3304" spans="1:5" x14ac:dyDescent="0.2">
      <c r="A3304" s="220" t="s">
        <v>3855</v>
      </c>
      <c r="B3304" s="220" t="s">
        <v>2686</v>
      </c>
      <c r="C3304" s="220" t="s">
        <v>706</v>
      </c>
      <c r="D3304" s="221" t="s">
        <v>1509</v>
      </c>
      <c r="E3304" s="222" t="s">
        <v>3881</v>
      </c>
    </row>
    <row r="3305" spans="1:5" x14ac:dyDescent="0.2">
      <c r="A3305" s="220" t="s">
        <v>3855</v>
      </c>
      <c r="B3305" s="220" t="s">
        <v>2686</v>
      </c>
      <c r="C3305" s="220" t="s">
        <v>706</v>
      </c>
      <c r="D3305" s="221" t="s">
        <v>1509</v>
      </c>
      <c r="E3305" s="222" t="s">
        <v>3882</v>
      </c>
    </row>
    <row r="3306" spans="1:5" x14ac:dyDescent="0.2">
      <c r="A3306" s="220" t="s">
        <v>3855</v>
      </c>
      <c r="B3306" s="220" t="s">
        <v>2687</v>
      </c>
      <c r="C3306" s="220" t="s">
        <v>414</v>
      </c>
      <c r="D3306" s="221" t="s">
        <v>1509</v>
      </c>
      <c r="E3306" s="222" t="s">
        <v>3883</v>
      </c>
    </row>
    <row r="3307" spans="1:5" x14ac:dyDescent="0.2">
      <c r="A3307" s="220" t="s">
        <v>3855</v>
      </c>
      <c r="B3307" s="220" t="s">
        <v>2687</v>
      </c>
      <c r="C3307" s="220" t="s">
        <v>414</v>
      </c>
      <c r="D3307" s="221" t="s">
        <v>1509</v>
      </c>
      <c r="E3307" s="222" t="s">
        <v>3881</v>
      </c>
    </row>
    <row r="3308" spans="1:5" x14ac:dyDescent="0.2">
      <c r="A3308" s="220" t="s">
        <v>3855</v>
      </c>
      <c r="B3308" s="220" t="s">
        <v>2687</v>
      </c>
      <c r="C3308" s="220" t="s">
        <v>414</v>
      </c>
      <c r="D3308" s="221" t="s">
        <v>1509</v>
      </c>
      <c r="E3308" s="222" t="s">
        <v>3884</v>
      </c>
    </row>
    <row r="3309" spans="1:5" x14ac:dyDescent="0.2">
      <c r="A3309" s="220" t="s">
        <v>3855</v>
      </c>
      <c r="B3309" s="220" t="s">
        <v>2687</v>
      </c>
      <c r="C3309" s="220" t="s">
        <v>414</v>
      </c>
      <c r="D3309" s="221" t="s">
        <v>1509</v>
      </c>
      <c r="E3309" s="222" t="s">
        <v>3882</v>
      </c>
    </row>
    <row r="3310" spans="1:5" x14ac:dyDescent="0.2">
      <c r="A3310" s="220" t="s">
        <v>3855</v>
      </c>
      <c r="B3310" s="220" t="s">
        <v>2688</v>
      </c>
      <c r="C3310" s="220" t="s">
        <v>216</v>
      </c>
      <c r="D3310" s="221" t="s">
        <v>1509</v>
      </c>
      <c r="E3310" s="222" t="s">
        <v>3883</v>
      </c>
    </row>
    <row r="3311" spans="1:5" x14ac:dyDescent="0.2">
      <c r="A3311" s="220" t="s">
        <v>3855</v>
      </c>
      <c r="B3311" s="220" t="s">
        <v>2688</v>
      </c>
      <c r="C3311" s="220" t="s">
        <v>216</v>
      </c>
      <c r="D3311" s="221" t="s">
        <v>1509</v>
      </c>
      <c r="E3311" s="222" t="s">
        <v>3881</v>
      </c>
    </row>
    <row r="3312" spans="1:5" x14ac:dyDescent="0.2">
      <c r="A3312" s="220" t="s">
        <v>3855</v>
      </c>
      <c r="B3312" s="220" t="s">
        <v>2688</v>
      </c>
      <c r="C3312" s="220" t="s">
        <v>216</v>
      </c>
      <c r="D3312" s="221" t="s">
        <v>1509</v>
      </c>
      <c r="E3312" s="222" t="s">
        <v>3884</v>
      </c>
    </row>
    <row r="3313" spans="1:5" x14ac:dyDescent="0.2">
      <c r="A3313" s="220" t="s">
        <v>3855</v>
      </c>
      <c r="B3313" s="220" t="s">
        <v>2688</v>
      </c>
      <c r="C3313" s="220" t="s">
        <v>216</v>
      </c>
      <c r="D3313" s="221" t="s">
        <v>1509</v>
      </c>
      <c r="E3313" s="222" t="s">
        <v>3882</v>
      </c>
    </row>
    <row r="3314" spans="1:5" x14ac:dyDescent="0.2">
      <c r="A3314" s="220" t="s">
        <v>3855</v>
      </c>
      <c r="B3314" s="220" t="s">
        <v>2689</v>
      </c>
      <c r="C3314" s="220" t="s">
        <v>72</v>
      </c>
      <c r="D3314" s="221" t="s">
        <v>1509</v>
      </c>
      <c r="E3314" s="222" t="s">
        <v>3882</v>
      </c>
    </row>
    <row r="3315" spans="1:5" x14ac:dyDescent="0.2">
      <c r="A3315" s="220" t="s">
        <v>3855</v>
      </c>
      <c r="B3315" s="220" t="s">
        <v>2690</v>
      </c>
      <c r="C3315" s="220" t="s">
        <v>1901</v>
      </c>
      <c r="D3315" s="221" t="s">
        <v>1509</v>
      </c>
      <c r="E3315" s="222" t="s">
        <v>3881</v>
      </c>
    </row>
    <row r="3316" spans="1:5" x14ac:dyDescent="0.2">
      <c r="A3316" s="220" t="s">
        <v>3855</v>
      </c>
      <c r="B3316" s="220" t="s">
        <v>2690</v>
      </c>
      <c r="C3316" s="220" t="s">
        <v>1901</v>
      </c>
      <c r="D3316" s="221" t="s">
        <v>1509</v>
      </c>
      <c r="E3316" s="222" t="s">
        <v>3882</v>
      </c>
    </row>
    <row r="3317" spans="1:5" x14ac:dyDescent="0.2">
      <c r="A3317" s="220" t="s">
        <v>3855</v>
      </c>
      <c r="B3317" s="220" t="s">
        <v>2691</v>
      </c>
      <c r="C3317" s="220" t="s">
        <v>613</v>
      </c>
      <c r="D3317" s="221" t="s">
        <v>1509</v>
      </c>
      <c r="E3317" s="222" t="s">
        <v>3883</v>
      </c>
    </row>
    <row r="3318" spans="1:5" x14ac:dyDescent="0.2">
      <c r="A3318" s="220" t="s">
        <v>3855</v>
      </c>
      <c r="B3318" s="220" t="s">
        <v>2691</v>
      </c>
      <c r="C3318" s="220" t="s">
        <v>613</v>
      </c>
      <c r="D3318" s="221" t="s">
        <v>1509</v>
      </c>
      <c r="E3318" s="222" t="s">
        <v>3882</v>
      </c>
    </row>
    <row r="3319" spans="1:5" x14ac:dyDescent="0.2">
      <c r="A3319" s="220" t="s">
        <v>3855</v>
      </c>
      <c r="B3319" s="220" t="s">
        <v>2692</v>
      </c>
      <c r="C3319" s="220" t="s">
        <v>612</v>
      </c>
      <c r="D3319" s="221" t="s">
        <v>1509</v>
      </c>
      <c r="E3319" s="222" t="s">
        <v>3881</v>
      </c>
    </row>
    <row r="3320" spans="1:5" x14ac:dyDescent="0.2">
      <c r="A3320" s="220" t="s">
        <v>3855</v>
      </c>
      <c r="B3320" s="220" t="s">
        <v>2692</v>
      </c>
      <c r="C3320" s="220" t="s">
        <v>612</v>
      </c>
      <c r="D3320" s="221" t="s">
        <v>1509</v>
      </c>
      <c r="E3320" s="222" t="s">
        <v>3884</v>
      </c>
    </row>
    <row r="3321" spans="1:5" x14ac:dyDescent="0.2">
      <c r="A3321" s="220" t="s">
        <v>3855</v>
      </c>
      <c r="B3321" s="220" t="s">
        <v>2692</v>
      </c>
      <c r="C3321" s="220" t="s">
        <v>612</v>
      </c>
      <c r="D3321" s="221" t="s">
        <v>1509</v>
      </c>
      <c r="E3321" s="222" t="s">
        <v>3882</v>
      </c>
    </row>
    <row r="3322" spans="1:5" x14ac:dyDescent="0.2">
      <c r="A3322" s="220" t="s">
        <v>3855</v>
      </c>
      <c r="B3322" s="220" t="s">
        <v>2692</v>
      </c>
      <c r="C3322" s="220" t="s">
        <v>612</v>
      </c>
      <c r="D3322" s="221" t="s">
        <v>1509</v>
      </c>
      <c r="E3322" s="222" t="s">
        <v>3885</v>
      </c>
    </row>
    <row r="3323" spans="1:5" x14ac:dyDescent="0.2">
      <c r="A3323" s="220" t="s">
        <v>3855</v>
      </c>
      <c r="B3323" s="220" t="s">
        <v>2693</v>
      </c>
      <c r="C3323" s="220" t="s">
        <v>894</v>
      </c>
      <c r="D3323" s="221" t="s">
        <v>1509</v>
      </c>
      <c r="E3323" s="222" t="s">
        <v>3883</v>
      </c>
    </row>
    <row r="3324" spans="1:5" x14ac:dyDescent="0.2">
      <c r="A3324" s="220" t="s">
        <v>3855</v>
      </c>
      <c r="B3324" s="220" t="s">
        <v>2693</v>
      </c>
      <c r="C3324" s="220" t="s">
        <v>894</v>
      </c>
      <c r="D3324" s="221" t="s">
        <v>1509</v>
      </c>
      <c r="E3324" s="222" t="s">
        <v>3881</v>
      </c>
    </row>
    <row r="3325" spans="1:5" x14ac:dyDescent="0.2">
      <c r="A3325" s="220" t="s">
        <v>3855</v>
      </c>
      <c r="B3325" s="220" t="s">
        <v>2693</v>
      </c>
      <c r="C3325" s="220" t="s">
        <v>894</v>
      </c>
      <c r="D3325" s="221" t="s">
        <v>1509</v>
      </c>
      <c r="E3325" s="222" t="s">
        <v>3882</v>
      </c>
    </row>
    <row r="3326" spans="1:5" x14ac:dyDescent="0.2">
      <c r="A3326" s="220" t="s">
        <v>3855</v>
      </c>
      <c r="B3326" s="220" t="s">
        <v>2694</v>
      </c>
      <c r="C3326" s="220" t="s">
        <v>973</v>
      </c>
      <c r="D3326" s="221" t="s">
        <v>1509</v>
      </c>
      <c r="E3326" s="222" t="s">
        <v>3883</v>
      </c>
    </row>
    <row r="3327" spans="1:5" x14ac:dyDescent="0.2">
      <c r="A3327" s="220" t="s">
        <v>3855</v>
      </c>
      <c r="B3327" s="220" t="s">
        <v>2694</v>
      </c>
      <c r="C3327" s="220" t="s">
        <v>973</v>
      </c>
      <c r="D3327" s="221" t="s">
        <v>1509</v>
      </c>
      <c r="E3327" s="222" t="s">
        <v>3881</v>
      </c>
    </row>
    <row r="3328" spans="1:5" x14ac:dyDescent="0.2">
      <c r="A3328" s="220" t="s">
        <v>3855</v>
      </c>
      <c r="B3328" s="220" t="s">
        <v>2694</v>
      </c>
      <c r="C3328" s="220" t="s">
        <v>973</v>
      </c>
      <c r="D3328" s="221" t="s">
        <v>1509</v>
      </c>
      <c r="E3328" s="222" t="s">
        <v>3884</v>
      </c>
    </row>
    <row r="3329" spans="1:5" x14ac:dyDescent="0.2">
      <c r="A3329" s="220" t="s">
        <v>3855</v>
      </c>
      <c r="B3329" s="220" t="s">
        <v>2695</v>
      </c>
      <c r="C3329" s="220" t="s">
        <v>1554</v>
      </c>
      <c r="D3329" s="221" t="s">
        <v>1509</v>
      </c>
      <c r="E3329" s="222" t="s">
        <v>3883</v>
      </c>
    </row>
    <row r="3330" spans="1:5" x14ac:dyDescent="0.2">
      <c r="A3330" s="220" t="s">
        <v>3855</v>
      </c>
      <c r="B3330" s="220" t="s">
        <v>2695</v>
      </c>
      <c r="C3330" s="220" t="s">
        <v>1554</v>
      </c>
      <c r="D3330" s="221" t="s">
        <v>1509</v>
      </c>
      <c r="E3330" s="222" t="s">
        <v>3881</v>
      </c>
    </row>
    <row r="3331" spans="1:5" x14ac:dyDescent="0.2">
      <c r="A3331" s="220" t="s">
        <v>3855</v>
      </c>
      <c r="B3331" s="220" t="s">
        <v>2696</v>
      </c>
      <c r="C3331" s="220" t="s">
        <v>1829</v>
      </c>
      <c r="D3331" s="221" t="s">
        <v>1509</v>
      </c>
      <c r="E3331" s="222" t="s">
        <v>3883</v>
      </c>
    </row>
    <row r="3332" spans="1:5" x14ac:dyDescent="0.2">
      <c r="A3332" s="220" t="s">
        <v>3855</v>
      </c>
      <c r="B3332" s="220" t="s">
        <v>2696</v>
      </c>
      <c r="C3332" s="220" t="s">
        <v>1829</v>
      </c>
      <c r="D3332" s="221" t="s">
        <v>1509</v>
      </c>
      <c r="E3332" s="222" t="s">
        <v>3882</v>
      </c>
    </row>
    <row r="3333" spans="1:5" x14ac:dyDescent="0.2">
      <c r="A3333" s="220" t="s">
        <v>3855</v>
      </c>
      <c r="B3333" s="220" t="s">
        <v>2697</v>
      </c>
      <c r="C3333" s="220" t="s">
        <v>599</v>
      </c>
      <c r="D3333" s="221" t="s">
        <v>1509</v>
      </c>
      <c r="E3333" s="222" t="s">
        <v>3881</v>
      </c>
    </row>
    <row r="3334" spans="1:5" x14ac:dyDescent="0.2">
      <c r="A3334" s="220" t="s">
        <v>3855</v>
      </c>
      <c r="B3334" s="220" t="s">
        <v>3255</v>
      </c>
      <c r="C3334" s="220" t="s">
        <v>3256</v>
      </c>
      <c r="D3334" s="221" t="s">
        <v>1509</v>
      </c>
      <c r="E3334" s="222" t="s">
        <v>3883</v>
      </c>
    </row>
    <row r="3335" spans="1:5" x14ac:dyDescent="0.2">
      <c r="A3335" s="220" t="s">
        <v>3855</v>
      </c>
      <c r="B3335" s="220" t="s">
        <v>3255</v>
      </c>
      <c r="C3335" s="220" t="s">
        <v>3256</v>
      </c>
      <c r="D3335" s="221" t="s">
        <v>1509</v>
      </c>
      <c r="E3335" s="222" t="s">
        <v>3881</v>
      </c>
    </row>
    <row r="3336" spans="1:5" x14ac:dyDescent="0.2">
      <c r="A3336" s="220" t="s">
        <v>3855</v>
      </c>
      <c r="B3336" s="220" t="s">
        <v>2698</v>
      </c>
      <c r="C3336" s="220" t="s">
        <v>170</v>
      </c>
      <c r="D3336" s="221" t="s">
        <v>1509</v>
      </c>
      <c r="E3336" s="222" t="s">
        <v>3886</v>
      </c>
    </row>
    <row r="3337" spans="1:5" x14ac:dyDescent="0.2">
      <c r="A3337" s="220" t="s">
        <v>3855</v>
      </c>
      <c r="B3337" s="220" t="s">
        <v>2698</v>
      </c>
      <c r="C3337" s="220" t="s">
        <v>170</v>
      </c>
      <c r="D3337" s="221" t="s">
        <v>1509</v>
      </c>
      <c r="E3337" s="222" t="s">
        <v>3883</v>
      </c>
    </row>
    <row r="3338" spans="1:5" x14ac:dyDescent="0.2">
      <c r="A3338" s="220" t="s">
        <v>3855</v>
      </c>
      <c r="B3338" s="220" t="s">
        <v>2698</v>
      </c>
      <c r="C3338" s="220" t="s">
        <v>170</v>
      </c>
      <c r="D3338" s="221" t="s">
        <v>1509</v>
      </c>
      <c r="E3338" s="222" t="s">
        <v>3881</v>
      </c>
    </row>
    <row r="3339" spans="1:5" x14ac:dyDescent="0.2">
      <c r="A3339" s="220" t="s">
        <v>3855</v>
      </c>
      <c r="B3339" s="220" t="s">
        <v>2698</v>
      </c>
      <c r="C3339" s="220" t="s">
        <v>170</v>
      </c>
      <c r="D3339" s="221" t="s">
        <v>1509</v>
      </c>
      <c r="E3339" s="222" t="s">
        <v>3884</v>
      </c>
    </row>
    <row r="3340" spans="1:5" x14ac:dyDescent="0.2">
      <c r="A3340" s="220" t="s">
        <v>3855</v>
      </c>
      <c r="B3340" s="220" t="s">
        <v>2699</v>
      </c>
      <c r="C3340" s="220" t="s">
        <v>111</v>
      </c>
      <c r="D3340" s="221" t="s">
        <v>1509</v>
      </c>
      <c r="E3340" s="222" t="s">
        <v>3886</v>
      </c>
    </row>
    <row r="3341" spans="1:5" x14ac:dyDescent="0.2">
      <c r="A3341" s="220" t="s">
        <v>3855</v>
      </c>
      <c r="B3341" s="220" t="s">
        <v>2699</v>
      </c>
      <c r="C3341" s="220" t="s">
        <v>111</v>
      </c>
      <c r="D3341" s="221" t="s">
        <v>1509</v>
      </c>
      <c r="E3341" s="222" t="s">
        <v>3881</v>
      </c>
    </row>
    <row r="3342" spans="1:5" x14ac:dyDescent="0.2">
      <c r="A3342" s="220" t="s">
        <v>3855</v>
      </c>
      <c r="B3342" s="220" t="s">
        <v>2699</v>
      </c>
      <c r="C3342" s="220" t="s">
        <v>111</v>
      </c>
      <c r="D3342" s="221" t="s">
        <v>1509</v>
      </c>
      <c r="E3342" s="222" t="s">
        <v>3884</v>
      </c>
    </row>
    <row r="3343" spans="1:5" x14ac:dyDescent="0.2">
      <c r="A3343" s="220" t="s">
        <v>3855</v>
      </c>
      <c r="B3343" s="220" t="s">
        <v>2700</v>
      </c>
      <c r="C3343" s="220" t="s">
        <v>522</v>
      </c>
      <c r="D3343" s="221" t="s">
        <v>1509</v>
      </c>
      <c r="E3343" s="222" t="s">
        <v>3881</v>
      </c>
    </row>
    <row r="3344" spans="1:5" x14ac:dyDescent="0.2">
      <c r="A3344" s="220" t="s">
        <v>3855</v>
      </c>
      <c r="B3344" s="220" t="s">
        <v>2701</v>
      </c>
      <c r="C3344" s="220" t="s">
        <v>743</v>
      </c>
      <c r="D3344" s="221" t="s">
        <v>1509</v>
      </c>
      <c r="E3344" s="222" t="s">
        <v>3881</v>
      </c>
    </row>
    <row r="3345" spans="1:5" x14ac:dyDescent="0.2">
      <c r="A3345" s="220" t="s">
        <v>3855</v>
      </c>
      <c r="B3345" s="220" t="s">
        <v>2702</v>
      </c>
      <c r="C3345" s="220" t="s">
        <v>1166</v>
      </c>
      <c r="D3345" s="221" t="s">
        <v>1509</v>
      </c>
      <c r="E3345" s="222" t="s">
        <v>3883</v>
      </c>
    </row>
    <row r="3346" spans="1:5" x14ac:dyDescent="0.2">
      <c r="A3346" s="220" t="s">
        <v>3855</v>
      </c>
      <c r="B3346" s="220" t="s">
        <v>2702</v>
      </c>
      <c r="C3346" s="220" t="s">
        <v>1166</v>
      </c>
      <c r="D3346" s="221" t="s">
        <v>1509</v>
      </c>
      <c r="E3346" s="222" t="s">
        <v>3881</v>
      </c>
    </row>
    <row r="3347" spans="1:5" x14ac:dyDescent="0.2">
      <c r="A3347" s="220" t="s">
        <v>3855</v>
      </c>
      <c r="B3347" s="220" t="s">
        <v>2703</v>
      </c>
      <c r="C3347" s="220" t="s">
        <v>742</v>
      </c>
      <c r="D3347" s="221" t="s">
        <v>1509</v>
      </c>
      <c r="E3347" s="222" t="s">
        <v>3881</v>
      </c>
    </row>
    <row r="3348" spans="1:5" x14ac:dyDescent="0.2">
      <c r="A3348" s="220" t="s">
        <v>3855</v>
      </c>
      <c r="B3348" s="220" t="s">
        <v>2704</v>
      </c>
      <c r="C3348" s="220" t="s">
        <v>74</v>
      </c>
      <c r="D3348" s="221" t="s">
        <v>1509</v>
      </c>
      <c r="E3348" s="222" t="s">
        <v>3881</v>
      </c>
    </row>
    <row r="3349" spans="1:5" x14ac:dyDescent="0.2">
      <c r="A3349" s="220" t="s">
        <v>3855</v>
      </c>
      <c r="B3349" s="220" t="s">
        <v>2705</v>
      </c>
      <c r="C3349" s="220" t="s">
        <v>325</v>
      </c>
      <c r="D3349" s="221" t="s">
        <v>1509</v>
      </c>
      <c r="E3349" s="222" t="s">
        <v>3881</v>
      </c>
    </row>
    <row r="3350" spans="1:5" x14ac:dyDescent="0.2">
      <c r="A3350" s="220" t="s">
        <v>3855</v>
      </c>
      <c r="B3350" s="220" t="s">
        <v>2706</v>
      </c>
      <c r="C3350" s="220" t="s">
        <v>169</v>
      </c>
      <c r="D3350" s="221" t="s">
        <v>1509</v>
      </c>
      <c r="E3350" s="222" t="s">
        <v>3881</v>
      </c>
    </row>
    <row r="3351" spans="1:5" x14ac:dyDescent="0.2">
      <c r="A3351" s="220" t="s">
        <v>3855</v>
      </c>
      <c r="B3351" s="220" t="s">
        <v>2707</v>
      </c>
      <c r="C3351" s="220" t="s">
        <v>605</v>
      </c>
      <c r="D3351" s="221" t="s">
        <v>1509</v>
      </c>
      <c r="E3351" s="222" t="s">
        <v>3881</v>
      </c>
    </row>
    <row r="3352" spans="1:5" x14ac:dyDescent="0.2">
      <c r="A3352" s="220" t="s">
        <v>3855</v>
      </c>
      <c r="B3352" s="220" t="s">
        <v>2708</v>
      </c>
      <c r="C3352" s="220" t="s">
        <v>80</v>
      </c>
      <c r="D3352" s="221" t="s">
        <v>1509</v>
      </c>
      <c r="E3352" s="222" t="s">
        <v>3886</v>
      </c>
    </row>
    <row r="3353" spans="1:5" x14ac:dyDescent="0.2">
      <c r="A3353" s="220" t="s">
        <v>3855</v>
      </c>
      <c r="B3353" s="220" t="s">
        <v>2708</v>
      </c>
      <c r="C3353" s="220" t="s">
        <v>80</v>
      </c>
      <c r="D3353" s="221" t="s">
        <v>1509</v>
      </c>
      <c r="E3353" s="222" t="s">
        <v>3883</v>
      </c>
    </row>
    <row r="3354" spans="1:5" x14ac:dyDescent="0.2">
      <c r="A3354" s="220" t="s">
        <v>3855</v>
      </c>
      <c r="B3354" s="220" t="s">
        <v>2708</v>
      </c>
      <c r="C3354" s="220" t="s">
        <v>80</v>
      </c>
      <c r="D3354" s="221" t="s">
        <v>1509</v>
      </c>
      <c r="E3354" s="222" t="s">
        <v>3881</v>
      </c>
    </row>
    <row r="3355" spans="1:5" x14ac:dyDescent="0.2">
      <c r="A3355" s="220" t="s">
        <v>3855</v>
      </c>
      <c r="B3355" s="220" t="s">
        <v>2709</v>
      </c>
      <c r="C3355" s="220" t="s">
        <v>472</v>
      </c>
      <c r="D3355" s="221" t="s">
        <v>1509</v>
      </c>
      <c r="E3355" s="222" t="s">
        <v>3883</v>
      </c>
    </row>
    <row r="3356" spans="1:5" x14ac:dyDescent="0.2">
      <c r="A3356" s="220" t="s">
        <v>3855</v>
      </c>
      <c r="B3356" s="220" t="s">
        <v>2709</v>
      </c>
      <c r="C3356" s="220" t="s">
        <v>472</v>
      </c>
      <c r="D3356" s="221" t="s">
        <v>1509</v>
      </c>
      <c r="E3356" s="222" t="s">
        <v>3881</v>
      </c>
    </row>
    <row r="3357" spans="1:5" x14ac:dyDescent="0.2">
      <c r="A3357" s="220" t="s">
        <v>3855</v>
      </c>
      <c r="B3357" s="220" t="s">
        <v>2710</v>
      </c>
      <c r="C3357" s="220" t="s">
        <v>81</v>
      </c>
      <c r="D3357" s="221" t="s">
        <v>1509</v>
      </c>
      <c r="E3357" s="222" t="s">
        <v>3881</v>
      </c>
    </row>
    <row r="3358" spans="1:5" x14ac:dyDescent="0.2">
      <c r="A3358" s="220" t="s">
        <v>3855</v>
      </c>
      <c r="B3358" s="220" t="s">
        <v>2711</v>
      </c>
      <c r="C3358" s="220" t="s">
        <v>82</v>
      </c>
      <c r="D3358" s="221" t="s">
        <v>1509</v>
      </c>
      <c r="E3358" s="222" t="s">
        <v>3883</v>
      </c>
    </row>
    <row r="3359" spans="1:5" x14ac:dyDescent="0.2">
      <c r="A3359" s="220" t="s">
        <v>3855</v>
      </c>
      <c r="B3359" s="220" t="s">
        <v>2711</v>
      </c>
      <c r="C3359" s="220" t="s">
        <v>82</v>
      </c>
      <c r="D3359" s="221" t="s">
        <v>1509</v>
      </c>
      <c r="E3359" s="222" t="s">
        <v>3881</v>
      </c>
    </row>
    <row r="3360" spans="1:5" x14ac:dyDescent="0.2">
      <c r="A3360" s="220" t="s">
        <v>3855</v>
      </c>
      <c r="B3360" s="220" t="s">
        <v>2712</v>
      </c>
      <c r="C3360" s="220" t="s">
        <v>83</v>
      </c>
      <c r="D3360" s="221" t="s">
        <v>1509</v>
      </c>
      <c r="E3360" s="222" t="s">
        <v>3883</v>
      </c>
    </row>
    <row r="3361" spans="1:5" x14ac:dyDescent="0.2">
      <c r="A3361" s="220" t="s">
        <v>3855</v>
      </c>
      <c r="B3361" s="220" t="s">
        <v>2712</v>
      </c>
      <c r="C3361" s="220" t="s">
        <v>83</v>
      </c>
      <c r="D3361" s="221" t="s">
        <v>1509</v>
      </c>
      <c r="E3361" s="222" t="s">
        <v>3881</v>
      </c>
    </row>
    <row r="3362" spans="1:5" x14ac:dyDescent="0.2">
      <c r="A3362" s="220" t="s">
        <v>3855</v>
      </c>
      <c r="B3362" s="220" t="s">
        <v>2713</v>
      </c>
      <c r="C3362" s="220" t="s">
        <v>473</v>
      </c>
      <c r="D3362" s="221" t="s">
        <v>1509</v>
      </c>
      <c r="E3362" s="222" t="s">
        <v>3883</v>
      </c>
    </row>
    <row r="3363" spans="1:5" x14ac:dyDescent="0.2">
      <c r="A3363" s="220" t="s">
        <v>3855</v>
      </c>
      <c r="B3363" s="220" t="s">
        <v>2713</v>
      </c>
      <c r="C3363" s="220" t="s">
        <v>473</v>
      </c>
      <c r="D3363" s="221" t="s">
        <v>1509</v>
      </c>
      <c r="E3363" s="222" t="s">
        <v>3881</v>
      </c>
    </row>
    <row r="3364" spans="1:5" x14ac:dyDescent="0.2">
      <c r="A3364" s="220" t="s">
        <v>3855</v>
      </c>
      <c r="B3364" s="220" t="s">
        <v>2714</v>
      </c>
      <c r="C3364" s="220" t="s">
        <v>84</v>
      </c>
      <c r="D3364" s="221" t="s">
        <v>1509</v>
      </c>
      <c r="E3364" s="222" t="s">
        <v>3881</v>
      </c>
    </row>
    <row r="3365" spans="1:5" x14ac:dyDescent="0.2">
      <c r="A3365" s="220" t="s">
        <v>3855</v>
      </c>
      <c r="B3365" s="220" t="s">
        <v>2715</v>
      </c>
      <c r="C3365" s="220" t="s">
        <v>85</v>
      </c>
      <c r="D3365" s="221" t="s">
        <v>1509</v>
      </c>
      <c r="E3365" s="222" t="s">
        <v>3881</v>
      </c>
    </row>
    <row r="3366" spans="1:5" x14ac:dyDescent="0.2">
      <c r="A3366" s="220" t="s">
        <v>3855</v>
      </c>
      <c r="B3366" s="220" t="s">
        <v>2716</v>
      </c>
      <c r="C3366" s="220" t="s">
        <v>326</v>
      </c>
      <c r="D3366" s="221" t="s">
        <v>1509</v>
      </c>
      <c r="E3366" s="222" t="s">
        <v>3881</v>
      </c>
    </row>
    <row r="3367" spans="1:5" x14ac:dyDescent="0.2">
      <c r="A3367" s="220" t="s">
        <v>3855</v>
      </c>
      <c r="B3367" s="220" t="s">
        <v>2717</v>
      </c>
      <c r="C3367" s="220" t="s">
        <v>86</v>
      </c>
      <c r="D3367" s="221" t="s">
        <v>1509</v>
      </c>
      <c r="E3367" s="222" t="s">
        <v>3886</v>
      </c>
    </row>
    <row r="3368" spans="1:5" x14ac:dyDescent="0.2">
      <c r="A3368" s="220" t="s">
        <v>3855</v>
      </c>
      <c r="B3368" s="220" t="s">
        <v>2717</v>
      </c>
      <c r="C3368" s="220" t="s">
        <v>86</v>
      </c>
      <c r="D3368" s="221" t="s">
        <v>1509</v>
      </c>
      <c r="E3368" s="222" t="s">
        <v>3883</v>
      </c>
    </row>
    <row r="3369" spans="1:5" x14ac:dyDescent="0.2">
      <c r="A3369" s="220" t="s">
        <v>3855</v>
      </c>
      <c r="B3369" s="220" t="s">
        <v>2717</v>
      </c>
      <c r="C3369" s="220" t="s">
        <v>86</v>
      </c>
      <c r="D3369" s="221" t="s">
        <v>1509</v>
      </c>
      <c r="E3369" s="222" t="s">
        <v>3881</v>
      </c>
    </row>
    <row r="3370" spans="1:5" x14ac:dyDescent="0.2">
      <c r="A3370" s="220" t="s">
        <v>3855</v>
      </c>
      <c r="B3370" s="220" t="s">
        <v>2717</v>
      </c>
      <c r="C3370" s="220" t="s">
        <v>86</v>
      </c>
      <c r="D3370" s="221" t="s">
        <v>1509</v>
      </c>
      <c r="E3370" s="222" t="s">
        <v>3884</v>
      </c>
    </row>
    <row r="3371" spans="1:5" x14ac:dyDescent="0.2">
      <c r="A3371" s="220" t="s">
        <v>3855</v>
      </c>
      <c r="B3371" s="220" t="s">
        <v>2718</v>
      </c>
      <c r="C3371" s="220" t="s">
        <v>468</v>
      </c>
      <c r="D3371" s="221" t="s">
        <v>1509</v>
      </c>
      <c r="E3371" s="222" t="s">
        <v>3883</v>
      </c>
    </row>
    <row r="3372" spans="1:5" x14ac:dyDescent="0.2">
      <c r="A3372" s="220" t="s">
        <v>3855</v>
      </c>
      <c r="B3372" s="220" t="s">
        <v>2718</v>
      </c>
      <c r="C3372" s="220" t="s">
        <v>468</v>
      </c>
      <c r="D3372" s="221" t="s">
        <v>1509</v>
      </c>
      <c r="E3372" s="222" t="s">
        <v>3881</v>
      </c>
    </row>
    <row r="3373" spans="1:5" x14ac:dyDescent="0.2">
      <c r="A3373" s="220" t="s">
        <v>3855</v>
      </c>
      <c r="B3373" s="220" t="s">
        <v>3015</v>
      </c>
      <c r="C3373" s="220" t="s">
        <v>3016</v>
      </c>
      <c r="D3373" s="221" t="s">
        <v>1509</v>
      </c>
      <c r="E3373" s="222" t="s">
        <v>3883</v>
      </c>
    </row>
    <row r="3374" spans="1:5" x14ac:dyDescent="0.2">
      <c r="A3374" s="220" t="s">
        <v>3855</v>
      </c>
      <c r="B3374" s="220" t="s">
        <v>3015</v>
      </c>
      <c r="C3374" s="220" t="s">
        <v>3016</v>
      </c>
      <c r="D3374" s="221" t="s">
        <v>1509</v>
      </c>
      <c r="E3374" s="222" t="s">
        <v>3881</v>
      </c>
    </row>
    <row r="3375" spans="1:5" x14ac:dyDescent="0.2">
      <c r="A3375" s="220" t="s">
        <v>3855</v>
      </c>
      <c r="B3375" s="220" t="s">
        <v>2719</v>
      </c>
      <c r="C3375" s="220" t="s">
        <v>79</v>
      </c>
      <c r="D3375" s="221" t="s">
        <v>1509</v>
      </c>
      <c r="E3375" s="222" t="s">
        <v>3881</v>
      </c>
    </row>
    <row r="3376" spans="1:5" x14ac:dyDescent="0.2">
      <c r="A3376" s="220" t="s">
        <v>3855</v>
      </c>
      <c r="B3376" s="220" t="s">
        <v>2720</v>
      </c>
      <c r="C3376" s="220" t="s">
        <v>95</v>
      </c>
      <c r="D3376" s="221" t="s">
        <v>1509</v>
      </c>
      <c r="E3376" s="222" t="s">
        <v>3881</v>
      </c>
    </row>
    <row r="3377" spans="1:5" x14ac:dyDescent="0.2">
      <c r="A3377" s="220" t="s">
        <v>3855</v>
      </c>
      <c r="B3377" s="220" t="s">
        <v>2721</v>
      </c>
      <c r="C3377" s="220" t="s">
        <v>109</v>
      </c>
      <c r="D3377" s="221" t="s">
        <v>1509</v>
      </c>
      <c r="E3377" s="222" t="s">
        <v>3883</v>
      </c>
    </row>
    <row r="3378" spans="1:5" x14ac:dyDescent="0.2">
      <c r="A3378" s="220" t="s">
        <v>3855</v>
      </c>
      <c r="B3378" s="220" t="s">
        <v>2721</v>
      </c>
      <c r="C3378" s="220" t="s">
        <v>109</v>
      </c>
      <c r="D3378" s="221" t="s">
        <v>1509</v>
      </c>
      <c r="E3378" s="222" t="s">
        <v>3881</v>
      </c>
    </row>
    <row r="3379" spans="1:5" x14ac:dyDescent="0.2">
      <c r="A3379" s="220" t="s">
        <v>3855</v>
      </c>
      <c r="B3379" s="220" t="s">
        <v>2722</v>
      </c>
      <c r="C3379" s="220" t="s">
        <v>469</v>
      </c>
      <c r="D3379" s="221" t="s">
        <v>1509</v>
      </c>
      <c r="E3379" s="222" t="s">
        <v>3886</v>
      </c>
    </row>
    <row r="3380" spans="1:5" x14ac:dyDescent="0.2">
      <c r="A3380" s="220" t="s">
        <v>3855</v>
      </c>
      <c r="B3380" s="220" t="s">
        <v>2722</v>
      </c>
      <c r="C3380" s="220" t="s">
        <v>469</v>
      </c>
      <c r="D3380" s="221" t="s">
        <v>1509</v>
      </c>
      <c r="E3380" s="222" t="s">
        <v>3883</v>
      </c>
    </row>
    <row r="3381" spans="1:5" x14ac:dyDescent="0.2">
      <c r="A3381" s="220" t="s">
        <v>3855</v>
      </c>
      <c r="B3381" s="220" t="s">
        <v>2722</v>
      </c>
      <c r="C3381" s="220" t="s">
        <v>469</v>
      </c>
      <c r="D3381" s="221" t="s">
        <v>1509</v>
      </c>
      <c r="E3381" s="222" t="s">
        <v>3881</v>
      </c>
    </row>
    <row r="3382" spans="1:5" x14ac:dyDescent="0.2">
      <c r="A3382" s="220" t="s">
        <v>3855</v>
      </c>
      <c r="B3382" s="220" t="s">
        <v>2723</v>
      </c>
      <c r="C3382" s="220" t="s">
        <v>108</v>
      </c>
      <c r="D3382" s="221" t="s">
        <v>1509</v>
      </c>
      <c r="E3382" s="222" t="s">
        <v>3883</v>
      </c>
    </row>
    <row r="3383" spans="1:5" x14ac:dyDescent="0.2">
      <c r="A3383" s="220" t="s">
        <v>3855</v>
      </c>
      <c r="B3383" s="220" t="s">
        <v>2723</v>
      </c>
      <c r="C3383" s="220" t="s">
        <v>108</v>
      </c>
      <c r="D3383" s="221" t="s">
        <v>1509</v>
      </c>
      <c r="E3383" s="222" t="s">
        <v>3881</v>
      </c>
    </row>
    <row r="3384" spans="1:5" x14ac:dyDescent="0.2">
      <c r="A3384" s="220" t="s">
        <v>3855</v>
      </c>
      <c r="B3384" s="220" t="s">
        <v>2724</v>
      </c>
      <c r="C3384" s="220" t="s">
        <v>678</v>
      </c>
      <c r="D3384" s="221" t="s">
        <v>1509</v>
      </c>
      <c r="E3384" s="222" t="s">
        <v>3886</v>
      </c>
    </row>
    <row r="3385" spans="1:5" x14ac:dyDescent="0.2">
      <c r="A3385" s="220" t="s">
        <v>3855</v>
      </c>
      <c r="B3385" s="220" t="s">
        <v>2724</v>
      </c>
      <c r="C3385" s="220" t="s">
        <v>678</v>
      </c>
      <c r="D3385" s="221" t="s">
        <v>1509</v>
      </c>
      <c r="E3385" s="222" t="s">
        <v>3881</v>
      </c>
    </row>
    <row r="3386" spans="1:5" x14ac:dyDescent="0.2">
      <c r="A3386" s="220" t="s">
        <v>3855</v>
      </c>
      <c r="B3386" s="220" t="s">
        <v>2724</v>
      </c>
      <c r="C3386" s="220" t="s">
        <v>678</v>
      </c>
      <c r="D3386" s="221" t="s">
        <v>1509</v>
      </c>
      <c r="E3386" s="222" t="s">
        <v>3884</v>
      </c>
    </row>
    <row r="3387" spans="1:5" x14ac:dyDescent="0.2">
      <c r="A3387" s="220" t="s">
        <v>3855</v>
      </c>
      <c r="B3387" s="220" t="s">
        <v>2725</v>
      </c>
      <c r="C3387" s="220" t="s">
        <v>679</v>
      </c>
      <c r="D3387" s="221" t="s">
        <v>1509</v>
      </c>
      <c r="E3387" s="222" t="s">
        <v>3886</v>
      </c>
    </row>
    <row r="3388" spans="1:5" x14ac:dyDescent="0.2">
      <c r="A3388" s="220" t="s">
        <v>3855</v>
      </c>
      <c r="B3388" s="220" t="s">
        <v>2725</v>
      </c>
      <c r="C3388" s="220" t="s">
        <v>679</v>
      </c>
      <c r="D3388" s="221" t="s">
        <v>1509</v>
      </c>
      <c r="E3388" s="222" t="s">
        <v>3881</v>
      </c>
    </row>
    <row r="3389" spans="1:5" x14ac:dyDescent="0.2">
      <c r="A3389" s="220" t="s">
        <v>3855</v>
      </c>
      <c r="B3389" s="220" t="s">
        <v>2725</v>
      </c>
      <c r="C3389" s="220" t="s">
        <v>679</v>
      </c>
      <c r="D3389" s="221" t="s">
        <v>1509</v>
      </c>
      <c r="E3389" s="222" t="s">
        <v>3884</v>
      </c>
    </row>
    <row r="3390" spans="1:5" x14ac:dyDescent="0.2">
      <c r="A3390" s="220" t="s">
        <v>3855</v>
      </c>
      <c r="B3390" s="220" t="s">
        <v>2726</v>
      </c>
      <c r="C3390" s="220" t="s">
        <v>323</v>
      </c>
      <c r="D3390" s="221" t="s">
        <v>1509</v>
      </c>
      <c r="E3390" s="222" t="s">
        <v>3883</v>
      </c>
    </row>
    <row r="3391" spans="1:5" x14ac:dyDescent="0.2">
      <c r="A3391" s="220" t="s">
        <v>3855</v>
      </c>
      <c r="B3391" s="220" t="s">
        <v>2726</v>
      </c>
      <c r="C3391" s="220" t="s">
        <v>323</v>
      </c>
      <c r="D3391" s="221" t="s">
        <v>1509</v>
      </c>
      <c r="E3391" s="222" t="s">
        <v>3881</v>
      </c>
    </row>
    <row r="3392" spans="1:5" x14ac:dyDescent="0.2">
      <c r="A3392" s="220" t="s">
        <v>3855</v>
      </c>
      <c r="B3392" s="220" t="s">
        <v>2727</v>
      </c>
      <c r="C3392" s="220" t="s">
        <v>474</v>
      </c>
      <c r="D3392" s="221" t="s">
        <v>1509</v>
      </c>
      <c r="E3392" s="222" t="s">
        <v>3883</v>
      </c>
    </row>
    <row r="3393" spans="1:5" x14ac:dyDescent="0.2">
      <c r="A3393" s="220" t="s">
        <v>3855</v>
      </c>
      <c r="B3393" s="220" t="s">
        <v>2727</v>
      </c>
      <c r="C3393" s="220" t="s">
        <v>474</v>
      </c>
      <c r="D3393" s="221" t="s">
        <v>1509</v>
      </c>
      <c r="E3393" s="222" t="s">
        <v>3881</v>
      </c>
    </row>
    <row r="3394" spans="1:5" x14ac:dyDescent="0.2">
      <c r="A3394" s="220" t="s">
        <v>3855</v>
      </c>
      <c r="B3394" s="220" t="s">
        <v>2728</v>
      </c>
      <c r="C3394" s="220" t="s">
        <v>577</v>
      </c>
      <c r="D3394" s="221" t="s">
        <v>1509</v>
      </c>
      <c r="E3394" s="222" t="s">
        <v>3883</v>
      </c>
    </row>
    <row r="3395" spans="1:5" x14ac:dyDescent="0.2">
      <c r="A3395" s="220" t="s">
        <v>3855</v>
      </c>
      <c r="B3395" s="220" t="s">
        <v>2728</v>
      </c>
      <c r="C3395" s="220" t="s">
        <v>577</v>
      </c>
      <c r="D3395" s="221" t="s">
        <v>1509</v>
      </c>
      <c r="E3395" s="222" t="s">
        <v>3881</v>
      </c>
    </row>
    <row r="3396" spans="1:5" x14ac:dyDescent="0.2">
      <c r="A3396" s="220" t="s">
        <v>3855</v>
      </c>
      <c r="B3396" s="220" t="s">
        <v>2728</v>
      </c>
      <c r="C3396" s="220" t="s">
        <v>577</v>
      </c>
      <c r="D3396" s="221" t="s">
        <v>1509</v>
      </c>
      <c r="E3396" s="222" t="s">
        <v>3884</v>
      </c>
    </row>
    <row r="3397" spans="1:5" x14ac:dyDescent="0.2">
      <c r="A3397" s="220" t="s">
        <v>3855</v>
      </c>
      <c r="B3397" s="220" t="s">
        <v>2729</v>
      </c>
      <c r="C3397" s="220" t="s">
        <v>87</v>
      </c>
      <c r="D3397" s="221" t="s">
        <v>1509</v>
      </c>
      <c r="E3397" s="222" t="s">
        <v>3881</v>
      </c>
    </row>
    <row r="3398" spans="1:5" x14ac:dyDescent="0.2">
      <c r="A3398" s="220" t="s">
        <v>3855</v>
      </c>
      <c r="B3398" s="220" t="s">
        <v>2729</v>
      </c>
      <c r="C3398" s="220" t="s">
        <v>87</v>
      </c>
      <c r="D3398" s="221" t="s">
        <v>1509</v>
      </c>
      <c r="E3398" s="222" t="s">
        <v>3884</v>
      </c>
    </row>
    <row r="3399" spans="1:5" x14ac:dyDescent="0.2">
      <c r="A3399" s="220" t="s">
        <v>3855</v>
      </c>
      <c r="B3399" s="220" t="s">
        <v>2730</v>
      </c>
      <c r="C3399" s="220" t="s">
        <v>608</v>
      </c>
      <c r="D3399" s="221" t="s">
        <v>1509</v>
      </c>
      <c r="E3399" s="222" t="s">
        <v>3881</v>
      </c>
    </row>
    <row r="3400" spans="1:5" x14ac:dyDescent="0.2">
      <c r="A3400" s="220" t="s">
        <v>3855</v>
      </c>
      <c r="B3400" s="220" t="s">
        <v>2731</v>
      </c>
      <c r="C3400" s="220" t="s">
        <v>578</v>
      </c>
      <c r="D3400" s="221" t="s">
        <v>1509</v>
      </c>
      <c r="E3400" s="222" t="s">
        <v>3881</v>
      </c>
    </row>
    <row r="3401" spans="1:5" x14ac:dyDescent="0.2">
      <c r="A3401" s="220" t="s">
        <v>3855</v>
      </c>
      <c r="B3401" s="220" t="s">
        <v>2731</v>
      </c>
      <c r="C3401" s="220" t="s">
        <v>578</v>
      </c>
      <c r="D3401" s="221" t="s">
        <v>1509</v>
      </c>
      <c r="E3401" s="222" t="s">
        <v>3884</v>
      </c>
    </row>
    <row r="3402" spans="1:5" x14ac:dyDescent="0.2">
      <c r="A3402" s="220" t="s">
        <v>3855</v>
      </c>
      <c r="B3402" s="220" t="s">
        <v>2732</v>
      </c>
      <c r="C3402" s="220" t="s">
        <v>793</v>
      </c>
      <c r="D3402" s="221" t="s">
        <v>1509</v>
      </c>
      <c r="E3402" s="222" t="s">
        <v>3881</v>
      </c>
    </row>
    <row r="3403" spans="1:5" x14ac:dyDescent="0.2">
      <c r="A3403" s="220" t="s">
        <v>3855</v>
      </c>
      <c r="B3403" s="220" t="s">
        <v>2733</v>
      </c>
      <c r="C3403" s="220" t="s">
        <v>579</v>
      </c>
      <c r="D3403" s="221" t="s">
        <v>1509</v>
      </c>
      <c r="E3403" s="222" t="s">
        <v>3881</v>
      </c>
    </row>
    <row r="3404" spans="1:5" x14ac:dyDescent="0.2">
      <c r="A3404" s="220" t="s">
        <v>3855</v>
      </c>
      <c r="B3404" s="220" t="s">
        <v>2734</v>
      </c>
      <c r="C3404" s="220" t="s">
        <v>609</v>
      </c>
      <c r="D3404" s="221" t="s">
        <v>1509</v>
      </c>
      <c r="E3404" s="222" t="s">
        <v>3883</v>
      </c>
    </row>
    <row r="3405" spans="1:5" x14ac:dyDescent="0.2">
      <c r="A3405" s="220" t="s">
        <v>3855</v>
      </c>
      <c r="B3405" s="220" t="s">
        <v>2734</v>
      </c>
      <c r="C3405" s="220" t="s">
        <v>609</v>
      </c>
      <c r="D3405" s="221" t="s">
        <v>1509</v>
      </c>
      <c r="E3405" s="222" t="s">
        <v>3881</v>
      </c>
    </row>
    <row r="3406" spans="1:5" x14ac:dyDescent="0.2">
      <c r="A3406" s="220" t="s">
        <v>3855</v>
      </c>
      <c r="B3406" s="220" t="s">
        <v>2735</v>
      </c>
      <c r="C3406" s="220" t="s">
        <v>166</v>
      </c>
      <c r="D3406" s="221" t="s">
        <v>1509</v>
      </c>
      <c r="E3406" s="222" t="s">
        <v>3886</v>
      </c>
    </row>
    <row r="3407" spans="1:5" x14ac:dyDescent="0.2">
      <c r="A3407" s="220" t="s">
        <v>3855</v>
      </c>
      <c r="B3407" s="220" t="s">
        <v>2735</v>
      </c>
      <c r="C3407" s="220" t="s">
        <v>166</v>
      </c>
      <c r="D3407" s="221" t="s">
        <v>1509</v>
      </c>
      <c r="E3407" s="222" t="s">
        <v>3883</v>
      </c>
    </row>
    <row r="3408" spans="1:5" x14ac:dyDescent="0.2">
      <c r="A3408" s="220" t="s">
        <v>3855</v>
      </c>
      <c r="B3408" s="220" t="s">
        <v>2735</v>
      </c>
      <c r="C3408" s="220" t="s">
        <v>166</v>
      </c>
      <c r="D3408" s="221" t="s">
        <v>1509</v>
      </c>
      <c r="E3408" s="222" t="s">
        <v>3881</v>
      </c>
    </row>
    <row r="3409" spans="1:5" x14ac:dyDescent="0.2">
      <c r="A3409" s="220" t="s">
        <v>3855</v>
      </c>
      <c r="B3409" s="220" t="s">
        <v>2736</v>
      </c>
      <c r="C3409" s="220" t="s">
        <v>606</v>
      </c>
      <c r="D3409" s="221" t="s">
        <v>1509</v>
      </c>
      <c r="E3409" s="222" t="s">
        <v>3883</v>
      </c>
    </row>
    <row r="3410" spans="1:5" x14ac:dyDescent="0.2">
      <c r="A3410" s="220" t="s">
        <v>3855</v>
      </c>
      <c r="B3410" s="220" t="s">
        <v>2736</v>
      </c>
      <c r="C3410" s="220" t="s">
        <v>606</v>
      </c>
      <c r="D3410" s="221" t="s">
        <v>1509</v>
      </c>
      <c r="E3410" s="222" t="s">
        <v>3881</v>
      </c>
    </row>
    <row r="3411" spans="1:5" x14ac:dyDescent="0.2">
      <c r="A3411" s="220" t="s">
        <v>3855</v>
      </c>
      <c r="B3411" s="220" t="s">
        <v>2737</v>
      </c>
      <c r="C3411" s="220" t="s">
        <v>78</v>
      </c>
      <c r="D3411" s="221" t="s">
        <v>1509</v>
      </c>
      <c r="E3411" s="222" t="s">
        <v>3881</v>
      </c>
    </row>
    <row r="3412" spans="1:5" x14ac:dyDescent="0.2">
      <c r="A3412" s="220" t="s">
        <v>3855</v>
      </c>
      <c r="B3412" s="220" t="s">
        <v>2738</v>
      </c>
      <c r="C3412" s="220" t="s">
        <v>607</v>
      </c>
      <c r="D3412" s="221" t="s">
        <v>1509</v>
      </c>
      <c r="E3412" s="222" t="s">
        <v>3881</v>
      </c>
    </row>
    <row r="3413" spans="1:5" x14ac:dyDescent="0.2">
      <c r="A3413" s="220" t="s">
        <v>3855</v>
      </c>
      <c r="B3413" s="220" t="s">
        <v>2739</v>
      </c>
      <c r="C3413" s="220" t="s">
        <v>513</v>
      </c>
      <c r="D3413" s="221" t="s">
        <v>1509</v>
      </c>
      <c r="E3413" s="222" t="s">
        <v>3881</v>
      </c>
    </row>
    <row r="3414" spans="1:5" x14ac:dyDescent="0.2">
      <c r="A3414" s="220" t="s">
        <v>3855</v>
      </c>
      <c r="B3414" s="220" t="s">
        <v>2740</v>
      </c>
      <c r="C3414" s="220" t="s">
        <v>88</v>
      </c>
      <c r="D3414" s="221" t="s">
        <v>1509</v>
      </c>
      <c r="E3414" s="222" t="s">
        <v>3881</v>
      </c>
    </row>
    <row r="3415" spans="1:5" x14ac:dyDescent="0.2">
      <c r="A3415" s="220" t="s">
        <v>3855</v>
      </c>
      <c r="B3415" s="220" t="s">
        <v>2741</v>
      </c>
      <c r="C3415" s="220" t="s">
        <v>89</v>
      </c>
      <c r="D3415" s="221" t="s">
        <v>1509</v>
      </c>
      <c r="E3415" s="222" t="s">
        <v>3881</v>
      </c>
    </row>
    <row r="3416" spans="1:5" x14ac:dyDescent="0.2">
      <c r="A3416" s="220" t="s">
        <v>3855</v>
      </c>
      <c r="B3416" s="220" t="s">
        <v>2742</v>
      </c>
      <c r="C3416" s="220" t="s">
        <v>90</v>
      </c>
      <c r="D3416" s="221" t="s">
        <v>1509</v>
      </c>
      <c r="E3416" s="222" t="s">
        <v>3881</v>
      </c>
    </row>
    <row r="3417" spans="1:5" x14ac:dyDescent="0.2">
      <c r="A3417" s="220" t="s">
        <v>3855</v>
      </c>
      <c r="B3417" s="220" t="s">
        <v>2743</v>
      </c>
      <c r="C3417" s="220" t="s">
        <v>604</v>
      </c>
      <c r="D3417" s="221" t="s">
        <v>1509</v>
      </c>
      <c r="E3417" s="222" t="s">
        <v>3881</v>
      </c>
    </row>
    <row r="3418" spans="1:5" x14ac:dyDescent="0.2">
      <c r="A3418" s="220" t="s">
        <v>3855</v>
      </c>
      <c r="B3418" s="220" t="s">
        <v>2743</v>
      </c>
      <c r="C3418" s="220" t="s">
        <v>604</v>
      </c>
      <c r="D3418" s="221" t="s">
        <v>1509</v>
      </c>
      <c r="E3418" s="222" t="s">
        <v>3884</v>
      </c>
    </row>
    <row r="3419" spans="1:5" x14ac:dyDescent="0.2">
      <c r="A3419" s="220" t="s">
        <v>3855</v>
      </c>
      <c r="B3419" s="220" t="s">
        <v>2744</v>
      </c>
      <c r="C3419" s="220" t="s">
        <v>899</v>
      </c>
      <c r="D3419" s="221" t="s">
        <v>1509</v>
      </c>
      <c r="E3419" s="222" t="s">
        <v>3881</v>
      </c>
    </row>
    <row r="3420" spans="1:5" x14ac:dyDescent="0.2">
      <c r="A3420" s="220" t="s">
        <v>3855</v>
      </c>
      <c r="B3420" s="220" t="s">
        <v>2745</v>
      </c>
      <c r="C3420" s="220" t="s">
        <v>861</v>
      </c>
      <c r="D3420" s="221" t="s">
        <v>1509</v>
      </c>
      <c r="E3420" s="222" t="s">
        <v>3881</v>
      </c>
    </row>
    <row r="3421" spans="1:5" x14ac:dyDescent="0.2">
      <c r="A3421" s="220" t="s">
        <v>3855</v>
      </c>
      <c r="B3421" s="220" t="s">
        <v>2746</v>
      </c>
      <c r="C3421" s="220" t="s">
        <v>1090</v>
      </c>
      <c r="D3421" s="221" t="s">
        <v>1509</v>
      </c>
      <c r="E3421" s="222" t="s">
        <v>3886</v>
      </c>
    </row>
    <row r="3422" spans="1:5" x14ac:dyDescent="0.2">
      <c r="A3422" s="220" t="s">
        <v>3855</v>
      </c>
      <c r="B3422" s="220" t="s">
        <v>2746</v>
      </c>
      <c r="C3422" s="220" t="s">
        <v>1090</v>
      </c>
      <c r="D3422" s="221" t="s">
        <v>1509</v>
      </c>
      <c r="E3422" s="222" t="s">
        <v>3881</v>
      </c>
    </row>
    <row r="3423" spans="1:5" x14ac:dyDescent="0.2">
      <c r="A3423" s="220" t="s">
        <v>3855</v>
      </c>
      <c r="B3423" s="220" t="s">
        <v>2747</v>
      </c>
      <c r="C3423" s="220" t="s">
        <v>1031</v>
      </c>
      <c r="D3423" s="221" t="s">
        <v>1509</v>
      </c>
      <c r="E3423" s="222" t="s">
        <v>3881</v>
      </c>
    </row>
    <row r="3424" spans="1:5" x14ac:dyDescent="0.2">
      <c r="A3424" s="220" t="s">
        <v>3855</v>
      </c>
      <c r="B3424" s="220" t="s">
        <v>2748</v>
      </c>
      <c r="C3424" s="220" t="s">
        <v>227</v>
      </c>
      <c r="D3424" s="221" t="s">
        <v>1509</v>
      </c>
      <c r="E3424" s="222" t="s">
        <v>3881</v>
      </c>
    </row>
    <row r="3425" spans="1:5" x14ac:dyDescent="0.2">
      <c r="A3425" s="220" t="s">
        <v>3855</v>
      </c>
      <c r="B3425" s="220" t="s">
        <v>2748</v>
      </c>
      <c r="C3425" s="220" t="s">
        <v>227</v>
      </c>
      <c r="D3425" s="221" t="s">
        <v>1509</v>
      </c>
      <c r="E3425" s="222" t="s">
        <v>3884</v>
      </c>
    </row>
    <row r="3426" spans="1:5" x14ac:dyDescent="0.2">
      <c r="A3426" s="220" t="s">
        <v>3855</v>
      </c>
      <c r="B3426" s="220" t="s">
        <v>3017</v>
      </c>
      <c r="C3426" s="220" t="s">
        <v>3018</v>
      </c>
      <c r="D3426" s="221" t="s">
        <v>1509</v>
      </c>
      <c r="E3426" s="222" t="s">
        <v>3881</v>
      </c>
    </row>
    <row r="3427" spans="1:5" x14ac:dyDescent="0.2">
      <c r="A3427" s="220" t="s">
        <v>3855</v>
      </c>
      <c r="B3427" s="220" t="s">
        <v>2749</v>
      </c>
      <c r="C3427" s="220" t="s">
        <v>1728</v>
      </c>
      <c r="D3427" s="221" t="s">
        <v>1509</v>
      </c>
      <c r="E3427" s="222" t="s">
        <v>3881</v>
      </c>
    </row>
    <row r="3428" spans="1:5" x14ac:dyDescent="0.2">
      <c r="A3428" s="220" t="s">
        <v>3855</v>
      </c>
      <c r="B3428" s="220" t="s">
        <v>2750</v>
      </c>
      <c r="C3428" s="220" t="s">
        <v>77</v>
      </c>
      <c r="D3428" s="221" t="s">
        <v>1509</v>
      </c>
      <c r="E3428" s="222" t="s">
        <v>3881</v>
      </c>
    </row>
    <row r="3429" spans="1:5" x14ac:dyDescent="0.2">
      <c r="A3429" s="220" t="s">
        <v>3855</v>
      </c>
      <c r="B3429" s="220" t="s">
        <v>2751</v>
      </c>
      <c r="C3429" s="220" t="s">
        <v>771</v>
      </c>
      <c r="D3429" s="221" t="s">
        <v>1509</v>
      </c>
      <c r="E3429" s="222" t="s">
        <v>3884</v>
      </c>
    </row>
    <row r="3430" spans="1:5" x14ac:dyDescent="0.2">
      <c r="A3430" s="220" t="s">
        <v>3855</v>
      </c>
      <c r="B3430" s="220" t="s">
        <v>2751</v>
      </c>
      <c r="C3430" s="220" t="s">
        <v>771</v>
      </c>
      <c r="D3430" s="221" t="s">
        <v>1509</v>
      </c>
      <c r="E3430" s="222" t="s">
        <v>3882</v>
      </c>
    </row>
    <row r="3431" spans="1:5" x14ac:dyDescent="0.2">
      <c r="A3431" s="220" t="s">
        <v>3855</v>
      </c>
      <c r="B3431" s="220" t="s">
        <v>2752</v>
      </c>
      <c r="C3431" s="220" t="s">
        <v>772</v>
      </c>
      <c r="D3431" s="221" t="s">
        <v>1509</v>
      </c>
      <c r="E3431" s="222" t="s">
        <v>3881</v>
      </c>
    </row>
    <row r="3432" spans="1:5" x14ac:dyDescent="0.2">
      <c r="A3432" s="220" t="s">
        <v>3855</v>
      </c>
      <c r="B3432" s="220" t="s">
        <v>2752</v>
      </c>
      <c r="C3432" s="220" t="s">
        <v>772</v>
      </c>
      <c r="D3432" s="221" t="s">
        <v>1509</v>
      </c>
      <c r="E3432" s="222" t="s">
        <v>3884</v>
      </c>
    </row>
    <row r="3433" spans="1:5" x14ac:dyDescent="0.2">
      <c r="A3433" s="220" t="s">
        <v>3855</v>
      </c>
      <c r="B3433" s="220" t="s">
        <v>2752</v>
      </c>
      <c r="C3433" s="220" t="s">
        <v>772</v>
      </c>
      <c r="D3433" s="221" t="s">
        <v>1509</v>
      </c>
      <c r="E3433" s="222" t="s">
        <v>3882</v>
      </c>
    </row>
    <row r="3434" spans="1:5" x14ac:dyDescent="0.2">
      <c r="A3434" s="220" t="s">
        <v>3855</v>
      </c>
      <c r="B3434" s="220" t="s">
        <v>2753</v>
      </c>
      <c r="C3434" s="220" t="s">
        <v>436</v>
      </c>
      <c r="D3434" s="221" t="s">
        <v>1509</v>
      </c>
      <c r="E3434" s="222" t="s">
        <v>3883</v>
      </c>
    </row>
    <row r="3435" spans="1:5" x14ac:dyDescent="0.2">
      <c r="A3435" s="220" t="s">
        <v>3855</v>
      </c>
      <c r="B3435" s="220" t="s">
        <v>2753</v>
      </c>
      <c r="C3435" s="220" t="s">
        <v>436</v>
      </c>
      <c r="D3435" s="221" t="s">
        <v>1509</v>
      </c>
      <c r="E3435" s="222" t="s">
        <v>3881</v>
      </c>
    </row>
    <row r="3436" spans="1:5" x14ac:dyDescent="0.2">
      <c r="A3436" s="220" t="s">
        <v>3855</v>
      </c>
      <c r="B3436" s="220" t="s">
        <v>2753</v>
      </c>
      <c r="C3436" s="220" t="s">
        <v>436</v>
      </c>
      <c r="D3436" s="221" t="s">
        <v>1509</v>
      </c>
      <c r="E3436" s="222" t="s">
        <v>3884</v>
      </c>
    </row>
    <row r="3437" spans="1:5" x14ac:dyDescent="0.2">
      <c r="A3437" s="220" t="s">
        <v>3855</v>
      </c>
      <c r="B3437" s="220" t="s">
        <v>2753</v>
      </c>
      <c r="C3437" s="220" t="s">
        <v>436</v>
      </c>
      <c r="D3437" s="221" t="s">
        <v>1509</v>
      </c>
      <c r="E3437" s="222" t="s">
        <v>3882</v>
      </c>
    </row>
    <row r="3438" spans="1:5" x14ac:dyDescent="0.2">
      <c r="A3438" s="220" t="s">
        <v>3855</v>
      </c>
      <c r="B3438" s="220" t="s">
        <v>2754</v>
      </c>
      <c r="C3438" s="220" t="s">
        <v>96</v>
      </c>
      <c r="D3438" s="221" t="s">
        <v>1509</v>
      </c>
      <c r="E3438" s="222" t="s">
        <v>3883</v>
      </c>
    </row>
    <row r="3439" spans="1:5" x14ac:dyDescent="0.2">
      <c r="A3439" s="220" t="s">
        <v>3855</v>
      </c>
      <c r="B3439" s="220" t="s">
        <v>2754</v>
      </c>
      <c r="C3439" s="220" t="s">
        <v>96</v>
      </c>
      <c r="D3439" s="221" t="s">
        <v>1509</v>
      </c>
      <c r="E3439" s="222" t="s">
        <v>3881</v>
      </c>
    </row>
    <row r="3440" spans="1:5" x14ac:dyDescent="0.2">
      <c r="A3440" s="220" t="s">
        <v>3855</v>
      </c>
      <c r="B3440" s="220" t="s">
        <v>2754</v>
      </c>
      <c r="C3440" s="220" t="s">
        <v>96</v>
      </c>
      <c r="D3440" s="221" t="s">
        <v>1509</v>
      </c>
      <c r="E3440" s="222" t="s">
        <v>3884</v>
      </c>
    </row>
    <row r="3441" spans="1:5" x14ac:dyDescent="0.2">
      <c r="A3441" s="220" t="s">
        <v>3855</v>
      </c>
      <c r="B3441" s="220" t="s">
        <v>2754</v>
      </c>
      <c r="C3441" s="220" t="s">
        <v>96</v>
      </c>
      <c r="D3441" s="221" t="s">
        <v>1509</v>
      </c>
      <c r="E3441" s="222" t="s">
        <v>3882</v>
      </c>
    </row>
    <row r="3442" spans="1:5" x14ac:dyDescent="0.2">
      <c r="A3442" s="220" t="s">
        <v>3855</v>
      </c>
      <c r="B3442" s="220" t="s">
        <v>2755</v>
      </c>
      <c r="C3442" s="220" t="s">
        <v>285</v>
      </c>
      <c r="D3442" s="221" t="s">
        <v>1509</v>
      </c>
      <c r="E3442" s="222" t="s">
        <v>3883</v>
      </c>
    </row>
    <row r="3443" spans="1:5" x14ac:dyDescent="0.2">
      <c r="A3443" s="220" t="s">
        <v>3855</v>
      </c>
      <c r="B3443" s="220" t="s">
        <v>2755</v>
      </c>
      <c r="C3443" s="220" t="s">
        <v>285</v>
      </c>
      <c r="D3443" s="221" t="s">
        <v>1509</v>
      </c>
      <c r="E3443" s="222" t="s">
        <v>3881</v>
      </c>
    </row>
    <row r="3444" spans="1:5" x14ac:dyDescent="0.2">
      <c r="A3444" s="220" t="s">
        <v>3855</v>
      </c>
      <c r="B3444" s="220" t="s">
        <v>2755</v>
      </c>
      <c r="C3444" s="220" t="s">
        <v>285</v>
      </c>
      <c r="D3444" s="221" t="s">
        <v>1509</v>
      </c>
      <c r="E3444" s="222" t="s">
        <v>3884</v>
      </c>
    </row>
    <row r="3445" spans="1:5" x14ac:dyDescent="0.2">
      <c r="A3445" s="220" t="s">
        <v>3855</v>
      </c>
      <c r="B3445" s="220" t="s">
        <v>2755</v>
      </c>
      <c r="C3445" s="220" t="s">
        <v>285</v>
      </c>
      <c r="D3445" s="221" t="s">
        <v>1509</v>
      </c>
      <c r="E3445" s="222" t="s">
        <v>3882</v>
      </c>
    </row>
    <row r="3446" spans="1:5" x14ac:dyDescent="0.2">
      <c r="A3446" s="220" t="s">
        <v>3855</v>
      </c>
      <c r="B3446" s="220" t="s">
        <v>2756</v>
      </c>
      <c r="C3446" s="220" t="s">
        <v>654</v>
      </c>
      <c r="D3446" s="221" t="s">
        <v>1509</v>
      </c>
      <c r="E3446" s="222" t="s">
        <v>3881</v>
      </c>
    </row>
    <row r="3447" spans="1:5" x14ac:dyDescent="0.2">
      <c r="A3447" s="220" t="s">
        <v>3855</v>
      </c>
      <c r="B3447" s="220" t="s">
        <v>2756</v>
      </c>
      <c r="C3447" s="220" t="s">
        <v>654</v>
      </c>
      <c r="D3447" s="221" t="s">
        <v>1509</v>
      </c>
      <c r="E3447" s="222" t="s">
        <v>3884</v>
      </c>
    </row>
    <row r="3448" spans="1:5" x14ac:dyDescent="0.2">
      <c r="A3448" s="220" t="s">
        <v>3855</v>
      </c>
      <c r="B3448" s="220" t="s">
        <v>2756</v>
      </c>
      <c r="C3448" s="220" t="s">
        <v>654</v>
      </c>
      <c r="D3448" s="221" t="s">
        <v>1509</v>
      </c>
      <c r="E3448" s="222" t="s">
        <v>3882</v>
      </c>
    </row>
    <row r="3449" spans="1:5" x14ac:dyDescent="0.2">
      <c r="A3449" s="220" t="s">
        <v>3855</v>
      </c>
      <c r="B3449" s="220" t="s">
        <v>2757</v>
      </c>
      <c r="C3449" s="220" t="s">
        <v>446</v>
      </c>
      <c r="D3449" s="221" t="s">
        <v>1509</v>
      </c>
      <c r="E3449" s="222" t="s">
        <v>3882</v>
      </c>
    </row>
    <row r="3450" spans="1:5" x14ac:dyDescent="0.2">
      <c r="A3450" s="220" t="s">
        <v>3855</v>
      </c>
      <c r="B3450" s="220" t="s">
        <v>2758</v>
      </c>
      <c r="C3450" s="220" t="s">
        <v>97</v>
      </c>
      <c r="D3450" s="221" t="s">
        <v>1509</v>
      </c>
      <c r="E3450" s="222" t="s">
        <v>3883</v>
      </c>
    </row>
    <row r="3451" spans="1:5" x14ac:dyDescent="0.2">
      <c r="A3451" s="220" t="s">
        <v>3855</v>
      </c>
      <c r="B3451" s="220" t="s">
        <v>2758</v>
      </c>
      <c r="C3451" s="220" t="s">
        <v>97</v>
      </c>
      <c r="D3451" s="221" t="s">
        <v>1509</v>
      </c>
      <c r="E3451" s="222" t="s">
        <v>3881</v>
      </c>
    </row>
    <row r="3452" spans="1:5" x14ac:dyDescent="0.2">
      <c r="A3452" s="220" t="s">
        <v>3855</v>
      </c>
      <c r="B3452" s="220" t="s">
        <v>2758</v>
      </c>
      <c r="C3452" s="220" t="s">
        <v>97</v>
      </c>
      <c r="D3452" s="221" t="s">
        <v>1509</v>
      </c>
      <c r="E3452" s="222" t="s">
        <v>3882</v>
      </c>
    </row>
    <row r="3453" spans="1:5" x14ac:dyDescent="0.2">
      <c r="A3453" s="220" t="s">
        <v>3855</v>
      </c>
      <c r="B3453" s="220" t="s">
        <v>2759</v>
      </c>
      <c r="C3453" s="220" t="s">
        <v>415</v>
      </c>
      <c r="D3453" s="221" t="s">
        <v>1509</v>
      </c>
      <c r="E3453" s="222" t="s">
        <v>3883</v>
      </c>
    </row>
    <row r="3454" spans="1:5" x14ac:dyDescent="0.2">
      <c r="A3454" s="220" t="s">
        <v>3855</v>
      </c>
      <c r="B3454" s="220" t="s">
        <v>2759</v>
      </c>
      <c r="C3454" s="220" t="s">
        <v>415</v>
      </c>
      <c r="D3454" s="221" t="s">
        <v>1509</v>
      </c>
      <c r="E3454" s="222" t="s">
        <v>3881</v>
      </c>
    </row>
    <row r="3455" spans="1:5" x14ac:dyDescent="0.2">
      <c r="A3455" s="220" t="s">
        <v>3855</v>
      </c>
      <c r="B3455" s="220" t="s">
        <v>2759</v>
      </c>
      <c r="C3455" s="220" t="s">
        <v>415</v>
      </c>
      <c r="D3455" s="221" t="s">
        <v>1509</v>
      </c>
      <c r="E3455" s="222" t="s">
        <v>3884</v>
      </c>
    </row>
    <row r="3456" spans="1:5" x14ac:dyDescent="0.2">
      <c r="A3456" s="220" t="s">
        <v>3855</v>
      </c>
      <c r="B3456" s="220" t="s">
        <v>2759</v>
      </c>
      <c r="C3456" s="220" t="s">
        <v>415</v>
      </c>
      <c r="D3456" s="221" t="s">
        <v>1509</v>
      </c>
      <c r="E3456" s="222" t="s">
        <v>3882</v>
      </c>
    </row>
    <row r="3457" spans="1:5" x14ac:dyDescent="0.2">
      <c r="A3457" s="220" t="s">
        <v>3855</v>
      </c>
      <c r="B3457" s="220" t="s">
        <v>2760</v>
      </c>
      <c r="C3457" s="220" t="s">
        <v>450</v>
      </c>
      <c r="D3457" s="221" t="s">
        <v>1509</v>
      </c>
      <c r="E3457" s="222" t="s">
        <v>3883</v>
      </c>
    </row>
    <row r="3458" spans="1:5" x14ac:dyDescent="0.2">
      <c r="A3458" s="220" t="s">
        <v>3855</v>
      </c>
      <c r="B3458" s="220" t="s">
        <v>2760</v>
      </c>
      <c r="C3458" s="220" t="s">
        <v>450</v>
      </c>
      <c r="D3458" s="221" t="s">
        <v>1509</v>
      </c>
      <c r="E3458" s="222" t="s">
        <v>3881</v>
      </c>
    </row>
    <row r="3459" spans="1:5" x14ac:dyDescent="0.2">
      <c r="A3459" s="220" t="s">
        <v>3855</v>
      </c>
      <c r="B3459" s="220" t="s">
        <v>2760</v>
      </c>
      <c r="C3459" s="220" t="s">
        <v>450</v>
      </c>
      <c r="D3459" s="221" t="s">
        <v>1509</v>
      </c>
      <c r="E3459" s="222" t="s">
        <v>3884</v>
      </c>
    </row>
    <row r="3460" spans="1:5" x14ac:dyDescent="0.2">
      <c r="A3460" s="220" t="s">
        <v>3855</v>
      </c>
      <c r="B3460" s="220" t="s">
        <v>2760</v>
      </c>
      <c r="C3460" s="220" t="s">
        <v>450</v>
      </c>
      <c r="D3460" s="221" t="s">
        <v>1509</v>
      </c>
      <c r="E3460" s="222" t="s">
        <v>3882</v>
      </c>
    </row>
    <row r="3461" spans="1:5" x14ac:dyDescent="0.2">
      <c r="A3461" s="220" t="s">
        <v>3855</v>
      </c>
      <c r="B3461" s="220" t="s">
        <v>2761</v>
      </c>
      <c r="C3461" s="220" t="s">
        <v>98</v>
      </c>
      <c r="D3461" s="221" t="s">
        <v>1509</v>
      </c>
      <c r="E3461" s="222" t="s">
        <v>3883</v>
      </c>
    </row>
    <row r="3462" spans="1:5" x14ac:dyDescent="0.2">
      <c r="A3462" s="220" t="s">
        <v>3855</v>
      </c>
      <c r="B3462" s="220" t="s">
        <v>2761</v>
      </c>
      <c r="C3462" s="220" t="s">
        <v>98</v>
      </c>
      <c r="D3462" s="221" t="s">
        <v>1509</v>
      </c>
      <c r="E3462" s="222" t="s">
        <v>3881</v>
      </c>
    </row>
    <row r="3463" spans="1:5" x14ac:dyDescent="0.2">
      <c r="A3463" s="220" t="s">
        <v>3855</v>
      </c>
      <c r="B3463" s="220" t="s">
        <v>2761</v>
      </c>
      <c r="C3463" s="220" t="s">
        <v>98</v>
      </c>
      <c r="D3463" s="221" t="s">
        <v>1509</v>
      </c>
      <c r="E3463" s="222" t="s">
        <v>3884</v>
      </c>
    </row>
    <row r="3464" spans="1:5" x14ac:dyDescent="0.2">
      <c r="A3464" s="220" t="s">
        <v>3855</v>
      </c>
      <c r="B3464" s="220" t="s">
        <v>2761</v>
      </c>
      <c r="C3464" s="220" t="s">
        <v>98</v>
      </c>
      <c r="D3464" s="221" t="s">
        <v>1509</v>
      </c>
      <c r="E3464" s="222" t="s">
        <v>3882</v>
      </c>
    </row>
    <row r="3465" spans="1:5" x14ac:dyDescent="0.2">
      <c r="A3465" s="220" t="s">
        <v>3855</v>
      </c>
      <c r="B3465" s="220" t="s">
        <v>3709</v>
      </c>
      <c r="C3465" s="220" t="s">
        <v>3710</v>
      </c>
      <c r="D3465" s="221" t="s">
        <v>1509</v>
      </c>
      <c r="E3465" s="222" t="s">
        <v>3883</v>
      </c>
    </row>
    <row r="3466" spans="1:5" x14ac:dyDescent="0.2">
      <c r="A3466" s="220" t="s">
        <v>3855</v>
      </c>
      <c r="B3466" s="220" t="s">
        <v>3709</v>
      </c>
      <c r="C3466" s="220" t="s">
        <v>3710</v>
      </c>
      <c r="D3466" s="221" t="s">
        <v>1509</v>
      </c>
      <c r="E3466" s="222" t="s">
        <v>3882</v>
      </c>
    </row>
    <row r="3467" spans="1:5" x14ac:dyDescent="0.2">
      <c r="A3467" s="220" t="s">
        <v>3855</v>
      </c>
      <c r="B3467" s="220" t="s">
        <v>3784</v>
      </c>
      <c r="C3467" s="220" t="s">
        <v>99</v>
      </c>
      <c r="D3467" s="221" t="s">
        <v>1509</v>
      </c>
      <c r="E3467" s="222" t="s">
        <v>3881</v>
      </c>
    </row>
    <row r="3468" spans="1:5" x14ac:dyDescent="0.2">
      <c r="A3468" s="220" t="s">
        <v>3855</v>
      </c>
      <c r="B3468" s="220" t="s">
        <v>3784</v>
      </c>
      <c r="C3468" s="220" t="s">
        <v>99</v>
      </c>
      <c r="D3468" s="221" t="s">
        <v>1509</v>
      </c>
      <c r="E3468" s="222" t="s">
        <v>3882</v>
      </c>
    </row>
    <row r="3469" spans="1:5" x14ac:dyDescent="0.2">
      <c r="A3469" s="220" t="s">
        <v>3855</v>
      </c>
      <c r="B3469" s="220" t="s">
        <v>3785</v>
      </c>
      <c r="C3469" s="220" t="s">
        <v>100</v>
      </c>
      <c r="D3469" s="221" t="s">
        <v>1509</v>
      </c>
      <c r="E3469" s="222" t="s">
        <v>3881</v>
      </c>
    </row>
    <row r="3470" spans="1:5" x14ac:dyDescent="0.2">
      <c r="A3470" s="220" t="s">
        <v>3855</v>
      </c>
      <c r="B3470" s="220" t="s">
        <v>3785</v>
      </c>
      <c r="C3470" s="220" t="s">
        <v>100</v>
      </c>
      <c r="D3470" s="221" t="s">
        <v>1509</v>
      </c>
      <c r="E3470" s="222" t="s">
        <v>3882</v>
      </c>
    </row>
    <row r="3471" spans="1:5" x14ac:dyDescent="0.2">
      <c r="A3471" s="220" t="s">
        <v>3855</v>
      </c>
      <c r="B3471" s="220" t="s">
        <v>3203</v>
      </c>
      <c r="C3471" s="220" t="s">
        <v>2300</v>
      </c>
      <c r="D3471" s="221" t="s">
        <v>1509</v>
      </c>
      <c r="E3471" s="222" t="s">
        <v>3883</v>
      </c>
    </row>
    <row r="3472" spans="1:5" x14ac:dyDescent="0.2">
      <c r="A3472" s="220" t="s">
        <v>3855</v>
      </c>
      <c r="B3472" s="220" t="s">
        <v>3203</v>
      </c>
      <c r="C3472" s="220" t="s">
        <v>2300</v>
      </c>
      <c r="D3472" s="221" t="s">
        <v>1509</v>
      </c>
      <c r="E3472" s="222" t="s">
        <v>3881</v>
      </c>
    </row>
    <row r="3473" spans="1:5" x14ac:dyDescent="0.2">
      <c r="A3473" s="220" t="s">
        <v>3855</v>
      </c>
      <c r="B3473" s="220" t="s">
        <v>3203</v>
      </c>
      <c r="C3473" s="220" t="s">
        <v>2300</v>
      </c>
      <c r="D3473" s="221" t="s">
        <v>1509</v>
      </c>
      <c r="E3473" s="222" t="s">
        <v>3884</v>
      </c>
    </row>
    <row r="3474" spans="1:5" x14ac:dyDescent="0.2">
      <c r="A3474" s="220" t="s">
        <v>3855</v>
      </c>
      <c r="B3474" s="220" t="s">
        <v>3203</v>
      </c>
      <c r="C3474" s="220" t="s">
        <v>2300</v>
      </c>
      <c r="D3474" s="221" t="s">
        <v>1509</v>
      </c>
      <c r="E3474" s="222" t="s">
        <v>3882</v>
      </c>
    </row>
    <row r="3475" spans="1:5" x14ac:dyDescent="0.2">
      <c r="A3475" s="220" t="s">
        <v>3855</v>
      </c>
      <c r="B3475" s="220" t="s">
        <v>2762</v>
      </c>
      <c r="C3475" s="220" t="s">
        <v>101</v>
      </c>
      <c r="D3475" s="221" t="s">
        <v>1509</v>
      </c>
      <c r="E3475" s="222" t="s">
        <v>3886</v>
      </c>
    </row>
    <row r="3476" spans="1:5" x14ac:dyDescent="0.2">
      <c r="A3476" s="220" t="s">
        <v>3855</v>
      </c>
      <c r="B3476" s="220" t="s">
        <v>2762</v>
      </c>
      <c r="C3476" s="220" t="s">
        <v>101</v>
      </c>
      <c r="D3476" s="221" t="s">
        <v>1509</v>
      </c>
      <c r="E3476" s="222" t="s">
        <v>3883</v>
      </c>
    </row>
    <row r="3477" spans="1:5" x14ac:dyDescent="0.2">
      <c r="A3477" s="220" t="s">
        <v>3855</v>
      </c>
      <c r="B3477" s="220" t="s">
        <v>2762</v>
      </c>
      <c r="C3477" s="220" t="s">
        <v>101</v>
      </c>
      <c r="D3477" s="221" t="s">
        <v>1509</v>
      </c>
      <c r="E3477" s="222" t="s">
        <v>3881</v>
      </c>
    </row>
    <row r="3478" spans="1:5" x14ac:dyDescent="0.2">
      <c r="A3478" s="220" t="s">
        <v>3855</v>
      </c>
      <c r="B3478" s="220" t="s">
        <v>2762</v>
      </c>
      <c r="C3478" s="220" t="s">
        <v>101</v>
      </c>
      <c r="D3478" s="221" t="s">
        <v>1509</v>
      </c>
      <c r="E3478" s="222" t="s">
        <v>3884</v>
      </c>
    </row>
    <row r="3479" spans="1:5" x14ac:dyDescent="0.2">
      <c r="A3479" s="220" t="s">
        <v>3855</v>
      </c>
      <c r="B3479" s="220" t="s">
        <v>2762</v>
      </c>
      <c r="C3479" s="220" t="s">
        <v>101</v>
      </c>
      <c r="D3479" s="221" t="s">
        <v>1509</v>
      </c>
      <c r="E3479" s="222" t="s">
        <v>3882</v>
      </c>
    </row>
    <row r="3480" spans="1:5" x14ac:dyDescent="0.2">
      <c r="A3480" s="220" t="s">
        <v>3855</v>
      </c>
      <c r="B3480" s="220" t="s">
        <v>2763</v>
      </c>
      <c r="C3480" s="220" t="s">
        <v>1245</v>
      </c>
      <c r="D3480" s="221" t="s">
        <v>1509</v>
      </c>
      <c r="E3480" s="222" t="s">
        <v>3886</v>
      </c>
    </row>
    <row r="3481" spans="1:5" x14ac:dyDescent="0.2">
      <c r="A3481" s="220" t="s">
        <v>3855</v>
      </c>
      <c r="B3481" s="220" t="s">
        <v>2763</v>
      </c>
      <c r="C3481" s="220" t="s">
        <v>1245</v>
      </c>
      <c r="D3481" s="221" t="s">
        <v>1509</v>
      </c>
      <c r="E3481" s="222" t="s">
        <v>3881</v>
      </c>
    </row>
    <row r="3482" spans="1:5" x14ac:dyDescent="0.2">
      <c r="A3482" s="220" t="s">
        <v>3855</v>
      </c>
      <c r="B3482" s="220" t="s">
        <v>2763</v>
      </c>
      <c r="C3482" s="220" t="s">
        <v>1245</v>
      </c>
      <c r="D3482" s="221" t="s">
        <v>1509</v>
      </c>
      <c r="E3482" s="222" t="s">
        <v>3884</v>
      </c>
    </row>
    <row r="3483" spans="1:5" x14ac:dyDescent="0.2">
      <c r="A3483" s="220" t="s">
        <v>3855</v>
      </c>
      <c r="B3483" s="220" t="s">
        <v>2763</v>
      </c>
      <c r="C3483" s="220" t="s">
        <v>1245</v>
      </c>
      <c r="D3483" s="221" t="s">
        <v>1509</v>
      </c>
      <c r="E3483" s="222" t="s">
        <v>3882</v>
      </c>
    </row>
    <row r="3484" spans="1:5" x14ac:dyDescent="0.2">
      <c r="A3484" s="220" t="s">
        <v>3855</v>
      </c>
      <c r="B3484" s="220" t="s">
        <v>2763</v>
      </c>
      <c r="C3484" s="220" t="s">
        <v>1245</v>
      </c>
      <c r="D3484" s="221" t="s">
        <v>1509</v>
      </c>
      <c r="E3484" s="222" t="s">
        <v>3885</v>
      </c>
    </row>
    <row r="3485" spans="1:5" x14ac:dyDescent="0.2">
      <c r="A3485" s="220" t="s">
        <v>3855</v>
      </c>
      <c r="B3485" s="220" t="s">
        <v>3611</v>
      </c>
      <c r="C3485" s="220" t="s">
        <v>3612</v>
      </c>
      <c r="D3485" s="221" t="s">
        <v>1509</v>
      </c>
      <c r="E3485" s="222" t="s">
        <v>3881</v>
      </c>
    </row>
    <row r="3486" spans="1:5" x14ac:dyDescent="0.2">
      <c r="A3486" s="220" t="s">
        <v>3855</v>
      </c>
      <c r="B3486" s="220" t="s">
        <v>3611</v>
      </c>
      <c r="C3486" s="220" t="s">
        <v>3612</v>
      </c>
      <c r="D3486" s="221" t="s">
        <v>1509</v>
      </c>
      <c r="E3486" s="222" t="s">
        <v>3882</v>
      </c>
    </row>
    <row r="3487" spans="1:5" x14ac:dyDescent="0.2">
      <c r="A3487" s="220" t="s">
        <v>3855</v>
      </c>
      <c r="B3487" s="220" t="s">
        <v>2764</v>
      </c>
      <c r="C3487" s="220" t="s">
        <v>1082</v>
      </c>
      <c r="D3487" s="221" t="s">
        <v>1509</v>
      </c>
      <c r="E3487" s="222" t="s">
        <v>3883</v>
      </c>
    </row>
    <row r="3488" spans="1:5" x14ac:dyDescent="0.2">
      <c r="A3488" s="220" t="s">
        <v>3855</v>
      </c>
      <c r="B3488" s="220" t="s">
        <v>2764</v>
      </c>
      <c r="C3488" s="220" t="s">
        <v>1082</v>
      </c>
      <c r="D3488" s="221" t="s">
        <v>1509</v>
      </c>
      <c r="E3488" s="222" t="s">
        <v>3881</v>
      </c>
    </row>
    <row r="3489" spans="1:5" x14ac:dyDescent="0.2">
      <c r="A3489" s="220" t="s">
        <v>3855</v>
      </c>
      <c r="B3489" s="220" t="s">
        <v>2764</v>
      </c>
      <c r="C3489" s="220" t="s">
        <v>1082</v>
      </c>
      <c r="D3489" s="221" t="s">
        <v>1509</v>
      </c>
      <c r="E3489" s="222" t="s">
        <v>3882</v>
      </c>
    </row>
    <row r="3490" spans="1:5" x14ac:dyDescent="0.2">
      <c r="A3490" s="220" t="s">
        <v>3855</v>
      </c>
      <c r="B3490" s="220" t="s">
        <v>2765</v>
      </c>
      <c r="C3490" s="220" t="s">
        <v>520</v>
      </c>
      <c r="D3490" s="221" t="s">
        <v>1509</v>
      </c>
      <c r="E3490" s="222" t="s">
        <v>3883</v>
      </c>
    </row>
    <row r="3491" spans="1:5" x14ac:dyDescent="0.2">
      <c r="A3491" s="220" t="s">
        <v>3855</v>
      </c>
      <c r="B3491" s="220" t="s">
        <v>2765</v>
      </c>
      <c r="C3491" s="220" t="s">
        <v>520</v>
      </c>
      <c r="D3491" s="221" t="s">
        <v>1509</v>
      </c>
      <c r="E3491" s="222" t="s">
        <v>3881</v>
      </c>
    </row>
    <row r="3492" spans="1:5" x14ac:dyDescent="0.2">
      <c r="A3492" s="220" t="s">
        <v>3855</v>
      </c>
      <c r="B3492" s="220" t="s">
        <v>2765</v>
      </c>
      <c r="C3492" s="220" t="s">
        <v>520</v>
      </c>
      <c r="D3492" s="221" t="s">
        <v>1509</v>
      </c>
      <c r="E3492" s="222" t="s">
        <v>3884</v>
      </c>
    </row>
    <row r="3493" spans="1:5" x14ac:dyDescent="0.2">
      <c r="A3493" s="220" t="s">
        <v>3855</v>
      </c>
      <c r="B3493" s="220" t="s">
        <v>2765</v>
      </c>
      <c r="C3493" s="220" t="s">
        <v>520</v>
      </c>
      <c r="D3493" s="221" t="s">
        <v>1509</v>
      </c>
      <c r="E3493" s="222" t="s">
        <v>3882</v>
      </c>
    </row>
    <row r="3494" spans="1:5" x14ac:dyDescent="0.2">
      <c r="A3494" s="220" t="s">
        <v>3855</v>
      </c>
      <c r="B3494" s="220" t="s">
        <v>2765</v>
      </c>
      <c r="C3494" s="220" t="s">
        <v>520</v>
      </c>
      <c r="D3494" s="221" t="s">
        <v>1509</v>
      </c>
      <c r="E3494" s="222" t="s">
        <v>3885</v>
      </c>
    </row>
    <row r="3495" spans="1:5" x14ac:dyDescent="0.2">
      <c r="A3495" s="220" t="s">
        <v>3855</v>
      </c>
      <c r="B3495" s="220" t="s">
        <v>3204</v>
      </c>
      <c r="C3495" s="220" t="s">
        <v>1724</v>
      </c>
      <c r="D3495" s="221" t="s">
        <v>1509</v>
      </c>
      <c r="E3495" s="222" t="s">
        <v>3883</v>
      </c>
    </row>
    <row r="3496" spans="1:5" x14ac:dyDescent="0.2">
      <c r="A3496" s="220" t="s">
        <v>3855</v>
      </c>
      <c r="B3496" s="220" t="s">
        <v>3204</v>
      </c>
      <c r="C3496" s="220" t="s">
        <v>1724</v>
      </c>
      <c r="D3496" s="221" t="s">
        <v>1509</v>
      </c>
      <c r="E3496" s="222" t="s">
        <v>3884</v>
      </c>
    </row>
    <row r="3497" spans="1:5" x14ac:dyDescent="0.2">
      <c r="A3497" s="220" t="s">
        <v>3855</v>
      </c>
      <c r="B3497" s="220" t="s">
        <v>3204</v>
      </c>
      <c r="C3497" s="220" t="s">
        <v>1724</v>
      </c>
      <c r="D3497" s="221" t="s">
        <v>1509</v>
      </c>
      <c r="E3497" s="222" t="s">
        <v>3882</v>
      </c>
    </row>
    <row r="3498" spans="1:5" x14ac:dyDescent="0.2">
      <c r="A3498" s="220" t="s">
        <v>3855</v>
      </c>
      <c r="B3498" s="220" t="s">
        <v>2766</v>
      </c>
      <c r="C3498" s="220" t="s">
        <v>187</v>
      </c>
      <c r="D3498" s="221" t="s">
        <v>1509</v>
      </c>
      <c r="E3498" s="222" t="s">
        <v>3881</v>
      </c>
    </row>
    <row r="3499" spans="1:5" x14ac:dyDescent="0.2">
      <c r="A3499" s="220" t="s">
        <v>3855</v>
      </c>
      <c r="B3499" s="220" t="s">
        <v>2767</v>
      </c>
      <c r="C3499" s="220" t="s">
        <v>188</v>
      </c>
      <c r="D3499" s="221" t="s">
        <v>1509</v>
      </c>
      <c r="E3499" s="222" t="s">
        <v>3884</v>
      </c>
    </row>
    <row r="3500" spans="1:5" x14ac:dyDescent="0.2">
      <c r="A3500" s="220" t="s">
        <v>3855</v>
      </c>
      <c r="B3500" s="220" t="s">
        <v>2767</v>
      </c>
      <c r="C3500" s="220" t="s">
        <v>188</v>
      </c>
      <c r="D3500" s="221" t="s">
        <v>1509</v>
      </c>
      <c r="E3500" s="222" t="s">
        <v>3882</v>
      </c>
    </row>
    <row r="3501" spans="1:5" x14ac:dyDescent="0.2">
      <c r="A3501" s="220" t="s">
        <v>3855</v>
      </c>
      <c r="B3501" s="220" t="s">
        <v>2767</v>
      </c>
      <c r="C3501" s="220" t="s">
        <v>188</v>
      </c>
      <c r="D3501" s="221" t="s">
        <v>1509</v>
      </c>
      <c r="E3501" s="222" t="s">
        <v>3885</v>
      </c>
    </row>
    <row r="3502" spans="1:5" x14ac:dyDescent="0.2">
      <c r="A3502" s="220" t="s">
        <v>3855</v>
      </c>
      <c r="B3502" s="220" t="s">
        <v>2768</v>
      </c>
      <c r="C3502" s="220" t="s">
        <v>189</v>
      </c>
      <c r="D3502" s="221" t="s">
        <v>1509</v>
      </c>
      <c r="E3502" s="222" t="s">
        <v>3881</v>
      </c>
    </row>
    <row r="3503" spans="1:5" x14ac:dyDescent="0.2">
      <c r="A3503" s="220" t="s">
        <v>3855</v>
      </c>
      <c r="B3503" s="220" t="s">
        <v>2768</v>
      </c>
      <c r="C3503" s="220" t="s">
        <v>189</v>
      </c>
      <c r="D3503" s="221" t="s">
        <v>1509</v>
      </c>
      <c r="E3503" s="222" t="s">
        <v>3884</v>
      </c>
    </row>
    <row r="3504" spans="1:5" x14ac:dyDescent="0.2">
      <c r="A3504" s="220" t="s">
        <v>3855</v>
      </c>
      <c r="B3504" s="220" t="s">
        <v>2768</v>
      </c>
      <c r="C3504" s="220" t="s">
        <v>189</v>
      </c>
      <c r="D3504" s="221" t="s">
        <v>1509</v>
      </c>
      <c r="E3504" s="222" t="s">
        <v>3882</v>
      </c>
    </row>
    <row r="3505" spans="1:5" x14ac:dyDescent="0.2">
      <c r="A3505" s="220" t="s">
        <v>3855</v>
      </c>
      <c r="B3505" s="220" t="s">
        <v>2768</v>
      </c>
      <c r="C3505" s="220" t="s">
        <v>189</v>
      </c>
      <c r="D3505" s="221" t="s">
        <v>1509</v>
      </c>
      <c r="E3505" s="222" t="s">
        <v>3885</v>
      </c>
    </row>
    <row r="3506" spans="1:5" x14ac:dyDescent="0.2">
      <c r="A3506" s="220" t="s">
        <v>3855</v>
      </c>
      <c r="B3506" s="220" t="s">
        <v>2769</v>
      </c>
      <c r="C3506" s="220" t="s">
        <v>837</v>
      </c>
      <c r="D3506" s="221" t="s">
        <v>1509</v>
      </c>
      <c r="E3506" s="222" t="s">
        <v>3881</v>
      </c>
    </row>
    <row r="3507" spans="1:5" x14ac:dyDescent="0.2">
      <c r="A3507" s="220" t="s">
        <v>3855</v>
      </c>
      <c r="B3507" s="220" t="s">
        <v>2769</v>
      </c>
      <c r="C3507" s="220" t="s">
        <v>837</v>
      </c>
      <c r="D3507" s="221" t="s">
        <v>1509</v>
      </c>
      <c r="E3507" s="222" t="s">
        <v>3884</v>
      </c>
    </row>
    <row r="3508" spans="1:5" x14ac:dyDescent="0.2">
      <c r="A3508" s="220" t="s">
        <v>3855</v>
      </c>
      <c r="B3508" s="220" t="s">
        <v>2769</v>
      </c>
      <c r="C3508" s="220" t="s">
        <v>837</v>
      </c>
      <c r="D3508" s="221" t="s">
        <v>1509</v>
      </c>
      <c r="E3508" s="222" t="s">
        <v>3882</v>
      </c>
    </row>
    <row r="3509" spans="1:5" x14ac:dyDescent="0.2">
      <c r="A3509" s="220" t="s">
        <v>3855</v>
      </c>
      <c r="B3509" s="220" t="s">
        <v>2769</v>
      </c>
      <c r="C3509" s="220" t="s">
        <v>837</v>
      </c>
      <c r="D3509" s="221" t="s">
        <v>1509</v>
      </c>
      <c r="E3509" s="222" t="s">
        <v>3885</v>
      </c>
    </row>
    <row r="3510" spans="1:5" x14ac:dyDescent="0.2">
      <c r="A3510" s="220" t="s">
        <v>3855</v>
      </c>
      <c r="B3510" s="220" t="s">
        <v>2770</v>
      </c>
      <c r="C3510" s="220" t="s">
        <v>416</v>
      </c>
      <c r="D3510" s="221" t="s">
        <v>1509</v>
      </c>
      <c r="E3510" s="222" t="s">
        <v>3883</v>
      </c>
    </row>
    <row r="3511" spans="1:5" x14ac:dyDescent="0.2">
      <c r="A3511" s="220" t="s">
        <v>3855</v>
      </c>
      <c r="B3511" s="220" t="s">
        <v>2770</v>
      </c>
      <c r="C3511" s="220" t="s">
        <v>416</v>
      </c>
      <c r="D3511" s="221" t="s">
        <v>1509</v>
      </c>
      <c r="E3511" s="222" t="s">
        <v>3882</v>
      </c>
    </row>
    <row r="3512" spans="1:5" x14ac:dyDescent="0.2">
      <c r="A3512" s="220" t="s">
        <v>3855</v>
      </c>
      <c r="B3512" s="220" t="s">
        <v>2771</v>
      </c>
      <c r="C3512" s="220" t="s">
        <v>751</v>
      </c>
      <c r="D3512" s="221" t="s">
        <v>1509</v>
      </c>
      <c r="E3512" s="222" t="s">
        <v>3882</v>
      </c>
    </row>
    <row r="3513" spans="1:5" x14ac:dyDescent="0.2">
      <c r="A3513" s="220" t="s">
        <v>3855</v>
      </c>
      <c r="B3513" s="220" t="s">
        <v>2772</v>
      </c>
      <c r="C3513" s="220" t="s">
        <v>449</v>
      </c>
      <c r="D3513" s="221" t="s">
        <v>1509</v>
      </c>
      <c r="E3513" s="222" t="s">
        <v>3881</v>
      </c>
    </row>
    <row r="3514" spans="1:5" x14ac:dyDescent="0.2">
      <c r="A3514" s="220" t="s">
        <v>3855</v>
      </c>
      <c r="B3514" s="220" t="s">
        <v>2772</v>
      </c>
      <c r="C3514" s="220" t="s">
        <v>449</v>
      </c>
      <c r="D3514" s="221" t="s">
        <v>1509</v>
      </c>
      <c r="E3514" s="222" t="s">
        <v>3884</v>
      </c>
    </row>
    <row r="3515" spans="1:5" x14ac:dyDescent="0.2">
      <c r="A3515" s="220" t="s">
        <v>3855</v>
      </c>
      <c r="B3515" s="220" t="s">
        <v>2772</v>
      </c>
      <c r="C3515" s="220" t="s">
        <v>449</v>
      </c>
      <c r="D3515" s="221" t="s">
        <v>1509</v>
      </c>
      <c r="E3515" s="222" t="s">
        <v>3882</v>
      </c>
    </row>
    <row r="3516" spans="1:5" x14ac:dyDescent="0.2">
      <c r="A3516" s="220" t="s">
        <v>3855</v>
      </c>
      <c r="B3516" s="220" t="s">
        <v>2772</v>
      </c>
      <c r="C3516" s="220" t="s">
        <v>449</v>
      </c>
      <c r="D3516" s="221" t="s">
        <v>1509</v>
      </c>
      <c r="E3516" s="222" t="s">
        <v>3885</v>
      </c>
    </row>
    <row r="3517" spans="1:5" x14ac:dyDescent="0.2">
      <c r="A3517" s="220" t="s">
        <v>3855</v>
      </c>
      <c r="B3517" s="220" t="s">
        <v>2773</v>
      </c>
      <c r="C3517" s="220" t="s">
        <v>91</v>
      </c>
      <c r="D3517" s="221" t="s">
        <v>1509</v>
      </c>
      <c r="E3517" s="222" t="s">
        <v>3883</v>
      </c>
    </row>
    <row r="3518" spans="1:5" x14ac:dyDescent="0.2">
      <c r="A3518" s="220" t="s">
        <v>3855</v>
      </c>
      <c r="B3518" s="220" t="s">
        <v>2773</v>
      </c>
      <c r="C3518" s="220" t="s">
        <v>91</v>
      </c>
      <c r="D3518" s="221" t="s">
        <v>1509</v>
      </c>
      <c r="E3518" s="222" t="s">
        <v>3881</v>
      </c>
    </row>
    <row r="3519" spans="1:5" x14ac:dyDescent="0.2">
      <c r="A3519" s="220" t="s">
        <v>3855</v>
      </c>
      <c r="B3519" s="220" t="s">
        <v>2773</v>
      </c>
      <c r="C3519" s="220" t="s">
        <v>91</v>
      </c>
      <c r="D3519" s="221" t="s">
        <v>1509</v>
      </c>
      <c r="E3519" s="222" t="s">
        <v>3882</v>
      </c>
    </row>
    <row r="3520" spans="1:5" x14ac:dyDescent="0.2">
      <c r="A3520" s="220" t="s">
        <v>3855</v>
      </c>
      <c r="B3520" s="220" t="s">
        <v>3205</v>
      </c>
      <c r="C3520" s="220" t="s">
        <v>1723</v>
      </c>
      <c r="D3520" s="221" t="s">
        <v>1509</v>
      </c>
      <c r="E3520" s="222" t="s">
        <v>3884</v>
      </c>
    </row>
    <row r="3521" spans="1:5" x14ac:dyDescent="0.2">
      <c r="A3521" s="220" t="s">
        <v>3855</v>
      </c>
      <c r="B3521" s="220" t="s">
        <v>3205</v>
      </c>
      <c r="C3521" s="220" t="s">
        <v>1723</v>
      </c>
      <c r="D3521" s="221" t="s">
        <v>1509</v>
      </c>
      <c r="E3521" s="222" t="s">
        <v>3882</v>
      </c>
    </row>
    <row r="3522" spans="1:5" x14ac:dyDescent="0.2">
      <c r="A3522" s="220" t="s">
        <v>3855</v>
      </c>
      <c r="B3522" s="220" t="s">
        <v>2774</v>
      </c>
      <c r="C3522" s="220" t="s">
        <v>190</v>
      </c>
      <c r="D3522" s="221" t="s">
        <v>1509</v>
      </c>
      <c r="E3522" s="222" t="s">
        <v>3881</v>
      </c>
    </row>
    <row r="3523" spans="1:5" x14ac:dyDescent="0.2">
      <c r="A3523" s="220" t="s">
        <v>3855</v>
      </c>
      <c r="B3523" s="220" t="s">
        <v>2774</v>
      </c>
      <c r="C3523" s="220" t="s">
        <v>190</v>
      </c>
      <c r="D3523" s="221" t="s">
        <v>1509</v>
      </c>
      <c r="E3523" s="222" t="s">
        <v>3884</v>
      </c>
    </row>
    <row r="3524" spans="1:5" x14ac:dyDescent="0.2">
      <c r="A3524" s="220" t="s">
        <v>3855</v>
      </c>
      <c r="B3524" s="220" t="s">
        <v>2774</v>
      </c>
      <c r="C3524" s="220" t="s">
        <v>190</v>
      </c>
      <c r="D3524" s="221" t="s">
        <v>1509</v>
      </c>
      <c r="E3524" s="222" t="s">
        <v>3882</v>
      </c>
    </row>
    <row r="3525" spans="1:5" x14ac:dyDescent="0.2">
      <c r="A3525" s="220" t="s">
        <v>3855</v>
      </c>
      <c r="B3525" s="220" t="s">
        <v>2775</v>
      </c>
      <c r="C3525" s="220" t="s">
        <v>512</v>
      </c>
      <c r="D3525" s="221" t="s">
        <v>1509</v>
      </c>
      <c r="E3525" s="222" t="s">
        <v>3886</v>
      </c>
    </row>
    <row r="3526" spans="1:5" x14ac:dyDescent="0.2">
      <c r="A3526" s="220" t="s">
        <v>3855</v>
      </c>
      <c r="B3526" s="220" t="s">
        <v>2775</v>
      </c>
      <c r="C3526" s="220" t="s">
        <v>512</v>
      </c>
      <c r="D3526" s="221" t="s">
        <v>1509</v>
      </c>
      <c r="E3526" s="222" t="s">
        <v>3881</v>
      </c>
    </row>
    <row r="3527" spans="1:5" x14ac:dyDescent="0.2">
      <c r="A3527" s="220" t="s">
        <v>3855</v>
      </c>
      <c r="B3527" s="220" t="s">
        <v>2775</v>
      </c>
      <c r="C3527" s="220" t="s">
        <v>512</v>
      </c>
      <c r="D3527" s="221" t="s">
        <v>1509</v>
      </c>
      <c r="E3527" s="222" t="s">
        <v>3884</v>
      </c>
    </row>
    <row r="3528" spans="1:5" x14ac:dyDescent="0.2">
      <c r="A3528" s="220" t="s">
        <v>3855</v>
      </c>
      <c r="B3528" s="220" t="s">
        <v>2775</v>
      </c>
      <c r="C3528" s="220" t="s">
        <v>512</v>
      </c>
      <c r="D3528" s="221" t="s">
        <v>1509</v>
      </c>
      <c r="E3528" s="222" t="s">
        <v>3882</v>
      </c>
    </row>
    <row r="3529" spans="1:5" x14ac:dyDescent="0.2">
      <c r="A3529" s="220" t="s">
        <v>3855</v>
      </c>
      <c r="B3529" s="220" t="s">
        <v>2776</v>
      </c>
      <c r="C3529" s="220" t="s">
        <v>191</v>
      </c>
      <c r="D3529" s="221" t="s">
        <v>1509</v>
      </c>
      <c r="E3529" s="222" t="s">
        <v>3881</v>
      </c>
    </row>
    <row r="3530" spans="1:5" x14ac:dyDescent="0.2">
      <c r="A3530" s="220" t="s">
        <v>3855</v>
      </c>
      <c r="B3530" s="220" t="s">
        <v>2776</v>
      </c>
      <c r="C3530" s="220" t="s">
        <v>191</v>
      </c>
      <c r="D3530" s="221" t="s">
        <v>1509</v>
      </c>
      <c r="E3530" s="222" t="s">
        <v>3884</v>
      </c>
    </row>
    <row r="3531" spans="1:5" x14ac:dyDescent="0.2">
      <c r="A3531" s="220" t="s">
        <v>3855</v>
      </c>
      <c r="B3531" s="220" t="s">
        <v>2776</v>
      </c>
      <c r="C3531" s="220" t="s">
        <v>191</v>
      </c>
      <c r="D3531" s="221" t="s">
        <v>1509</v>
      </c>
      <c r="E3531" s="222" t="s">
        <v>3882</v>
      </c>
    </row>
    <row r="3532" spans="1:5" x14ac:dyDescent="0.2">
      <c r="A3532" s="220" t="s">
        <v>3855</v>
      </c>
      <c r="B3532" s="220" t="s">
        <v>2777</v>
      </c>
      <c r="C3532" s="220" t="s">
        <v>447</v>
      </c>
      <c r="D3532" s="221" t="s">
        <v>1509</v>
      </c>
      <c r="E3532" s="222" t="s">
        <v>3881</v>
      </c>
    </row>
    <row r="3533" spans="1:5" x14ac:dyDescent="0.2">
      <c r="A3533" s="220" t="s">
        <v>3855</v>
      </c>
      <c r="B3533" s="220" t="s">
        <v>2777</v>
      </c>
      <c r="C3533" s="220" t="s">
        <v>447</v>
      </c>
      <c r="D3533" s="221" t="s">
        <v>1509</v>
      </c>
      <c r="E3533" s="222" t="s">
        <v>3882</v>
      </c>
    </row>
    <row r="3534" spans="1:5" x14ac:dyDescent="0.2">
      <c r="A3534" s="220" t="s">
        <v>3855</v>
      </c>
      <c r="B3534" s="220" t="s">
        <v>2777</v>
      </c>
      <c r="C3534" s="220" t="s">
        <v>447</v>
      </c>
      <c r="D3534" s="221" t="s">
        <v>1509</v>
      </c>
      <c r="E3534" s="222" t="s">
        <v>3885</v>
      </c>
    </row>
    <row r="3535" spans="1:5" x14ac:dyDescent="0.2">
      <c r="A3535" s="220" t="s">
        <v>3855</v>
      </c>
      <c r="B3535" s="220" t="s">
        <v>2778</v>
      </c>
      <c r="C3535" s="220" t="s">
        <v>417</v>
      </c>
      <c r="D3535" s="221" t="s">
        <v>1509</v>
      </c>
      <c r="E3535" s="222" t="s">
        <v>3881</v>
      </c>
    </row>
    <row r="3536" spans="1:5" x14ac:dyDescent="0.2">
      <c r="A3536" s="220" t="s">
        <v>3855</v>
      </c>
      <c r="B3536" s="220" t="s">
        <v>2778</v>
      </c>
      <c r="C3536" s="220" t="s">
        <v>417</v>
      </c>
      <c r="D3536" s="221" t="s">
        <v>1509</v>
      </c>
      <c r="E3536" s="222" t="s">
        <v>3882</v>
      </c>
    </row>
    <row r="3537" spans="1:5" x14ac:dyDescent="0.2">
      <c r="A3537" s="220" t="s">
        <v>3855</v>
      </c>
      <c r="B3537" s="220" t="s">
        <v>2779</v>
      </c>
      <c r="C3537" s="220" t="s">
        <v>594</v>
      </c>
      <c r="D3537" s="221" t="s">
        <v>1509</v>
      </c>
      <c r="E3537" s="222" t="s">
        <v>3884</v>
      </c>
    </row>
    <row r="3538" spans="1:5" x14ac:dyDescent="0.2">
      <c r="A3538" s="220" t="s">
        <v>3855</v>
      </c>
      <c r="B3538" s="220" t="s">
        <v>2779</v>
      </c>
      <c r="C3538" s="220" t="s">
        <v>594</v>
      </c>
      <c r="D3538" s="221" t="s">
        <v>1509</v>
      </c>
      <c r="E3538" s="222" t="s">
        <v>3882</v>
      </c>
    </row>
    <row r="3539" spans="1:5" x14ac:dyDescent="0.2">
      <c r="A3539" s="220" t="s">
        <v>3855</v>
      </c>
      <c r="B3539" s="220" t="s">
        <v>2780</v>
      </c>
      <c r="C3539" s="220" t="s">
        <v>653</v>
      </c>
      <c r="D3539" s="221" t="s">
        <v>1509</v>
      </c>
      <c r="E3539" s="222" t="s">
        <v>3881</v>
      </c>
    </row>
    <row r="3540" spans="1:5" x14ac:dyDescent="0.2">
      <c r="A3540" s="220" t="s">
        <v>3855</v>
      </c>
      <c r="B3540" s="220" t="s">
        <v>2780</v>
      </c>
      <c r="C3540" s="220" t="s">
        <v>653</v>
      </c>
      <c r="D3540" s="221" t="s">
        <v>1509</v>
      </c>
      <c r="E3540" s="222" t="s">
        <v>3884</v>
      </c>
    </row>
    <row r="3541" spans="1:5" x14ac:dyDescent="0.2">
      <c r="A3541" s="220" t="s">
        <v>3855</v>
      </c>
      <c r="B3541" s="220" t="s">
        <v>2780</v>
      </c>
      <c r="C3541" s="220" t="s">
        <v>653</v>
      </c>
      <c r="D3541" s="221" t="s">
        <v>1509</v>
      </c>
      <c r="E3541" s="222" t="s">
        <v>3882</v>
      </c>
    </row>
    <row r="3542" spans="1:5" x14ac:dyDescent="0.2">
      <c r="A3542" s="220" t="s">
        <v>3855</v>
      </c>
      <c r="B3542" s="220" t="s">
        <v>2781</v>
      </c>
      <c r="C3542" s="220" t="s">
        <v>284</v>
      </c>
      <c r="D3542" s="221" t="s">
        <v>1509</v>
      </c>
      <c r="E3542" s="222" t="s">
        <v>3881</v>
      </c>
    </row>
    <row r="3543" spans="1:5" x14ac:dyDescent="0.2">
      <c r="A3543" s="220" t="s">
        <v>3855</v>
      </c>
      <c r="B3543" s="220" t="s">
        <v>2781</v>
      </c>
      <c r="C3543" s="220" t="s">
        <v>284</v>
      </c>
      <c r="D3543" s="221" t="s">
        <v>1509</v>
      </c>
      <c r="E3543" s="222" t="s">
        <v>3884</v>
      </c>
    </row>
    <row r="3544" spans="1:5" x14ac:dyDescent="0.2">
      <c r="A3544" s="220" t="s">
        <v>3855</v>
      </c>
      <c r="B3544" s="220" t="s">
        <v>2781</v>
      </c>
      <c r="C3544" s="220" t="s">
        <v>284</v>
      </c>
      <c r="D3544" s="221" t="s">
        <v>1509</v>
      </c>
      <c r="E3544" s="222" t="s">
        <v>3882</v>
      </c>
    </row>
    <row r="3545" spans="1:5" x14ac:dyDescent="0.2">
      <c r="A3545" s="220" t="s">
        <v>3855</v>
      </c>
      <c r="B3545" s="220" t="s">
        <v>2782</v>
      </c>
      <c r="C3545" s="220" t="s">
        <v>511</v>
      </c>
      <c r="D3545" s="221" t="s">
        <v>1509</v>
      </c>
      <c r="E3545" s="222" t="s">
        <v>3882</v>
      </c>
    </row>
    <row r="3546" spans="1:5" x14ac:dyDescent="0.2">
      <c r="A3546" s="220" t="s">
        <v>3855</v>
      </c>
      <c r="B3546" s="220" t="s">
        <v>2783</v>
      </c>
      <c r="C3546" s="220" t="s">
        <v>510</v>
      </c>
      <c r="D3546" s="221" t="s">
        <v>1509</v>
      </c>
      <c r="E3546" s="222" t="s">
        <v>3881</v>
      </c>
    </row>
    <row r="3547" spans="1:5" x14ac:dyDescent="0.2">
      <c r="A3547" s="220" t="s">
        <v>3855</v>
      </c>
      <c r="B3547" s="220" t="s">
        <v>2783</v>
      </c>
      <c r="C3547" s="220" t="s">
        <v>510</v>
      </c>
      <c r="D3547" s="221" t="s">
        <v>1509</v>
      </c>
      <c r="E3547" s="222" t="s">
        <v>3882</v>
      </c>
    </row>
    <row r="3548" spans="1:5" x14ac:dyDescent="0.2">
      <c r="A3548" s="220" t="s">
        <v>3855</v>
      </c>
      <c r="B3548" s="220" t="s">
        <v>2784</v>
      </c>
      <c r="C3548" s="220" t="s">
        <v>207</v>
      </c>
      <c r="D3548" s="221" t="s">
        <v>1509</v>
      </c>
      <c r="E3548" s="222" t="s">
        <v>3881</v>
      </c>
    </row>
    <row r="3549" spans="1:5" x14ac:dyDescent="0.2">
      <c r="A3549" s="220" t="s">
        <v>3855</v>
      </c>
      <c r="B3549" s="220" t="s">
        <v>2784</v>
      </c>
      <c r="C3549" s="220" t="s">
        <v>207</v>
      </c>
      <c r="D3549" s="221" t="s">
        <v>1509</v>
      </c>
      <c r="E3549" s="222" t="s">
        <v>3882</v>
      </c>
    </row>
    <row r="3550" spans="1:5" x14ac:dyDescent="0.2">
      <c r="A3550" s="220" t="s">
        <v>3855</v>
      </c>
      <c r="B3550" s="220" t="s">
        <v>2785</v>
      </c>
      <c r="C3550" s="220" t="s">
        <v>509</v>
      </c>
      <c r="D3550" s="221" t="s">
        <v>1509</v>
      </c>
      <c r="E3550" s="222" t="s">
        <v>3883</v>
      </c>
    </row>
    <row r="3551" spans="1:5" x14ac:dyDescent="0.2">
      <c r="A3551" s="220" t="s">
        <v>3855</v>
      </c>
      <c r="B3551" s="220" t="s">
        <v>2785</v>
      </c>
      <c r="C3551" s="220" t="s">
        <v>509</v>
      </c>
      <c r="D3551" s="221" t="s">
        <v>1509</v>
      </c>
      <c r="E3551" s="222" t="s">
        <v>3884</v>
      </c>
    </row>
    <row r="3552" spans="1:5" x14ac:dyDescent="0.2">
      <c r="A3552" s="220" t="s">
        <v>3855</v>
      </c>
      <c r="B3552" s="220" t="s">
        <v>2785</v>
      </c>
      <c r="C3552" s="220" t="s">
        <v>509</v>
      </c>
      <c r="D3552" s="221" t="s">
        <v>1509</v>
      </c>
      <c r="E3552" s="222" t="s">
        <v>3882</v>
      </c>
    </row>
    <row r="3553" spans="1:5" x14ac:dyDescent="0.2">
      <c r="A3553" s="220" t="s">
        <v>3855</v>
      </c>
      <c r="B3553" s="220" t="s">
        <v>2786</v>
      </c>
      <c r="C3553" s="220" t="s">
        <v>208</v>
      </c>
      <c r="D3553" s="221" t="s">
        <v>1509</v>
      </c>
      <c r="E3553" s="222" t="s">
        <v>3881</v>
      </c>
    </row>
    <row r="3554" spans="1:5" x14ac:dyDescent="0.2">
      <c r="A3554" s="220" t="s">
        <v>3855</v>
      </c>
      <c r="B3554" s="220" t="s">
        <v>2786</v>
      </c>
      <c r="C3554" s="220" t="s">
        <v>208</v>
      </c>
      <c r="D3554" s="221" t="s">
        <v>1509</v>
      </c>
      <c r="E3554" s="222" t="s">
        <v>3884</v>
      </c>
    </row>
    <row r="3555" spans="1:5" x14ac:dyDescent="0.2">
      <c r="A3555" s="220" t="s">
        <v>3855</v>
      </c>
      <c r="B3555" s="220" t="s">
        <v>2786</v>
      </c>
      <c r="C3555" s="220" t="s">
        <v>208</v>
      </c>
      <c r="D3555" s="221" t="s">
        <v>1509</v>
      </c>
      <c r="E3555" s="222" t="s">
        <v>3882</v>
      </c>
    </row>
    <row r="3556" spans="1:5" x14ac:dyDescent="0.2">
      <c r="A3556" s="220" t="s">
        <v>3855</v>
      </c>
      <c r="B3556" s="220" t="s">
        <v>2787</v>
      </c>
      <c r="C3556" s="220" t="s">
        <v>448</v>
      </c>
      <c r="D3556" s="221" t="s">
        <v>1509</v>
      </c>
      <c r="E3556" s="222" t="s">
        <v>3881</v>
      </c>
    </row>
    <row r="3557" spans="1:5" x14ac:dyDescent="0.2">
      <c r="A3557" s="220" t="s">
        <v>3855</v>
      </c>
      <c r="B3557" s="220" t="s">
        <v>2787</v>
      </c>
      <c r="C3557" s="220" t="s">
        <v>448</v>
      </c>
      <c r="D3557" s="221" t="s">
        <v>1509</v>
      </c>
      <c r="E3557" s="222" t="s">
        <v>3882</v>
      </c>
    </row>
    <row r="3558" spans="1:5" x14ac:dyDescent="0.2">
      <c r="A3558" s="220" t="s">
        <v>3855</v>
      </c>
      <c r="B3558" s="220" t="s">
        <v>3571</v>
      </c>
      <c r="C3558" s="220" t="s">
        <v>71</v>
      </c>
      <c r="D3558" s="221" t="s">
        <v>1509</v>
      </c>
      <c r="E3558" s="222" t="s">
        <v>3881</v>
      </c>
    </row>
    <row r="3559" spans="1:5" x14ac:dyDescent="0.2">
      <c r="A3559" s="220" t="s">
        <v>3855</v>
      </c>
      <c r="B3559" s="220" t="s">
        <v>3571</v>
      </c>
      <c r="C3559" s="220" t="s">
        <v>71</v>
      </c>
      <c r="D3559" s="221" t="s">
        <v>1509</v>
      </c>
      <c r="E3559" s="222" t="s">
        <v>3884</v>
      </c>
    </row>
    <row r="3560" spans="1:5" x14ac:dyDescent="0.2">
      <c r="A3560" s="220" t="s">
        <v>3855</v>
      </c>
      <c r="B3560" s="220" t="s">
        <v>3571</v>
      </c>
      <c r="C3560" s="220" t="s">
        <v>71</v>
      </c>
      <c r="D3560" s="221" t="s">
        <v>1509</v>
      </c>
      <c r="E3560" s="222" t="s">
        <v>3882</v>
      </c>
    </row>
    <row r="3561" spans="1:5" x14ac:dyDescent="0.2">
      <c r="A3561" s="220" t="s">
        <v>3855</v>
      </c>
      <c r="B3561" s="220" t="s">
        <v>3613</v>
      </c>
      <c r="C3561" s="220" t="s">
        <v>3614</v>
      </c>
      <c r="D3561" s="221" t="s">
        <v>1509</v>
      </c>
      <c r="E3561" s="222" t="s">
        <v>3882</v>
      </c>
    </row>
    <row r="3562" spans="1:5" x14ac:dyDescent="0.2">
      <c r="A3562" s="220" t="s">
        <v>3855</v>
      </c>
      <c r="B3562" s="220" t="s">
        <v>2788</v>
      </c>
      <c r="C3562" s="220" t="s">
        <v>1332</v>
      </c>
      <c r="D3562" s="221" t="s">
        <v>1509</v>
      </c>
      <c r="E3562" s="222" t="s">
        <v>3883</v>
      </c>
    </row>
    <row r="3563" spans="1:5" x14ac:dyDescent="0.2">
      <c r="A3563" s="220" t="s">
        <v>3855</v>
      </c>
      <c r="B3563" s="220" t="s">
        <v>2788</v>
      </c>
      <c r="C3563" s="220" t="s">
        <v>1332</v>
      </c>
      <c r="D3563" s="221" t="s">
        <v>1509</v>
      </c>
      <c r="E3563" s="222" t="s">
        <v>3881</v>
      </c>
    </row>
    <row r="3564" spans="1:5" x14ac:dyDescent="0.2">
      <c r="A3564" s="220" t="s">
        <v>3855</v>
      </c>
      <c r="B3564" s="220" t="s">
        <v>2788</v>
      </c>
      <c r="C3564" s="220" t="s">
        <v>1332</v>
      </c>
      <c r="D3564" s="221" t="s">
        <v>1509</v>
      </c>
      <c r="E3564" s="222" t="s">
        <v>3884</v>
      </c>
    </row>
    <row r="3565" spans="1:5" x14ac:dyDescent="0.2">
      <c r="A3565" s="220" t="s">
        <v>3855</v>
      </c>
      <c r="B3565" s="220" t="s">
        <v>2788</v>
      </c>
      <c r="C3565" s="220" t="s">
        <v>1332</v>
      </c>
      <c r="D3565" s="221" t="s">
        <v>1509</v>
      </c>
      <c r="E3565" s="222" t="s">
        <v>3882</v>
      </c>
    </row>
    <row r="3566" spans="1:5" x14ac:dyDescent="0.2">
      <c r="A3566" s="220" t="s">
        <v>3855</v>
      </c>
      <c r="B3566" s="220" t="s">
        <v>2789</v>
      </c>
      <c r="C3566" s="220" t="s">
        <v>1333</v>
      </c>
      <c r="D3566" s="221" t="s">
        <v>1509</v>
      </c>
      <c r="E3566" s="222" t="s">
        <v>3883</v>
      </c>
    </row>
    <row r="3567" spans="1:5" x14ac:dyDescent="0.2">
      <c r="A3567" s="220" t="s">
        <v>3855</v>
      </c>
      <c r="B3567" s="220" t="s">
        <v>2789</v>
      </c>
      <c r="C3567" s="220" t="s">
        <v>1333</v>
      </c>
      <c r="D3567" s="221" t="s">
        <v>1509</v>
      </c>
      <c r="E3567" s="222" t="s">
        <v>3881</v>
      </c>
    </row>
    <row r="3568" spans="1:5" x14ac:dyDescent="0.2">
      <c r="A3568" s="220" t="s">
        <v>3855</v>
      </c>
      <c r="B3568" s="220" t="s">
        <v>2789</v>
      </c>
      <c r="C3568" s="220" t="s">
        <v>1333</v>
      </c>
      <c r="D3568" s="221" t="s">
        <v>1509</v>
      </c>
      <c r="E3568" s="222" t="s">
        <v>3884</v>
      </c>
    </row>
    <row r="3569" spans="1:5" x14ac:dyDescent="0.2">
      <c r="A3569" s="220" t="s">
        <v>3855</v>
      </c>
      <c r="B3569" s="220" t="s">
        <v>2789</v>
      </c>
      <c r="C3569" s="220" t="s">
        <v>1333</v>
      </c>
      <c r="D3569" s="221" t="s">
        <v>1509</v>
      </c>
      <c r="E3569" s="222" t="s">
        <v>3882</v>
      </c>
    </row>
    <row r="3570" spans="1:5" x14ac:dyDescent="0.2">
      <c r="A3570" s="220" t="s">
        <v>3855</v>
      </c>
      <c r="B3570" s="220" t="s">
        <v>2790</v>
      </c>
      <c r="C3570" s="220" t="s">
        <v>1335</v>
      </c>
      <c r="D3570" s="221" t="s">
        <v>1509</v>
      </c>
      <c r="E3570" s="222" t="s">
        <v>3881</v>
      </c>
    </row>
    <row r="3571" spans="1:5" x14ac:dyDescent="0.2">
      <c r="A3571" s="220" t="s">
        <v>3855</v>
      </c>
      <c r="B3571" s="220" t="s">
        <v>2790</v>
      </c>
      <c r="C3571" s="220" t="s">
        <v>1335</v>
      </c>
      <c r="D3571" s="221" t="s">
        <v>1509</v>
      </c>
      <c r="E3571" s="222" t="s">
        <v>3884</v>
      </c>
    </row>
    <row r="3572" spans="1:5" x14ac:dyDescent="0.2">
      <c r="A3572" s="220" t="s">
        <v>3855</v>
      </c>
      <c r="B3572" s="220" t="s">
        <v>2790</v>
      </c>
      <c r="C3572" s="220" t="s">
        <v>1335</v>
      </c>
      <c r="D3572" s="221" t="s">
        <v>1509</v>
      </c>
      <c r="E3572" s="222" t="s">
        <v>3882</v>
      </c>
    </row>
    <row r="3573" spans="1:5" x14ac:dyDescent="0.2">
      <c r="A3573" s="220" t="s">
        <v>3855</v>
      </c>
      <c r="B3573" s="220" t="s">
        <v>3206</v>
      </c>
      <c r="C3573" s="220" t="s">
        <v>1722</v>
      </c>
      <c r="D3573" s="221" t="s">
        <v>1509</v>
      </c>
      <c r="E3573" s="222" t="s">
        <v>3883</v>
      </c>
    </row>
    <row r="3574" spans="1:5" x14ac:dyDescent="0.2">
      <c r="A3574" s="220" t="s">
        <v>3855</v>
      </c>
      <c r="B3574" s="220" t="s">
        <v>3206</v>
      </c>
      <c r="C3574" s="220" t="s">
        <v>1722</v>
      </c>
      <c r="D3574" s="221" t="s">
        <v>1509</v>
      </c>
      <c r="E3574" s="222" t="s">
        <v>3881</v>
      </c>
    </row>
    <row r="3575" spans="1:5" x14ac:dyDescent="0.2">
      <c r="A3575" s="220" t="s">
        <v>3855</v>
      </c>
      <c r="B3575" s="220" t="s">
        <v>3206</v>
      </c>
      <c r="C3575" s="220" t="s">
        <v>1722</v>
      </c>
      <c r="D3575" s="221" t="s">
        <v>1509</v>
      </c>
      <c r="E3575" s="222" t="s">
        <v>3884</v>
      </c>
    </row>
    <row r="3576" spans="1:5" x14ac:dyDescent="0.2">
      <c r="A3576" s="220" t="s">
        <v>3855</v>
      </c>
      <c r="B3576" s="220" t="s">
        <v>3206</v>
      </c>
      <c r="C3576" s="220" t="s">
        <v>1722</v>
      </c>
      <c r="D3576" s="221" t="s">
        <v>1509</v>
      </c>
      <c r="E3576" s="222" t="s">
        <v>3882</v>
      </c>
    </row>
    <row r="3577" spans="1:5" x14ac:dyDescent="0.2">
      <c r="A3577" s="220" t="s">
        <v>3855</v>
      </c>
      <c r="B3577" s="220" t="s">
        <v>2791</v>
      </c>
      <c r="C3577" s="220" t="s">
        <v>1331</v>
      </c>
      <c r="D3577" s="221" t="s">
        <v>1509</v>
      </c>
      <c r="E3577" s="222" t="s">
        <v>3881</v>
      </c>
    </row>
    <row r="3578" spans="1:5" x14ac:dyDescent="0.2">
      <c r="A3578" s="220" t="s">
        <v>3855</v>
      </c>
      <c r="B3578" s="220" t="s">
        <v>2791</v>
      </c>
      <c r="C3578" s="220" t="s">
        <v>1331</v>
      </c>
      <c r="D3578" s="221" t="s">
        <v>1509</v>
      </c>
      <c r="E3578" s="222" t="s">
        <v>3884</v>
      </c>
    </row>
    <row r="3579" spans="1:5" x14ac:dyDescent="0.2">
      <c r="A3579" s="220" t="s">
        <v>3855</v>
      </c>
      <c r="B3579" s="220" t="s">
        <v>2791</v>
      </c>
      <c r="C3579" s="220" t="s">
        <v>1331</v>
      </c>
      <c r="D3579" s="221" t="s">
        <v>1509</v>
      </c>
      <c r="E3579" s="222" t="s">
        <v>3882</v>
      </c>
    </row>
    <row r="3580" spans="1:5" x14ac:dyDescent="0.2">
      <c r="A3580" s="220" t="s">
        <v>3855</v>
      </c>
      <c r="B3580" s="220" t="s">
        <v>2792</v>
      </c>
      <c r="C3580" s="220" t="s">
        <v>1334</v>
      </c>
      <c r="D3580" s="221" t="s">
        <v>1509</v>
      </c>
      <c r="E3580" s="222" t="s">
        <v>3881</v>
      </c>
    </row>
    <row r="3581" spans="1:5" x14ac:dyDescent="0.2">
      <c r="A3581" s="220" t="s">
        <v>3855</v>
      </c>
      <c r="B3581" s="220" t="s">
        <v>2792</v>
      </c>
      <c r="C3581" s="220" t="s">
        <v>1334</v>
      </c>
      <c r="D3581" s="221" t="s">
        <v>1509</v>
      </c>
      <c r="E3581" s="222" t="s">
        <v>3884</v>
      </c>
    </row>
    <row r="3582" spans="1:5" x14ac:dyDescent="0.2">
      <c r="A3582" s="220" t="s">
        <v>3855</v>
      </c>
      <c r="B3582" s="220" t="s">
        <v>2792</v>
      </c>
      <c r="C3582" s="220" t="s">
        <v>1334</v>
      </c>
      <c r="D3582" s="221" t="s">
        <v>1509</v>
      </c>
      <c r="E3582" s="222" t="s">
        <v>3882</v>
      </c>
    </row>
    <row r="3583" spans="1:5" x14ac:dyDescent="0.2">
      <c r="A3583" s="220" t="s">
        <v>3855</v>
      </c>
      <c r="B3583" s="220" t="s">
        <v>3615</v>
      </c>
      <c r="C3583" s="220" t="s">
        <v>3616</v>
      </c>
      <c r="D3583" s="221" t="s">
        <v>1509</v>
      </c>
      <c r="E3583" s="222" t="s">
        <v>3882</v>
      </c>
    </row>
    <row r="3584" spans="1:5" x14ac:dyDescent="0.2">
      <c r="A3584" s="220" t="s">
        <v>3855</v>
      </c>
      <c r="B3584" s="220" t="s">
        <v>2793</v>
      </c>
      <c r="C3584" s="220" t="s">
        <v>1336</v>
      </c>
      <c r="D3584" s="221" t="s">
        <v>1509</v>
      </c>
      <c r="E3584" s="222" t="s">
        <v>3881</v>
      </c>
    </row>
    <row r="3585" spans="1:5" x14ac:dyDescent="0.2">
      <c r="A3585" s="220" t="s">
        <v>3855</v>
      </c>
      <c r="B3585" s="220" t="s">
        <v>2793</v>
      </c>
      <c r="C3585" s="220" t="s">
        <v>1336</v>
      </c>
      <c r="D3585" s="221" t="s">
        <v>1509</v>
      </c>
      <c r="E3585" s="222" t="s">
        <v>3884</v>
      </c>
    </row>
    <row r="3586" spans="1:5" x14ac:dyDescent="0.2">
      <c r="A3586" s="220" t="s">
        <v>3855</v>
      </c>
      <c r="B3586" s="220" t="s">
        <v>2793</v>
      </c>
      <c r="C3586" s="220" t="s">
        <v>1336</v>
      </c>
      <c r="D3586" s="221" t="s">
        <v>1509</v>
      </c>
      <c r="E3586" s="222" t="s">
        <v>3882</v>
      </c>
    </row>
    <row r="3587" spans="1:5" x14ac:dyDescent="0.2">
      <c r="A3587" s="220" t="s">
        <v>3855</v>
      </c>
      <c r="B3587" s="220" t="s">
        <v>2794</v>
      </c>
      <c r="C3587" s="220" t="s">
        <v>209</v>
      </c>
      <c r="D3587" s="221" t="s">
        <v>1509</v>
      </c>
      <c r="E3587" s="222" t="s">
        <v>3881</v>
      </c>
    </row>
    <row r="3588" spans="1:5" x14ac:dyDescent="0.2">
      <c r="A3588" s="220" t="s">
        <v>3855</v>
      </c>
      <c r="B3588" s="220" t="s">
        <v>2794</v>
      </c>
      <c r="C3588" s="220" t="s">
        <v>209</v>
      </c>
      <c r="D3588" s="221" t="s">
        <v>1509</v>
      </c>
      <c r="E3588" s="222" t="s">
        <v>3888</v>
      </c>
    </row>
    <row r="3589" spans="1:5" x14ac:dyDescent="0.2">
      <c r="A3589" s="220" t="s">
        <v>3855</v>
      </c>
      <c r="B3589" s="220" t="s">
        <v>2794</v>
      </c>
      <c r="C3589" s="220" t="s">
        <v>209</v>
      </c>
      <c r="D3589" s="221" t="s">
        <v>1509</v>
      </c>
      <c r="E3589" s="222" t="s">
        <v>3884</v>
      </c>
    </row>
    <row r="3590" spans="1:5" x14ac:dyDescent="0.2">
      <c r="A3590" s="220" t="s">
        <v>3855</v>
      </c>
      <c r="B3590" s="220" t="s">
        <v>2794</v>
      </c>
      <c r="C3590" s="220" t="s">
        <v>209</v>
      </c>
      <c r="D3590" s="221" t="s">
        <v>1509</v>
      </c>
      <c r="E3590" s="222" t="s">
        <v>3882</v>
      </c>
    </row>
    <row r="3591" spans="1:5" x14ac:dyDescent="0.2">
      <c r="A3591" s="220" t="s">
        <v>3855</v>
      </c>
      <c r="B3591" s="220" t="s">
        <v>2795</v>
      </c>
      <c r="C3591" s="220" t="s">
        <v>681</v>
      </c>
      <c r="D3591" s="221" t="s">
        <v>1509</v>
      </c>
      <c r="E3591" s="222" t="s">
        <v>3881</v>
      </c>
    </row>
    <row r="3592" spans="1:5" x14ac:dyDescent="0.2">
      <c r="A3592" s="220" t="s">
        <v>3855</v>
      </c>
      <c r="B3592" s="220" t="s">
        <v>2795</v>
      </c>
      <c r="C3592" s="220" t="s">
        <v>681</v>
      </c>
      <c r="D3592" s="221" t="s">
        <v>1509</v>
      </c>
      <c r="E3592" s="222" t="s">
        <v>3884</v>
      </c>
    </row>
    <row r="3593" spans="1:5" x14ac:dyDescent="0.2">
      <c r="A3593" s="220" t="s">
        <v>3855</v>
      </c>
      <c r="B3593" s="220" t="s">
        <v>2795</v>
      </c>
      <c r="C3593" s="220" t="s">
        <v>681</v>
      </c>
      <c r="D3593" s="221" t="s">
        <v>1509</v>
      </c>
      <c r="E3593" s="222" t="s">
        <v>3882</v>
      </c>
    </row>
    <row r="3594" spans="1:5" x14ac:dyDescent="0.2">
      <c r="A3594" s="220" t="s">
        <v>3855</v>
      </c>
      <c r="B3594" s="220" t="s">
        <v>3652</v>
      </c>
      <c r="C3594" s="220" t="s">
        <v>3653</v>
      </c>
      <c r="D3594" s="221" t="s">
        <v>1509</v>
      </c>
      <c r="E3594" s="222" t="s">
        <v>3881</v>
      </c>
    </row>
    <row r="3595" spans="1:5" x14ac:dyDescent="0.2">
      <c r="A3595" s="220" t="s">
        <v>3855</v>
      </c>
      <c r="B3595" s="220" t="s">
        <v>3652</v>
      </c>
      <c r="C3595" s="220" t="s">
        <v>3653</v>
      </c>
      <c r="D3595" s="221" t="s">
        <v>1509</v>
      </c>
      <c r="E3595" s="222" t="s">
        <v>3882</v>
      </c>
    </row>
    <row r="3596" spans="1:5" x14ac:dyDescent="0.2">
      <c r="A3596" s="220" t="s">
        <v>3855</v>
      </c>
      <c r="B3596" s="220" t="s">
        <v>2796</v>
      </c>
      <c r="C3596" s="220" t="s">
        <v>1718</v>
      </c>
      <c r="D3596" s="221" t="s">
        <v>1509</v>
      </c>
      <c r="E3596" s="222" t="s">
        <v>3881</v>
      </c>
    </row>
    <row r="3597" spans="1:5" x14ac:dyDescent="0.2">
      <c r="A3597" s="220" t="s">
        <v>3855</v>
      </c>
      <c r="B3597" s="220" t="s">
        <v>2796</v>
      </c>
      <c r="C3597" s="220" t="s">
        <v>1718</v>
      </c>
      <c r="D3597" s="221" t="s">
        <v>1509</v>
      </c>
      <c r="E3597" s="222" t="s">
        <v>3884</v>
      </c>
    </row>
    <row r="3598" spans="1:5" x14ac:dyDescent="0.2">
      <c r="A3598" s="220" t="s">
        <v>3855</v>
      </c>
      <c r="B3598" s="220" t="s">
        <v>2796</v>
      </c>
      <c r="C3598" s="220" t="s">
        <v>1718</v>
      </c>
      <c r="D3598" s="221" t="s">
        <v>1509</v>
      </c>
      <c r="E3598" s="222" t="s">
        <v>3882</v>
      </c>
    </row>
    <row r="3599" spans="1:5" x14ac:dyDescent="0.2">
      <c r="A3599" s="220" t="s">
        <v>3855</v>
      </c>
      <c r="B3599" s="220" t="s">
        <v>2797</v>
      </c>
      <c r="C3599" s="220" t="s">
        <v>890</v>
      </c>
      <c r="D3599" s="221" t="s">
        <v>1509</v>
      </c>
      <c r="E3599" s="222" t="s">
        <v>3883</v>
      </c>
    </row>
    <row r="3600" spans="1:5" x14ac:dyDescent="0.2">
      <c r="A3600" s="220" t="s">
        <v>3855</v>
      </c>
      <c r="B3600" s="220" t="s">
        <v>2797</v>
      </c>
      <c r="C3600" s="220" t="s">
        <v>890</v>
      </c>
      <c r="D3600" s="221" t="s">
        <v>1509</v>
      </c>
      <c r="E3600" s="222" t="s">
        <v>3881</v>
      </c>
    </row>
    <row r="3601" spans="1:5" x14ac:dyDescent="0.2">
      <c r="A3601" s="220" t="s">
        <v>3855</v>
      </c>
      <c r="B3601" s="220" t="s">
        <v>2797</v>
      </c>
      <c r="C3601" s="220" t="s">
        <v>890</v>
      </c>
      <c r="D3601" s="221" t="s">
        <v>1509</v>
      </c>
      <c r="E3601" s="222" t="s">
        <v>3884</v>
      </c>
    </row>
    <row r="3602" spans="1:5" x14ac:dyDescent="0.2">
      <c r="A3602" s="220" t="s">
        <v>3855</v>
      </c>
      <c r="B3602" s="220" t="s">
        <v>2797</v>
      </c>
      <c r="C3602" s="220" t="s">
        <v>890</v>
      </c>
      <c r="D3602" s="221" t="s">
        <v>1509</v>
      </c>
      <c r="E3602" s="222" t="s">
        <v>3882</v>
      </c>
    </row>
    <row r="3603" spans="1:5" x14ac:dyDescent="0.2">
      <c r="A3603" s="220" t="s">
        <v>3855</v>
      </c>
      <c r="B3603" s="220" t="s">
        <v>2798</v>
      </c>
      <c r="C3603" s="220" t="s">
        <v>888</v>
      </c>
      <c r="D3603" s="221" t="s">
        <v>1509</v>
      </c>
      <c r="E3603" s="222" t="s">
        <v>3883</v>
      </c>
    </row>
    <row r="3604" spans="1:5" x14ac:dyDescent="0.2">
      <c r="A3604" s="220" t="s">
        <v>3855</v>
      </c>
      <c r="B3604" s="220" t="s">
        <v>2798</v>
      </c>
      <c r="C3604" s="220" t="s">
        <v>888</v>
      </c>
      <c r="D3604" s="221" t="s">
        <v>1509</v>
      </c>
      <c r="E3604" s="222" t="s">
        <v>3881</v>
      </c>
    </row>
    <row r="3605" spans="1:5" x14ac:dyDescent="0.2">
      <c r="A3605" s="220" t="s">
        <v>3855</v>
      </c>
      <c r="B3605" s="220" t="s">
        <v>2798</v>
      </c>
      <c r="C3605" s="220" t="s">
        <v>888</v>
      </c>
      <c r="D3605" s="221" t="s">
        <v>1509</v>
      </c>
      <c r="E3605" s="222" t="s">
        <v>3884</v>
      </c>
    </row>
    <row r="3606" spans="1:5" x14ac:dyDescent="0.2">
      <c r="A3606" s="220" t="s">
        <v>3855</v>
      </c>
      <c r="B3606" s="220" t="s">
        <v>2798</v>
      </c>
      <c r="C3606" s="220" t="s">
        <v>888</v>
      </c>
      <c r="D3606" s="221" t="s">
        <v>1509</v>
      </c>
      <c r="E3606" s="222" t="s">
        <v>3882</v>
      </c>
    </row>
    <row r="3607" spans="1:5" x14ac:dyDescent="0.2">
      <c r="A3607" s="220" t="s">
        <v>3855</v>
      </c>
      <c r="B3607" s="220" t="s">
        <v>2799</v>
      </c>
      <c r="C3607" s="220" t="s">
        <v>887</v>
      </c>
      <c r="D3607" s="221" t="s">
        <v>1509</v>
      </c>
      <c r="E3607" s="222" t="s">
        <v>3883</v>
      </c>
    </row>
    <row r="3608" spans="1:5" x14ac:dyDescent="0.2">
      <c r="A3608" s="220" t="s">
        <v>3855</v>
      </c>
      <c r="B3608" s="220" t="s">
        <v>2799</v>
      </c>
      <c r="C3608" s="220" t="s">
        <v>887</v>
      </c>
      <c r="D3608" s="221" t="s">
        <v>1509</v>
      </c>
      <c r="E3608" s="222" t="s">
        <v>3881</v>
      </c>
    </row>
    <row r="3609" spans="1:5" x14ac:dyDescent="0.2">
      <c r="A3609" s="220" t="s">
        <v>3855</v>
      </c>
      <c r="B3609" s="220" t="s">
        <v>2799</v>
      </c>
      <c r="C3609" s="220" t="s">
        <v>887</v>
      </c>
      <c r="D3609" s="221" t="s">
        <v>1509</v>
      </c>
      <c r="E3609" s="222" t="s">
        <v>3884</v>
      </c>
    </row>
    <row r="3610" spans="1:5" x14ac:dyDescent="0.2">
      <c r="A3610" s="220" t="s">
        <v>3855</v>
      </c>
      <c r="B3610" s="220" t="s">
        <v>2799</v>
      </c>
      <c r="C3610" s="220" t="s">
        <v>887</v>
      </c>
      <c r="D3610" s="221" t="s">
        <v>1509</v>
      </c>
      <c r="E3610" s="222" t="s">
        <v>3882</v>
      </c>
    </row>
    <row r="3611" spans="1:5" x14ac:dyDescent="0.2">
      <c r="A3611" s="220" t="s">
        <v>3855</v>
      </c>
      <c r="B3611" s="220" t="s">
        <v>2800</v>
      </c>
      <c r="C3611" s="220" t="s">
        <v>886</v>
      </c>
      <c r="D3611" s="221" t="s">
        <v>1509</v>
      </c>
      <c r="E3611" s="222" t="s">
        <v>3883</v>
      </c>
    </row>
    <row r="3612" spans="1:5" x14ac:dyDescent="0.2">
      <c r="A3612" s="220" t="s">
        <v>3855</v>
      </c>
      <c r="B3612" s="220" t="s">
        <v>2800</v>
      </c>
      <c r="C3612" s="220" t="s">
        <v>886</v>
      </c>
      <c r="D3612" s="221" t="s">
        <v>1509</v>
      </c>
      <c r="E3612" s="222" t="s">
        <v>3881</v>
      </c>
    </row>
    <row r="3613" spans="1:5" x14ac:dyDescent="0.2">
      <c r="A3613" s="220" t="s">
        <v>3855</v>
      </c>
      <c r="B3613" s="220" t="s">
        <v>2800</v>
      </c>
      <c r="C3613" s="220" t="s">
        <v>886</v>
      </c>
      <c r="D3613" s="221" t="s">
        <v>1509</v>
      </c>
      <c r="E3613" s="222" t="s">
        <v>3884</v>
      </c>
    </row>
    <row r="3614" spans="1:5" x14ac:dyDescent="0.2">
      <c r="A3614" s="220" t="s">
        <v>3855</v>
      </c>
      <c r="B3614" s="220" t="s">
        <v>2800</v>
      </c>
      <c r="C3614" s="220" t="s">
        <v>886</v>
      </c>
      <c r="D3614" s="221" t="s">
        <v>1509</v>
      </c>
      <c r="E3614" s="222" t="s">
        <v>3882</v>
      </c>
    </row>
    <row r="3615" spans="1:5" x14ac:dyDescent="0.2">
      <c r="A3615" s="220" t="s">
        <v>3855</v>
      </c>
      <c r="B3615" s="220" t="s">
        <v>3207</v>
      </c>
      <c r="C3615" s="220" t="s">
        <v>1721</v>
      </c>
      <c r="D3615" s="221" t="s">
        <v>1509</v>
      </c>
      <c r="E3615" s="222" t="s">
        <v>3883</v>
      </c>
    </row>
    <row r="3616" spans="1:5" x14ac:dyDescent="0.2">
      <c r="A3616" s="220" t="s">
        <v>3855</v>
      </c>
      <c r="B3616" s="220" t="s">
        <v>3207</v>
      </c>
      <c r="C3616" s="220" t="s">
        <v>1721</v>
      </c>
      <c r="D3616" s="221" t="s">
        <v>1509</v>
      </c>
      <c r="E3616" s="222" t="s">
        <v>3884</v>
      </c>
    </row>
    <row r="3617" spans="1:5" x14ac:dyDescent="0.2">
      <c r="A3617" s="220" t="s">
        <v>3855</v>
      </c>
      <c r="B3617" s="220" t="s">
        <v>3207</v>
      </c>
      <c r="C3617" s="220" t="s">
        <v>1721</v>
      </c>
      <c r="D3617" s="221" t="s">
        <v>1509</v>
      </c>
      <c r="E3617" s="222" t="s">
        <v>3882</v>
      </c>
    </row>
    <row r="3618" spans="1:5" x14ac:dyDescent="0.2">
      <c r="A3618" s="220" t="s">
        <v>3855</v>
      </c>
      <c r="B3618" s="220" t="s">
        <v>3681</v>
      </c>
      <c r="C3618" s="220" t="s">
        <v>3366</v>
      </c>
      <c r="D3618" s="221" t="s">
        <v>1509</v>
      </c>
      <c r="E3618" s="222" t="s">
        <v>3883</v>
      </c>
    </row>
    <row r="3619" spans="1:5" x14ac:dyDescent="0.2">
      <c r="A3619" s="220" t="s">
        <v>3855</v>
      </c>
      <c r="B3619" s="220" t="s">
        <v>3681</v>
      </c>
      <c r="C3619" s="220" t="s">
        <v>3366</v>
      </c>
      <c r="D3619" s="221" t="s">
        <v>1509</v>
      </c>
      <c r="E3619" s="222" t="s">
        <v>3881</v>
      </c>
    </row>
    <row r="3620" spans="1:5" x14ac:dyDescent="0.2">
      <c r="A3620" s="220" t="s">
        <v>3855</v>
      </c>
      <c r="B3620" s="220" t="s">
        <v>3681</v>
      </c>
      <c r="C3620" s="220" t="s">
        <v>3366</v>
      </c>
      <c r="D3620" s="221" t="s">
        <v>1509</v>
      </c>
      <c r="E3620" s="222" t="s">
        <v>3884</v>
      </c>
    </row>
    <row r="3621" spans="1:5" x14ac:dyDescent="0.2">
      <c r="A3621" s="220" t="s">
        <v>3855</v>
      </c>
      <c r="B3621" s="220" t="s">
        <v>3681</v>
      </c>
      <c r="C3621" s="220" t="s">
        <v>3366</v>
      </c>
      <c r="D3621" s="221" t="s">
        <v>1509</v>
      </c>
      <c r="E3621" s="222" t="s">
        <v>3882</v>
      </c>
    </row>
    <row r="3622" spans="1:5" x14ac:dyDescent="0.2">
      <c r="A3622" s="220" t="s">
        <v>3855</v>
      </c>
      <c r="B3622" s="220" t="s">
        <v>2801</v>
      </c>
      <c r="C3622" s="220" t="s">
        <v>885</v>
      </c>
      <c r="D3622" s="221" t="s">
        <v>1509</v>
      </c>
      <c r="E3622" s="222" t="s">
        <v>3883</v>
      </c>
    </row>
    <row r="3623" spans="1:5" x14ac:dyDescent="0.2">
      <c r="A3623" s="220" t="s">
        <v>3855</v>
      </c>
      <c r="B3623" s="220" t="s">
        <v>2801</v>
      </c>
      <c r="C3623" s="220" t="s">
        <v>885</v>
      </c>
      <c r="D3623" s="221" t="s">
        <v>1509</v>
      </c>
      <c r="E3623" s="222" t="s">
        <v>3881</v>
      </c>
    </row>
    <row r="3624" spans="1:5" x14ac:dyDescent="0.2">
      <c r="A3624" s="220" t="s">
        <v>3855</v>
      </c>
      <c r="B3624" s="220" t="s">
        <v>2801</v>
      </c>
      <c r="C3624" s="220" t="s">
        <v>885</v>
      </c>
      <c r="D3624" s="221" t="s">
        <v>1509</v>
      </c>
      <c r="E3624" s="222" t="s">
        <v>3884</v>
      </c>
    </row>
    <row r="3625" spans="1:5" x14ac:dyDescent="0.2">
      <c r="A3625" s="220" t="s">
        <v>3855</v>
      </c>
      <c r="B3625" s="220" t="s">
        <v>2801</v>
      </c>
      <c r="C3625" s="220" t="s">
        <v>885</v>
      </c>
      <c r="D3625" s="221" t="s">
        <v>1509</v>
      </c>
      <c r="E3625" s="222" t="s">
        <v>3882</v>
      </c>
    </row>
    <row r="3626" spans="1:5" x14ac:dyDescent="0.2">
      <c r="A3626" s="220" t="s">
        <v>3855</v>
      </c>
      <c r="B3626" s="220" t="s">
        <v>2802</v>
      </c>
      <c r="C3626" s="220" t="s">
        <v>884</v>
      </c>
      <c r="D3626" s="221" t="s">
        <v>1509</v>
      </c>
      <c r="E3626" s="222" t="s">
        <v>3883</v>
      </c>
    </row>
    <row r="3627" spans="1:5" x14ac:dyDescent="0.2">
      <c r="A3627" s="220" t="s">
        <v>3855</v>
      </c>
      <c r="B3627" s="220" t="s">
        <v>2802</v>
      </c>
      <c r="C3627" s="220" t="s">
        <v>884</v>
      </c>
      <c r="D3627" s="221" t="s">
        <v>1509</v>
      </c>
      <c r="E3627" s="222" t="s">
        <v>3881</v>
      </c>
    </row>
    <row r="3628" spans="1:5" x14ac:dyDescent="0.2">
      <c r="A3628" s="220" t="s">
        <v>3855</v>
      </c>
      <c r="B3628" s="220" t="s">
        <v>2802</v>
      </c>
      <c r="C3628" s="220" t="s">
        <v>884</v>
      </c>
      <c r="D3628" s="221" t="s">
        <v>1509</v>
      </c>
      <c r="E3628" s="222" t="s">
        <v>3884</v>
      </c>
    </row>
    <row r="3629" spans="1:5" x14ac:dyDescent="0.2">
      <c r="A3629" s="220" t="s">
        <v>3855</v>
      </c>
      <c r="B3629" s="220" t="s">
        <v>2802</v>
      </c>
      <c r="C3629" s="220" t="s">
        <v>884</v>
      </c>
      <c r="D3629" s="221" t="s">
        <v>1509</v>
      </c>
      <c r="E3629" s="222" t="s">
        <v>3882</v>
      </c>
    </row>
    <row r="3630" spans="1:5" x14ac:dyDescent="0.2">
      <c r="A3630" s="220" t="s">
        <v>3855</v>
      </c>
      <c r="B3630" s="220" t="s">
        <v>2803</v>
      </c>
      <c r="C3630" s="220" t="s">
        <v>1586</v>
      </c>
      <c r="D3630" s="221" t="s">
        <v>1509</v>
      </c>
      <c r="E3630" s="222" t="s">
        <v>3883</v>
      </c>
    </row>
    <row r="3631" spans="1:5" x14ac:dyDescent="0.2">
      <c r="A3631" s="220" t="s">
        <v>3855</v>
      </c>
      <c r="B3631" s="220" t="s">
        <v>2803</v>
      </c>
      <c r="C3631" s="220" t="s">
        <v>1586</v>
      </c>
      <c r="D3631" s="221" t="s">
        <v>1509</v>
      </c>
      <c r="E3631" s="222" t="s">
        <v>3884</v>
      </c>
    </row>
    <row r="3632" spans="1:5" x14ac:dyDescent="0.2">
      <c r="A3632" s="220" t="s">
        <v>3855</v>
      </c>
      <c r="B3632" s="220" t="s">
        <v>2803</v>
      </c>
      <c r="C3632" s="220" t="s">
        <v>1586</v>
      </c>
      <c r="D3632" s="221" t="s">
        <v>1509</v>
      </c>
      <c r="E3632" s="222" t="s">
        <v>3882</v>
      </c>
    </row>
    <row r="3633" spans="1:5" x14ac:dyDescent="0.2">
      <c r="A3633" s="220" t="s">
        <v>3855</v>
      </c>
      <c r="B3633" s="220" t="s">
        <v>2804</v>
      </c>
      <c r="C3633" s="220" t="s">
        <v>893</v>
      </c>
      <c r="D3633" s="221" t="s">
        <v>1509</v>
      </c>
      <c r="E3633" s="222" t="s">
        <v>3883</v>
      </c>
    </row>
    <row r="3634" spans="1:5" x14ac:dyDescent="0.2">
      <c r="A3634" s="220" t="s">
        <v>3855</v>
      </c>
      <c r="B3634" s="220" t="s">
        <v>2804</v>
      </c>
      <c r="C3634" s="220" t="s">
        <v>893</v>
      </c>
      <c r="D3634" s="221" t="s">
        <v>1509</v>
      </c>
      <c r="E3634" s="222" t="s">
        <v>3881</v>
      </c>
    </row>
    <row r="3635" spans="1:5" x14ac:dyDescent="0.2">
      <c r="A3635" s="220" t="s">
        <v>3855</v>
      </c>
      <c r="B3635" s="220" t="s">
        <v>2804</v>
      </c>
      <c r="C3635" s="220" t="s">
        <v>893</v>
      </c>
      <c r="D3635" s="221" t="s">
        <v>1509</v>
      </c>
      <c r="E3635" s="222" t="s">
        <v>3884</v>
      </c>
    </row>
    <row r="3636" spans="1:5" x14ac:dyDescent="0.2">
      <c r="A3636" s="220" t="s">
        <v>3855</v>
      </c>
      <c r="B3636" s="220" t="s">
        <v>2804</v>
      </c>
      <c r="C3636" s="220" t="s">
        <v>893</v>
      </c>
      <c r="D3636" s="221" t="s">
        <v>1509</v>
      </c>
      <c r="E3636" s="222" t="s">
        <v>3882</v>
      </c>
    </row>
    <row r="3637" spans="1:5" x14ac:dyDescent="0.2">
      <c r="A3637" s="220" t="s">
        <v>3855</v>
      </c>
      <c r="B3637" s="220" t="s">
        <v>2805</v>
      </c>
      <c r="C3637" s="220" t="s">
        <v>892</v>
      </c>
      <c r="D3637" s="221" t="s">
        <v>1509</v>
      </c>
      <c r="E3637" s="222" t="s">
        <v>3883</v>
      </c>
    </row>
    <row r="3638" spans="1:5" x14ac:dyDescent="0.2">
      <c r="A3638" s="220" t="s">
        <v>3855</v>
      </c>
      <c r="B3638" s="220" t="s">
        <v>2805</v>
      </c>
      <c r="C3638" s="220" t="s">
        <v>892</v>
      </c>
      <c r="D3638" s="221" t="s">
        <v>1509</v>
      </c>
      <c r="E3638" s="222" t="s">
        <v>3881</v>
      </c>
    </row>
    <row r="3639" spans="1:5" x14ac:dyDescent="0.2">
      <c r="A3639" s="220" t="s">
        <v>3855</v>
      </c>
      <c r="B3639" s="220" t="s">
        <v>2805</v>
      </c>
      <c r="C3639" s="220" t="s">
        <v>892</v>
      </c>
      <c r="D3639" s="221" t="s">
        <v>1509</v>
      </c>
      <c r="E3639" s="222" t="s">
        <v>3884</v>
      </c>
    </row>
    <row r="3640" spans="1:5" x14ac:dyDescent="0.2">
      <c r="A3640" s="220" t="s">
        <v>3855</v>
      </c>
      <c r="B3640" s="220" t="s">
        <v>2805</v>
      </c>
      <c r="C3640" s="220" t="s">
        <v>892</v>
      </c>
      <c r="D3640" s="221" t="s">
        <v>1509</v>
      </c>
      <c r="E3640" s="222" t="s">
        <v>3882</v>
      </c>
    </row>
    <row r="3641" spans="1:5" x14ac:dyDescent="0.2">
      <c r="A3641" s="220" t="s">
        <v>3855</v>
      </c>
      <c r="B3641" s="220" t="s">
        <v>2806</v>
      </c>
      <c r="C3641" s="220" t="s">
        <v>891</v>
      </c>
      <c r="D3641" s="221" t="s">
        <v>1509</v>
      </c>
      <c r="E3641" s="222" t="s">
        <v>3883</v>
      </c>
    </row>
    <row r="3642" spans="1:5" x14ac:dyDescent="0.2">
      <c r="A3642" s="220" t="s">
        <v>3855</v>
      </c>
      <c r="B3642" s="220" t="s">
        <v>2806</v>
      </c>
      <c r="C3642" s="220" t="s">
        <v>891</v>
      </c>
      <c r="D3642" s="221" t="s">
        <v>1509</v>
      </c>
      <c r="E3642" s="222" t="s">
        <v>3881</v>
      </c>
    </row>
    <row r="3643" spans="1:5" x14ac:dyDescent="0.2">
      <c r="A3643" s="220" t="s">
        <v>3855</v>
      </c>
      <c r="B3643" s="220" t="s">
        <v>2806</v>
      </c>
      <c r="C3643" s="220" t="s">
        <v>891</v>
      </c>
      <c r="D3643" s="221" t="s">
        <v>1509</v>
      </c>
      <c r="E3643" s="222" t="s">
        <v>3884</v>
      </c>
    </row>
    <row r="3644" spans="1:5" x14ac:dyDescent="0.2">
      <c r="A3644" s="220" t="s">
        <v>3855</v>
      </c>
      <c r="B3644" s="220" t="s">
        <v>2806</v>
      </c>
      <c r="C3644" s="220" t="s">
        <v>891</v>
      </c>
      <c r="D3644" s="221" t="s">
        <v>1509</v>
      </c>
      <c r="E3644" s="222" t="s">
        <v>3882</v>
      </c>
    </row>
    <row r="3645" spans="1:5" x14ac:dyDescent="0.2">
      <c r="A3645" s="220" t="s">
        <v>3855</v>
      </c>
      <c r="B3645" s="220" t="s">
        <v>2807</v>
      </c>
      <c r="C3645" s="220" t="s">
        <v>704</v>
      </c>
      <c r="D3645" s="221" t="s">
        <v>1509</v>
      </c>
      <c r="E3645" s="222" t="s">
        <v>3883</v>
      </c>
    </row>
    <row r="3646" spans="1:5" x14ac:dyDescent="0.2">
      <c r="A3646" s="220" t="s">
        <v>3855</v>
      </c>
      <c r="B3646" s="220" t="s">
        <v>2807</v>
      </c>
      <c r="C3646" s="220" t="s">
        <v>704</v>
      </c>
      <c r="D3646" s="221" t="s">
        <v>1509</v>
      </c>
      <c r="E3646" s="222" t="s">
        <v>3881</v>
      </c>
    </row>
    <row r="3647" spans="1:5" x14ac:dyDescent="0.2">
      <c r="A3647" s="220" t="s">
        <v>3855</v>
      </c>
      <c r="B3647" s="220" t="s">
        <v>2807</v>
      </c>
      <c r="C3647" s="220" t="s">
        <v>704</v>
      </c>
      <c r="D3647" s="221" t="s">
        <v>1509</v>
      </c>
      <c r="E3647" s="222" t="s">
        <v>3884</v>
      </c>
    </row>
    <row r="3648" spans="1:5" x14ac:dyDescent="0.2">
      <c r="A3648" s="220" t="s">
        <v>3855</v>
      </c>
      <c r="B3648" s="220" t="s">
        <v>2807</v>
      </c>
      <c r="C3648" s="220" t="s">
        <v>704</v>
      </c>
      <c r="D3648" s="221" t="s">
        <v>1509</v>
      </c>
      <c r="E3648" s="222" t="s">
        <v>3882</v>
      </c>
    </row>
    <row r="3649" spans="1:5" x14ac:dyDescent="0.2">
      <c r="A3649" s="220" t="s">
        <v>3855</v>
      </c>
      <c r="B3649" s="220" t="s">
        <v>2808</v>
      </c>
      <c r="C3649" s="220" t="s">
        <v>705</v>
      </c>
      <c r="D3649" s="221" t="s">
        <v>1509</v>
      </c>
      <c r="E3649" s="222" t="s">
        <v>3883</v>
      </c>
    </row>
    <row r="3650" spans="1:5" x14ac:dyDescent="0.2">
      <c r="A3650" s="220" t="s">
        <v>3855</v>
      </c>
      <c r="B3650" s="220" t="s">
        <v>2808</v>
      </c>
      <c r="C3650" s="220" t="s">
        <v>705</v>
      </c>
      <c r="D3650" s="221" t="s">
        <v>1509</v>
      </c>
      <c r="E3650" s="222" t="s">
        <v>3881</v>
      </c>
    </row>
    <row r="3651" spans="1:5" x14ac:dyDescent="0.2">
      <c r="A3651" s="220" t="s">
        <v>3855</v>
      </c>
      <c r="B3651" s="220" t="s">
        <v>2808</v>
      </c>
      <c r="C3651" s="220" t="s">
        <v>705</v>
      </c>
      <c r="D3651" s="221" t="s">
        <v>1509</v>
      </c>
      <c r="E3651" s="222" t="s">
        <v>3884</v>
      </c>
    </row>
    <row r="3652" spans="1:5" x14ac:dyDescent="0.2">
      <c r="A3652" s="220" t="s">
        <v>3855</v>
      </c>
      <c r="B3652" s="220" t="s">
        <v>2808</v>
      </c>
      <c r="C3652" s="220" t="s">
        <v>705</v>
      </c>
      <c r="D3652" s="221" t="s">
        <v>1509</v>
      </c>
      <c r="E3652" s="222" t="s">
        <v>3882</v>
      </c>
    </row>
    <row r="3653" spans="1:5" x14ac:dyDescent="0.2">
      <c r="A3653" s="220" t="s">
        <v>3855</v>
      </c>
      <c r="B3653" s="220" t="s">
        <v>2809</v>
      </c>
      <c r="C3653" s="220" t="s">
        <v>702</v>
      </c>
      <c r="D3653" s="221" t="s">
        <v>1509</v>
      </c>
      <c r="E3653" s="222" t="s">
        <v>3883</v>
      </c>
    </row>
    <row r="3654" spans="1:5" x14ac:dyDescent="0.2">
      <c r="A3654" s="220" t="s">
        <v>3855</v>
      </c>
      <c r="B3654" s="220" t="s">
        <v>2809</v>
      </c>
      <c r="C3654" s="220" t="s">
        <v>702</v>
      </c>
      <c r="D3654" s="221" t="s">
        <v>1509</v>
      </c>
      <c r="E3654" s="222" t="s">
        <v>3881</v>
      </c>
    </row>
    <row r="3655" spans="1:5" x14ac:dyDescent="0.2">
      <c r="A3655" s="220" t="s">
        <v>3855</v>
      </c>
      <c r="B3655" s="220" t="s">
        <v>2809</v>
      </c>
      <c r="C3655" s="220" t="s">
        <v>702</v>
      </c>
      <c r="D3655" s="221" t="s">
        <v>1509</v>
      </c>
      <c r="E3655" s="222" t="s">
        <v>3884</v>
      </c>
    </row>
    <row r="3656" spans="1:5" x14ac:dyDescent="0.2">
      <c r="A3656" s="220" t="s">
        <v>3855</v>
      </c>
      <c r="B3656" s="220" t="s">
        <v>2809</v>
      </c>
      <c r="C3656" s="220" t="s">
        <v>702</v>
      </c>
      <c r="D3656" s="221" t="s">
        <v>1509</v>
      </c>
      <c r="E3656" s="222" t="s">
        <v>3882</v>
      </c>
    </row>
    <row r="3657" spans="1:5" x14ac:dyDescent="0.2">
      <c r="A3657" s="220" t="s">
        <v>3855</v>
      </c>
      <c r="B3657" s="220" t="s">
        <v>2810</v>
      </c>
      <c r="C3657" s="220" t="s">
        <v>210</v>
      </c>
      <c r="D3657" s="221" t="s">
        <v>1509</v>
      </c>
      <c r="E3657" s="222" t="s">
        <v>3886</v>
      </c>
    </row>
    <row r="3658" spans="1:5" x14ac:dyDescent="0.2">
      <c r="A3658" s="220" t="s">
        <v>3855</v>
      </c>
      <c r="B3658" s="220" t="s">
        <v>2810</v>
      </c>
      <c r="C3658" s="220" t="s">
        <v>210</v>
      </c>
      <c r="D3658" s="221" t="s">
        <v>1509</v>
      </c>
      <c r="E3658" s="222" t="s">
        <v>3883</v>
      </c>
    </row>
    <row r="3659" spans="1:5" x14ac:dyDescent="0.2">
      <c r="A3659" s="220" t="s">
        <v>3855</v>
      </c>
      <c r="B3659" s="220" t="s">
        <v>2810</v>
      </c>
      <c r="C3659" s="220" t="s">
        <v>210</v>
      </c>
      <c r="D3659" s="221" t="s">
        <v>1509</v>
      </c>
      <c r="E3659" s="222" t="s">
        <v>3881</v>
      </c>
    </row>
    <row r="3660" spans="1:5" x14ac:dyDescent="0.2">
      <c r="A3660" s="220" t="s">
        <v>3855</v>
      </c>
      <c r="B3660" s="220" t="s">
        <v>2810</v>
      </c>
      <c r="C3660" s="220" t="s">
        <v>210</v>
      </c>
      <c r="D3660" s="221" t="s">
        <v>1509</v>
      </c>
      <c r="E3660" s="222" t="s">
        <v>3888</v>
      </c>
    </row>
    <row r="3661" spans="1:5" x14ac:dyDescent="0.2">
      <c r="A3661" s="220" t="s">
        <v>3855</v>
      </c>
      <c r="B3661" s="220" t="s">
        <v>2810</v>
      </c>
      <c r="C3661" s="220" t="s">
        <v>210</v>
      </c>
      <c r="D3661" s="221" t="s">
        <v>1509</v>
      </c>
      <c r="E3661" s="222" t="s">
        <v>3884</v>
      </c>
    </row>
    <row r="3662" spans="1:5" x14ac:dyDescent="0.2">
      <c r="A3662" s="220" t="s">
        <v>3855</v>
      </c>
      <c r="B3662" s="220" t="s">
        <v>2810</v>
      </c>
      <c r="C3662" s="220" t="s">
        <v>210</v>
      </c>
      <c r="D3662" s="221" t="s">
        <v>1509</v>
      </c>
      <c r="E3662" s="222" t="s">
        <v>3882</v>
      </c>
    </row>
    <row r="3663" spans="1:5" x14ac:dyDescent="0.2">
      <c r="A3663" s="220" t="s">
        <v>3855</v>
      </c>
      <c r="B3663" s="220" t="s">
        <v>3711</v>
      </c>
      <c r="C3663" s="220" t="s">
        <v>3712</v>
      </c>
      <c r="D3663" s="221" t="s">
        <v>1509</v>
      </c>
      <c r="E3663" s="222" t="s">
        <v>3883</v>
      </c>
    </row>
    <row r="3664" spans="1:5" x14ac:dyDescent="0.2">
      <c r="A3664" s="220" t="s">
        <v>3855</v>
      </c>
      <c r="B3664" s="220" t="s">
        <v>3711</v>
      </c>
      <c r="C3664" s="220" t="s">
        <v>3712</v>
      </c>
      <c r="D3664" s="221" t="s">
        <v>1509</v>
      </c>
      <c r="E3664" s="222" t="s">
        <v>3882</v>
      </c>
    </row>
    <row r="3665" spans="1:5" x14ac:dyDescent="0.2">
      <c r="A3665" s="220" t="s">
        <v>3855</v>
      </c>
      <c r="B3665" s="220" t="s">
        <v>2811</v>
      </c>
      <c r="C3665" s="220" t="s">
        <v>580</v>
      </c>
      <c r="D3665" s="221" t="s">
        <v>1509</v>
      </c>
      <c r="E3665" s="222" t="s">
        <v>3883</v>
      </c>
    </row>
    <row r="3666" spans="1:5" x14ac:dyDescent="0.2">
      <c r="A3666" s="220" t="s">
        <v>3855</v>
      </c>
      <c r="B3666" s="220" t="s">
        <v>2811</v>
      </c>
      <c r="C3666" s="220" t="s">
        <v>580</v>
      </c>
      <c r="D3666" s="221" t="s">
        <v>1509</v>
      </c>
      <c r="E3666" s="222" t="s">
        <v>3881</v>
      </c>
    </row>
    <row r="3667" spans="1:5" x14ac:dyDescent="0.2">
      <c r="A3667" s="220" t="s">
        <v>3855</v>
      </c>
      <c r="B3667" s="220" t="s">
        <v>2811</v>
      </c>
      <c r="C3667" s="220" t="s">
        <v>580</v>
      </c>
      <c r="D3667" s="221" t="s">
        <v>1509</v>
      </c>
      <c r="E3667" s="222" t="s">
        <v>3884</v>
      </c>
    </row>
    <row r="3668" spans="1:5" x14ac:dyDescent="0.2">
      <c r="A3668" s="220" t="s">
        <v>3855</v>
      </c>
      <c r="B3668" s="220" t="s">
        <v>2811</v>
      </c>
      <c r="C3668" s="220" t="s">
        <v>580</v>
      </c>
      <c r="D3668" s="221" t="s">
        <v>1509</v>
      </c>
      <c r="E3668" s="222" t="s">
        <v>3882</v>
      </c>
    </row>
    <row r="3669" spans="1:5" x14ac:dyDescent="0.2">
      <c r="A3669" s="220" t="s">
        <v>3855</v>
      </c>
      <c r="B3669" s="220" t="s">
        <v>2812</v>
      </c>
      <c r="C3669" s="220" t="s">
        <v>697</v>
      </c>
      <c r="D3669" s="221" t="s">
        <v>1509</v>
      </c>
      <c r="E3669" s="222" t="s">
        <v>3886</v>
      </c>
    </row>
    <row r="3670" spans="1:5" x14ac:dyDescent="0.2">
      <c r="A3670" s="220" t="s">
        <v>3855</v>
      </c>
      <c r="B3670" s="220" t="s">
        <v>2812</v>
      </c>
      <c r="C3670" s="220" t="s">
        <v>697</v>
      </c>
      <c r="D3670" s="221" t="s">
        <v>1509</v>
      </c>
      <c r="E3670" s="222" t="s">
        <v>3883</v>
      </c>
    </row>
    <row r="3671" spans="1:5" x14ac:dyDescent="0.2">
      <c r="A3671" s="220" t="s">
        <v>3855</v>
      </c>
      <c r="B3671" s="220" t="s">
        <v>2812</v>
      </c>
      <c r="C3671" s="220" t="s">
        <v>697</v>
      </c>
      <c r="D3671" s="221" t="s">
        <v>1509</v>
      </c>
      <c r="E3671" s="222" t="s">
        <v>3881</v>
      </c>
    </row>
    <row r="3672" spans="1:5" x14ac:dyDescent="0.2">
      <c r="A3672" s="220" t="s">
        <v>3855</v>
      </c>
      <c r="B3672" s="220" t="s">
        <v>2812</v>
      </c>
      <c r="C3672" s="220" t="s">
        <v>697</v>
      </c>
      <c r="D3672" s="221" t="s">
        <v>1509</v>
      </c>
      <c r="E3672" s="222" t="s">
        <v>3884</v>
      </c>
    </row>
    <row r="3673" spans="1:5" x14ac:dyDescent="0.2">
      <c r="A3673" s="220" t="s">
        <v>3855</v>
      </c>
      <c r="B3673" s="220" t="s">
        <v>2813</v>
      </c>
      <c r="C3673" s="220" t="s">
        <v>770</v>
      </c>
      <c r="D3673" s="221" t="s">
        <v>1509</v>
      </c>
      <c r="E3673" s="222" t="s">
        <v>3886</v>
      </c>
    </row>
    <row r="3674" spans="1:5" x14ac:dyDescent="0.2">
      <c r="A3674" s="220" t="s">
        <v>3855</v>
      </c>
      <c r="B3674" s="220" t="s">
        <v>2813</v>
      </c>
      <c r="C3674" s="220" t="s">
        <v>770</v>
      </c>
      <c r="D3674" s="221" t="s">
        <v>1509</v>
      </c>
      <c r="E3674" s="222" t="s">
        <v>3883</v>
      </c>
    </row>
    <row r="3675" spans="1:5" x14ac:dyDescent="0.2">
      <c r="A3675" s="220" t="s">
        <v>3855</v>
      </c>
      <c r="B3675" s="220" t="s">
        <v>2813</v>
      </c>
      <c r="C3675" s="220" t="s">
        <v>770</v>
      </c>
      <c r="D3675" s="221" t="s">
        <v>1509</v>
      </c>
      <c r="E3675" s="222" t="s">
        <v>3881</v>
      </c>
    </row>
    <row r="3676" spans="1:5" x14ac:dyDescent="0.2">
      <c r="A3676" s="220" t="s">
        <v>3855</v>
      </c>
      <c r="B3676" s="220" t="s">
        <v>2813</v>
      </c>
      <c r="C3676" s="220" t="s">
        <v>770</v>
      </c>
      <c r="D3676" s="221" t="s">
        <v>1509</v>
      </c>
      <c r="E3676" s="222" t="s">
        <v>3884</v>
      </c>
    </row>
    <row r="3677" spans="1:5" x14ac:dyDescent="0.2">
      <c r="A3677" s="220" t="s">
        <v>3855</v>
      </c>
      <c r="B3677" s="220" t="s">
        <v>2814</v>
      </c>
      <c r="C3677" s="220" t="s">
        <v>889</v>
      </c>
      <c r="D3677" s="221" t="s">
        <v>1509</v>
      </c>
      <c r="E3677" s="222" t="s">
        <v>3883</v>
      </c>
    </row>
    <row r="3678" spans="1:5" x14ac:dyDescent="0.2">
      <c r="A3678" s="220" t="s">
        <v>3855</v>
      </c>
      <c r="B3678" s="220" t="s">
        <v>2814</v>
      </c>
      <c r="C3678" s="220" t="s">
        <v>889</v>
      </c>
      <c r="D3678" s="221" t="s">
        <v>1509</v>
      </c>
      <c r="E3678" s="222" t="s">
        <v>3881</v>
      </c>
    </row>
    <row r="3679" spans="1:5" x14ac:dyDescent="0.2">
      <c r="A3679" s="220" t="s">
        <v>3855</v>
      </c>
      <c r="B3679" s="220" t="s">
        <v>2814</v>
      </c>
      <c r="C3679" s="220" t="s">
        <v>889</v>
      </c>
      <c r="D3679" s="221" t="s">
        <v>1509</v>
      </c>
      <c r="E3679" s="222" t="s">
        <v>3884</v>
      </c>
    </row>
    <row r="3680" spans="1:5" x14ac:dyDescent="0.2">
      <c r="A3680" s="220" t="s">
        <v>3855</v>
      </c>
      <c r="B3680" s="220" t="s">
        <v>2814</v>
      </c>
      <c r="C3680" s="220" t="s">
        <v>889</v>
      </c>
      <c r="D3680" s="221" t="s">
        <v>1509</v>
      </c>
      <c r="E3680" s="222" t="s">
        <v>3882</v>
      </c>
    </row>
    <row r="3681" spans="1:5" x14ac:dyDescent="0.2">
      <c r="A3681" s="220" t="s">
        <v>3855</v>
      </c>
      <c r="B3681" s="220" t="s">
        <v>2815</v>
      </c>
      <c r="C3681" s="220" t="s">
        <v>703</v>
      </c>
      <c r="D3681" s="221" t="s">
        <v>1509</v>
      </c>
      <c r="E3681" s="222" t="s">
        <v>3883</v>
      </c>
    </row>
    <row r="3682" spans="1:5" x14ac:dyDescent="0.2">
      <c r="A3682" s="220" t="s">
        <v>3855</v>
      </c>
      <c r="B3682" s="220" t="s">
        <v>2815</v>
      </c>
      <c r="C3682" s="220" t="s">
        <v>703</v>
      </c>
      <c r="D3682" s="221" t="s">
        <v>1509</v>
      </c>
      <c r="E3682" s="222" t="s">
        <v>3881</v>
      </c>
    </row>
    <row r="3683" spans="1:5" x14ac:dyDescent="0.2">
      <c r="A3683" s="220" t="s">
        <v>3855</v>
      </c>
      <c r="B3683" s="220" t="s">
        <v>2815</v>
      </c>
      <c r="C3683" s="220" t="s">
        <v>703</v>
      </c>
      <c r="D3683" s="221" t="s">
        <v>1509</v>
      </c>
      <c r="E3683" s="222" t="s">
        <v>3884</v>
      </c>
    </row>
    <row r="3684" spans="1:5" x14ac:dyDescent="0.2">
      <c r="A3684" s="220" t="s">
        <v>3855</v>
      </c>
      <c r="B3684" s="220" t="s">
        <v>2815</v>
      </c>
      <c r="C3684" s="220" t="s">
        <v>703</v>
      </c>
      <c r="D3684" s="221" t="s">
        <v>1509</v>
      </c>
      <c r="E3684" s="222" t="s">
        <v>3882</v>
      </c>
    </row>
    <row r="3685" spans="1:5" x14ac:dyDescent="0.2">
      <c r="A3685" s="220" t="s">
        <v>3855</v>
      </c>
      <c r="B3685" s="220" t="s">
        <v>3662</v>
      </c>
      <c r="C3685" s="220" t="s">
        <v>3617</v>
      </c>
      <c r="D3685" s="221" t="s">
        <v>3618</v>
      </c>
      <c r="E3685" s="222" t="s">
        <v>3881</v>
      </c>
    </row>
    <row r="3686" spans="1:5" x14ac:dyDescent="0.2">
      <c r="A3686" s="220" t="s">
        <v>3855</v>
      </c>
      <c r="B3686" s="220" t="s">
        <v>3662</v>
      </c>
      <c r="C3686" s="220" t="s">
        <v>3617</v>
      </c>
      <c r="D3686" s="221" t="s">
        <v>3618</v>
      </c>
      <c r="E3686" s="222" t="s">
        <v>3882</v>
      </c>
    </row>
    <row r="3687" spans="1:5" x14ac:dyDescent="0.2">
      <c r="A3687" s="220" t="s">
        <v>3855</v>
      </c>
      <c r="B3687" s="220" t="s">
        <v>2816</v>
      </c>
      <c r="C3687" s="220" t="s">
        <v>212</v>
      </c>
      <c r="D3687" s="221" t="s">
        <v>1509</v>
      </c>
      <c r="E3687" s="222" t="s">
        <v>3881</v>
      </c>
    </row>
    <row r="3688" spans="1:5" x14ac:dyDescent="0.2">
      <c r="A3688" s="220" t="s">
        <v>3855</v>
      </c>
      <c r="B3688" s="220" t="s">
        <v>2816</v>
      </c>
      <c r="C3688" s="220" t="s">
        <v>212</v>
      </c>
      <c r="D3688" s="221" t="s">
        <v>1509</v>
      </c>
      <c r="E3688" s="222" t="s">
        <v>3882</v>
      </c>
    </row>
    <row r="3689" spans="1:5" x14ac:dyDescent="0.2">
      <c r="A3689" s="220" t="s">
        <v>3855</v>
      </c>
      <c r="B3689" s="220" t="s">
        <v>3452</v>
      </c>
      <c r="C3689" s="220" t="s">
        <v>3453</v>
      </c>
      <c r="D3689" s="221" t="s">
        <v>1509</v>
      </c>
      <c r="E3689" s="222" t="s">
        <v>3884</v>
      </c>
    </row>
    <row r="3690" spans="1:5" x14ac:dyDescent="0.2">
      <c r="A3690" s="220" t="s">
        <v>3855</v>
      </c>
      <c r="B3690" s="220" t="s">
        <v>3452</v>
      </c>
      <c r="C3690" s="220" t="s">
        <v>3453</v>
      </c>
      <c r="D3690" s="221" t="s">
        <v>1509</v>
      </c>
      <c r="E3690" s="222" t="s">
        <v>3882</v>
      </c>
    </row>
    <row r="3691" spans="1:5" x14ac:dyDescent="0.2">
      <c r="A3691" s="220" t="s">
        <v>3855</v>
      </c>
      <c r="B3691" s="220" t="s">
        <v>2817</v>
      </c>
      <c r="C3691" s="220" t="s">
        <v>542</v>
      </c>
      <c r="D3691" s="221" t="s">
        <v>1509</v>
      </c>
      <c r="E3691" s="222" t="s">
        <v>3886</v>
      </c>
    </row>
    <row r="3692" spans="1:5" x14ac:dyDescent="0.2">
      <c r="A3692" s="220" t="s">
        <v>3855</v>
      </c>
      <c r="B3692" s="220" t="s">
        <v>2817</v>
      </c>
      <c r="C3692" s="220" t="s">
        <v>542</v>
      </c>
      <c r="D3692" s="221" t="s">
        <v>1509</v>
      </c>
      <c r="E3692" s="222" t="s">
        <v>3881</v>
      </c>
    </row>
    <row r="3693" spans="1:5" x14ac:dyDescent="0.2">
      <c r="A3693" s="220" t="s">
        <v>3855</v>
      </c>
      <c r="B3693" s="220" t="s">
        <v>2817</v>
      </c>
      <c r="C3693" s="220" t="s">
        <v>542</v>
      </c>
      <c r="D3693" s="221" t="s">
        <v>1509</v>
      </c>
      <c r="E3693" s="222" t="s">
        <v>3884</v>
      </c>
    </row>
    <row r="3694" spans="1:5" x14ac:dyDescent="0.2">
      <c r="A3694" s="220" t="s">
        <v>3855</v>
      </c>
      <c r="B3694" s="220" t="s">
        <v>2817</v>
      </c>
      <c r="C3694" s="220" t="s">
        <v>542</v>
      </c>
      <c r="D3694" s="221" t="s">
        <v>1509</v>
      </c>
      <c r="E3694" s="222" t="s">
        <v>3882</v>
      </c>
    </row>
    <row r="3695" spans="1:5" x14ac:dyDescent="0.2">
      <c r="A3695" s="220" t="s">
        <v>3855</v>
      </c>
      <c r="B3695" s="220" t="s">
        <v>2818</v>
      </c>
      <c r="C3695" s="220" t="s">
        <v>1831</v>
      </c>
      <c r="D3695" s="221" t="s">
        <v>1509</v>
      </c>
      <c r="E3695" s="222" t="s">
        <v>3884</v>
      </c>
    </row>
    <row r="3696" spans="1:5" x14ac:dyDescent="0.2">
      <c r="A3696" s="220" t="s">
        <v>3855</v>
      </c>
      <c r="B3696" s="220" t="s">
        <v>2818</v>
      </c>
      <c r="C3696" s="220" t="s">
        <v>1831</v>
      </c>
      <c r="D3696" s="221" t="s">
        <v>1509</v>
      </c>
      <c r="E3696" s="222" t="s">
        <v>3882</v>
      </c>
    </row>
    <row r="3697" spans="1:5" x14ac:dyDescent="0.2">
      <c r="A3697" s="220" t="s">
        <v>3855</v>
      </c>
      <c r="B3697" s="220" t="s">
        <v>2819</v>
      </c>
      <c r="C3697" s="220" t="s">
        <v>270</v>
      </c>
      <c r="D3697" s="221" t="s">
        <v>1509</v>
      </c>
      <c r="E3697" s="222" t="s">
        <v>3882</v>
      </c>
    </row>
    <row r="3698" spans="1:5" x14ac:dyDescent="0.2">
      <c r="A3698" s="220" t="s">
        <v>3855</v>
      </c>
      <c r="B3698" s="220" t="s">
        <v>2820</v>
      </c>
      <c r="C3698" s="220" t="s">
        <v>277</v>
      </c>
      <c r="D3698" s="221" t="s">
        <v>1509</v>
      </c>
      <c r="E3698" s="222" t="s">
        <v>3883</v>
      </c>
    </row>
    <row r="3699" spans="1:5" x14ac:dyDescent="0.2">
      <c r="A3699" s="220" t="s">
        <v>3855</v>
      </c>
      <c r="B3699" s="220" t="s">
        <v>2820</v>
      </c>
      <c r="C3699" s="220" t="s">
        <v>277</v>
      </c>
      <c r="D3699" s="221" t="s">
        <v>1509</v>
      </c>
      <c r="E3699" s="222" t="s">
        <v>3882</v>
      </c>
    </row>
    <row r="3700" spans="1:5" x14ac:dyDescent="0.2">
      <c r="A3700" s="220" t="s">
        <v>3855</v>
      </c>
      <c r="B3700" s="220" t="s">
        <v>2821</v>
      </c>
      <c r="C3700" s="220" t="s">
        <v>765</v>
      </c>
      <c r="D3700" s="221" t="s">
        <v>1509</v>
      </c>
      <c r="E3700" s="222" t="s">
        <v>3881</v>
      </c>
    </row>
    <row r="3701" spans="1:5" x14ac:dyDescent="0.2">
      <c r="A3701" s="220" t="s">
        <v>3855</v>
      </c>
      <c r="B3701" s="220" t="s">
        <v>2821</v>
      </c>
      <c r="C3701" s="220" t="s">
        <v>765</v>
      </c>
      <c r="D3701" s="221" t="s">
        <v>1509</v>
      </c>
      <c r="E3701" s="222" t="s">
        <v>3884</v>
      </c>
    </row>
    <row r="3702" spans="1:5" x14ac:dyDescent="0.2">
      <c r="A3702" s="220" t="s">
        <v>3855</v>
      </c>
      <c r="B3702" s="220" t="s">
        <v>2821</v>
      </c>
      <c r="C3702" s="220" t="s">
        <v>765</v>
      </c>
      <c r="D3702" s="221" t="s">
        <v>1509</v>
      </c>
      <c r="E3702" s="222" t="s">
        <v>3882</v>
      </c>
    </row>
    <row r="3703" spans="1:5" x14ac:dyDescent="0.2">
      <c r="A3703" s="220" t="s">
        <v>3855</v>
      </c>
      <c r="B3703" s="220" t="s">
        <v>2822</v>
      </c>
      <c r="C3703" s="220" t="s">
        <v>766</v>
      </c>
      <c r="D3703" s="221" t="s">
        <v>1509</v>
      </c>
      <c r="E3703" s="222" t="s">
        <v>3881</v>
      </c>
    </row>
    <row r="3704" spans="1:5" x14ac:dyDescent="0.2">
      <c r="A3704" s="220" t="s">
        <v>3855</v>
      </c>
      <c r="B3704" s="220" t="s">
        <v>2822</v>
      </c>
      <c r="C3704" s="220" t="s">
        <v>766</v>
      </c>
      <c r="D3704" s="221" t="s">
        <v>1509</v>
      </c>
      <c r="E3704" s="222" t="s">
        <v>3884</v>
      </c>
    </row>
    <row r="3705" spans="1:5" x14ac:dyDescent="0.2">
      <c r="A3705" s="220" t="s">
        <v>3855</v>
      </c>
      <c r="B3705" s="220" t="s">
        <v>2822</v>
      </c>
      <c r="C3705" s="220" t="s">
        <v>766</v>
      </c>
      <c r="D3705" s="221" t="s">
        <v>1509</v>
      </c>
      <c r="E3705" s="222" t="s">
        <v>3882</v>
      </c>
    </row>
    <row r="3706" spans="1:5" x14ac:dyDescent="0.2">
      <c r="A3706" s="220" t="s">
        <v>3855</v>
      </c>
      <c r="B3706" s="220" t="s">
        <v>2823</v>
      </c>
      <c r="C3706" s="220" t="s">
        <v>437</v>
      </c>
      <c r="D3706" s="221" t="s">
        <v>1509</v>
      </c>
      <c r="E3706" s="222" t="s">
        <v>3883</v>
      </c>
    </row>
    <row r="3707" spans="1:5" x14ac:dyDescent="0.2">
      <c r="A3707" s="220" t="s">
        <v>3855</v>
      </c>
      <c r="B3707" s="220" t="s">
        <v>2823</v>
      </c>
      <c r="C3707" s="220" t="s">
        <v>437</v>
      </c>
      <c r="D3707" s="221" t="s">
        <v>1509</v>
      </c>
      <c r="E3707" s="222" t="s">
        <v>3881</v>
      </c>
    </row>
    <row r="3708" spans="1:5" x14ac:dyDescent="0.2">
      <c r="A3708" s="220" t="s">
        <v>3855</v>
      </c>
      <c r="B3708" s="220" t="s">
        <v>2823</v>
      </c>
      <c r="C3708" s="220" t="s">
        <v>437</v>
      </c>
      <c r="D3708" s="221" t="s">
        <v>1509</v>
      </c>
      <c r="E3708" s="222" t="s">
        <v>3884</v>
      </c>
    </row>
    <row r="3709" spans="1:5" x14ac:dyDescent="0.2">
      <c r="A3709" s="220" t="s">
        <v>3855</v>
      </c>
      <c r="B3709" s="220" t="s">
        <v>2823</v>
      </c>
      <c r="C3709" s="220" t="s">
        <v>437</v>
      </c>
      <c r="D3709" s="221" t="s">
        <v>1509</v>
      </c>
      <c r="E3709" s="222" t="s">
        <v>3882</v>
      </c>
    </row>
    <row r="3710" spans="1:5" x14ac:dyDescent="0.2">
      <c r="A3710" s="220" t="s">
        <v>3855</v>
      </c>
      <c r="B3710" s="220" t="s">
        <v>2824</v>
      </c>
      <c r="C3710" s="220" t="s">
        <v>438</v>
      </c>
      <c r="D3710" s="221" t="s">
        <v>1509</v>
      </c>
      <c r="E3710" s="222" t="s">
        <v>3883</v>
      </c>
    </row>
    <row r="3711" spans="1:5" x14ac:dyDescent="0.2">
      <c r="A3711" s="220" t="s">
        <v>3855</v>
      </c>
      <c r="B3711" s="220" t="s">
        <v>2824</v>
      </c>
      <c r="C3711" s="220" t="s">
        <v>438</v>
      </c>
      <c r="D3711" s="221" t="s">
        <v>1509</v>
      </c>
      <c r="E3711" s="222" t="s">
        <v>3881</v>
      </c>
    </row>
    <row r="3712" spans="1:5" x14ac:dyDescent="0.2">
      <c r="A3712" s="220" t="s">
        <v>3855</v>
      </c>
      <c r="B3712" s="220" t="s">
        <v>2824</v>
      </c>
      <c r="C3712" s="220" t="s">
        <v>438</v>
      </c>
      <c r="D3712" s="221" t="s">
        <v>1509</v>
      </c>
      <c r="E3712" s="222" t="s">
        <v>3884</v>
      </c>
    </row>
    <row r="3713" spans="1:5" x14ac:dyDescent="0.2">
      <c r="A3713" s="220" t="s">
        <v>3855</v>
      </c>
      <c r="B3713" s="220" t="s">
        <v>2824</v>
      </c>
      <c r="C3713" s="220" t="s">
        <v>438</v>
      </c>
      <c r="D3713" s="221" t="s">
        <v>1509</v>
      </c>
      <c r="E3713" s="222" t="s">
        <v>3882</v>
      </c>
    </row>
    <row r="3714" spans="1:5" x14ac:dyDescent="0.2">
      <c r="A3714" s="220" t="s">
        <v>3855</v>
      </c>
      <c r="B3714" s="220" t="s">
        <v>2825</v>
      </c>
      <c r="C3714" s="220" t="s">
        <v>696</v>
      </c>
      <c r="D3714" s="221" t="s">
        <v>1509</v>
      </c>
      <c r="E3714" s="222" t="s">
        <v>3883</v>
      </c>
    </row>
    <row r="3715" spans="1:5" x14ac:dyDescent="0.2">
      <c r="A3715" s="220" t="s">
        <v>3855</v>
      </c>
      <c r="B3715" s="220" t="s">
        <v>2825</v>
      </c>
      <c r="C3715" s="220" t="s">
        <v>696</v>
      </c>
      <c r="D3715" s="221" t="s">
        <v>1509</v>
      </c>
      <c r="E3715" s="222" t="s">
        <v>3881</v>
      </c>
    </row>
    <row r="3716" spans="1:5" x14ac:dyDescent="0.2">
      <c r="A3716" s="220" t="s">
        <v>3855</v>
      </c>
      <c r="B3716" s="220" t="s">
        <v>2825</v>
      </c>
      <c r="C3716" s="220" t="s">
        <v>696</v>
      </c>
      <c r="D3716" s="221" t="s">
        <v>1509</v>
      </c>
      <c r="E3716" s="222" t="s">
        <v>3884</v>
      </c>
    </row>
    <row r="3717" spans="1:5" x14ac:dyDescent="0.2">
      <c r="A3717" s="220" t="s">
        <v>3855</v>
      </c>
      <c r="B3717" s="220" t="s">
        <v>2825</v>
      </c>
      <c r="C3717" s="220" t="s">
        <v>696</v>
      </c>
      <c r="D3717" s="221" t="s">
        <v>1509</v>
      </c>
      <c r="E3717" s="222" t="s">
        <v>3882</v>
      </c>
    </row>
    <row r="3718" spans="1:5" x14ac:dyDescent="0.2">
      <c r="A3718" s="220" t="s">
        <v>3855</v>
      </c>
      <c r="B3718" s="220" t="s">
        <v>2826</v>
      </c>
      <c r="C3718" s="220" t="s">
        <v>211</v>
      </c>
      <c r="D3718" s="221" t="s">
        <v>1509</v>
      </c>
      <c r="E3718" s="222" t="s">
        <v>3883</v>
      </c>
    </row>
    <row r="3719" spans="1:5" x14ac:dyDescent="0.2">
      <c r="A3719" s="220" t="s">
        <v>3855</v>
      </c>
      <c r="B3719" s="220" t="s">
        <v>2826</v>
      </c>
      <c r="C3719" s="220" t="s">
        <v>211</v>
      </c>
      <c r="D3719" s="221" t="s">
        <v>1509</v>
      </c>
      <c r="E3719" s="222" t="s">
        <v>3881</v>
      </c>
    </row>
    <row r="3720" spans="1:5" x14ac:dyDescent="0.2">
      <c r="A3720" s="220" t="s">
        <v>3855</v>
      </c>
      <c r="B3720" s="220" t="s">
        <v>2826</v>
      </c>
      <c r="C3720" s="220" t="s">
        <v>211</v>
      </c>
      <c r="D3720" s="221" t="s">
        <v>1509</v>
      </c>
      <c r="E3720" s="222" t="s">
        <v>3884</v>
      </c>
    </row>
    <row r="3721" spans="1:5" x14ac:dyDescent="0.2">
      <c r="A3721" s="220" t="s">
        <v>3855</v>
      </c>
      <c r="B3721" s="220" t="s">
        <v>2826</v>
      </c>
      <c r="C3721" s="220" t="s">
        <v>211</v>
      </c>
      <c r="D3721" s="221" t="s">
        <v>1509</v>
      </c>
      <c r="E3721" s="222" t="s">
        <v>3882</v>
      </c>
    </row>
    <row r="3722" spans="1:5" x14ac:dyDescent="0.2">
      <c r="A3722" s="220" t="s">
        <v>3855</v>
      </c>
      <c r="B3722" s="220" t="s">
        <v>2827</v>
      </c>
      <c r="C3722" s="220" t="s">
        <v>418</v>
      </c>
      <c r="D3722" s="221" t="s">
        <v>1509</v>
      </c>
      <c r="E3722" s="222" t="s">
        <v>3883</v>
      </c>
    </row>
    <row r="3723" spans="1:5" x14ac:dyDescent="0.2">
      <c r="A3723" s="220" t="s">
        <v>3855</v>
      </c>
      <c r="B3723" s="220" t="s">
        <v>2827</v>
      </c>
      <c r="C3723" s="220" t="s">
        <v>418</v>
      </c>
      <c r="D3723" s="221" t="s">
        <v>1509</v>
      </c>
      <c r="E3723" s="222" t="s">
        <v>3881</v>
      </c>
    </row>
    <row r="3724" spans="1:5" x14ac:dyDescent="0.2">
      <c r="A3724" s="220" t="s">
        <v>3855</v>
      </c>
      <c r="B3724" s="220" t="s">
        <v>2827</v>
      </c>
      <c r="C3724" s="220" t="s">
        <v>418</v>
      </c>
      <c r="D3724" s="221" t="s">
        <v>1509</v>
      </c>
      <c r="E3724" s="222" t="s">
        <v>3888</v>
      </c>
    </row>
    <row r="3725" spans="1:5" x14ac:dyDescent="0.2">
      <c r="A3725" s="220" t="s">
        <v>3855</v>
      </c>
      <c r="B3725" s="220" t="s">
        <v>2827</v>
      </c>
      <c r="C3725" s="220" t="s">
        <v>418</v>
      </c>
      <c r="D3725" s="221" t="s">
        <v>1509</v>
      </c>
      <c r="E3725" s="222" t="s">
        <v>3884</v>
      </c>
    </row>
    <row r="3726" spans="1:5" x14ac:dyDescent="0.2">
      <c r="A3726" s="220" t="s">
        <v>3855</v>
      </c>
      <c r="B3726" s="220" t="s">
        <v>2827</v>
      </c>
      <c r="C3726" s="220" t="s">
        <v>418</v>
      </c>
      <c r="D3726" s="221" t="s">
        <v>1509</v>
      </c>
      <c r="E3726" s="222" t="s">
        <v>3882</v>
      </c>
    </row>
    <row r="3727" spans="1:5" x14ac:dyDescent="0.2">
      <c r="A3727" s="220" t="s">
        <v>3855</v>
      </c>
      <c r="B3727" s="220" t="s">
        <v>2828</v>
      </c>
      <c r="C3727" s="220" t="s">
        <v>764</v>
      </c>
      <c r="D3727" s="221" t="s">
        <v>1509</v>
      </c>
      <c r="E3727" s="222" t="s">
        <v>3881</v>
      </c>
    </row>
    <row r="3728" spans="1:5" x14ac:dyDescent="0.2">
      <c r="A3728" s="220" t="s">
        <v>3855</v>
      </c>
      <c r="B3728" s="220" t="s">
        <v>2828</v>
      </c>
      <c r="C3728" s="220" t="s">
        <v>764</v>
      </c>
      <c r="D3728" s="221" t="s">
        <v>1509</v>
      </c>
      <c r="E3728" s="222" t="s">
        <v>3884</v>
      </c>
    </row>
    <row r="3729" spans="1:5" x14ac:dyDescent="0.2">
      <c r="A3729" s="220" t="s">
        <v>3855</v>
      </c>
      <c r="B3729" s="220" t="s">
        <v>2828</v>
      </c>
      <c r="C3729" s="220" t="s">
        <v>764</v>
      </c>
      <c r="D3729" s="221" t="s">
        <v>1509</v>
      </c>
      <c r="E3729" s="222" t="s">
        <v>3882</v>
      </c>
    </row>
    <row r="3730" spans="1:5" x14ac:dyDescent="0.2">
      <c r="A3730" s="220" t="s">
        <v>3855</v>
      </c>
      <c r="B3730" s="220" t="s">
        <v>2829</v>
      </c>
      <c r="C3730" s="220" t="s">
        <v>1830</v>
      </c>
      <c r="D3730" s="221" t="s">
        <v>1509</v>
      </c>
      <c r="E3730" s="222" t="s">
        <v>3881</v>
      </c>
    </row>
    <row r="3731" spans="1:5" x14ac:dyDescent="0.2">
      <c r="A3731" s="220" t="s">
        <v>3855</v>
      </c>
      <c r="B3731" s="220" t="s">
        <v>2829</v>
      </c>
      <c r="C3731" s="220" t="s">
        <v>1830</v>
      </c>
      <c r="D3731" s="221" t="s">
        <v>1509</v>
      </c>
      <c r="E3731" s="222" t="s">
        <v>3884</v>
      </c>
    </row>
    <row r="3732" spans="1:5" x14ac:dyDescent="0.2">
      <c r="A3732" s="220" t="s">
        <v>3855</v>
      </c>
      <c r="B3732" s="220" t="s">
        <v>2829</v>
      </c>
      <c r="C3732" s="220" t="s">
        <v>1830</v>
      </c>
      <c r="D3732" s="221" t="s">
        <v>1509</v>
      </c>
      <c r="E3732" s="222" t="s">
        <v>3882</v>
      </c>
    </row>
    <row r="3733" spans="1:5" x14ac:dyDescent="0.2">
      <c r="A3733" s="220" t="s">
        <v>3855</v>
      </c>
      <c r="B3733" s="220" t="s">
        <v>2830</v>
      </c>
      <c r="C3733" s="220" t="s">
        <v>215</v>
      </c>
      <c r="D3733" s="221" t="s">
        <v>1509</v>
      </c>
      <c r="E3733" s="222" t="s">
        <v>3881</v>
      </c>
    </row>
    <row r="3734" spans="1:5" x14ac:dyDescent="0.2">
      <c r="A3734" s="220" t="s">
        <v>3855</v>
      </c>
      <c r="B3734" s="220" t="s">
        <v>2830</v>
      </c>
      <c r="C3734" s="220" t="s">
        <v>215</v>
      </c>
      <c r="D3734" s="221" t="s">
        <v>1509</v>
      </c>
      <c r="E3734" s="222" t="s">
        <v>3884</v>
      </c>
    </row>
    <row r="3735" spans="1:5" x14ac:dyDescent="0.2">
      <c r="A3735" s="220" t="s">
        <v>3855</v>
      </c>
      <c r="B3735" s="220" t="s">
        <v>2830</v>
      </c>
      <c r="C3735" s="220" t="s">
        <v>215</v>
      </c>
      <c r="D3735" s="221" t="s">
        <v>1509</v>
      </c>
      <c r="E3735" s="222" t="s">
        <v>3882</v>
      </c>
    </row>
    <row r="3736" spans="1:5" x14ac:dyDescent="0.2">
      <c r="A3736" s="220" t="s">
        <v>3855</v>
      </c>
      <c r="B3736" s="220" t="s">
        <v>2831</v>
      </c>
      <c r="C3736" s="220" t="s">
        <v>1902</v>
      </c>
      <c r="D3736" s="221" t="s">
        <v>1509</v>
      </c>
      <c r="E3736" s="222" t="s">
        <v>3881</v>
      </c>
    </row>
    <row r="3737" spans="1:5" x14ac:dyDescent="0.2">
      <c r="A3737" s="220" t="s">
        <v>3855</v>
      </c>
      <c r="B3737" s="220" t="s">
        <v>2831</v>
      </c>
      <c r="C3737" s="220" t="s">
        <v>1902</v>
      </c>
      <c r="D3737" s="221" t="s">
        <v>1509</v>
      </c>
      <c r="E3737" s="222" t="s">
        <v>3882</v>
      </c>
    </row>
    <row r="3738" spans="1:5" x14ac:dyDescent="0.2">
      <c r="A3738" s="220" t="s">
        <v>3855</v>
      </c>
      <c r="B3738" s="220" t="s">
        <v>2832</v>
      </c>
      <c r="C3738" s="220" t="s">
        <v>213</v>
      </c>
      <c r="D3738" s="221" t="s">
        <v>1509</v>
      </c>
      <c r="E3738" s="222" t="s">
        <v>3881</v>
      </c>
    </row>
    <row r="3739" spans="1:5" x14ac:dyDescent="0.2">
      <c r="A3739" s="220" t="s">
        <v>3855</v>
      </c>
      <c r="B3739" s="220" t="s">
        <v>2832</v>
      </c>
      <c r="C3739" s="220" t="s">
        <v>213</v>
      </c>
      <c r="D3739" s="221" t="s">
        <v>1509</v>
      </c>
      <c r="E3739" s="222" t="s">
        <v>3884</v>
      </c>
    </row>
    <row r="3740" spans="1:5" x14ac:dyDescent="0.2">
      <c r="A3740" s="220" t="s">
        <v>3855</v>
      </c>
      <c r="B3740" s="220" t="s">
        <v>2832</v>
      </c>
      <c r="C3740" s="220" t="s">
        <v>213</v>
      </c>
      <c r="D3740" s="221" t="s">
        <v>1509</v>
      </c>
      <c r="E3740" s="222" t="s">
        <v>3882</v>
      </c>
    </row>
    <row r="3741" spans="1:5" x14ac:dyDescent="0.2">
      <c r="A3741" s="220" t="s">
        <v>3855</v>
      </c>
      <c r="B3741" s="220" t="s">
        <v>2833</v>
      </c>
      <c r="C3741" s="220" t="s">
        <v>214</v>
      </c>
      <c r="D3741" s="221" t="s">
        <v>1509</v>
      </c>
      <c r="E3741" s="222" t="s">
        <v>3882</v>
      </c>
    </row>
    <row r="3742" spans="1:5" x14ac:dyDescent="0.2">
      <c r="A3742" s="220" t="s">
        <v>3855</v>
      </c>
      <c r="B3742" s="220" t="s">
        <v>2834</v>
      </c>
      <c r="C3742" s="220" t="s">
        <v>217</v>
      </c>
      <c r="D3742" s="221" t="s">
        <v>1509</v>
      </c>
      <c r="E3742" s="222" t="s">
        <v>3883</v>
      </c>
    </row>
    <row r="3743" spans="1:5" x14ac:dyDescent="0.2">
      <c r="A3743" s="220" t="s">
        <v>3855</v>
      </c>
      <c r="B3743" s="220" t="s">
        <v>2834</v>
      </c>
      <c r="C3743" s="220" t="s">
        <v>217</v>
      </c>
      <c r="D3743" s="221" t="s">
        <v>1509</v>
      </c>
      <c r="E3743" s="222" t="s">
        <v>3881</v>
      </c>
    </row>
    <row r="3744" spans="1:5" x14ac:dyDescent="0.2">
      <c r="A3744" s="220" t="s">
        <v>3855</v>
      </c>
      <c r="B3744" s="220" t="s">
        <v>2834</v>
      </c>
      <c r="C3744" s="220" t="s">
        <v>217</v>
      </c>
      <c r="D3744" s="221" t="s">
        <v>1509</v>
      </c>
      <c r="E3744" s="222" t="s">
        <v>3884</v>
      </c>
    </row>
    <row r="3745" spans="1:5" x14ac:dyDescent="0.2">
      <c r="A3745" s="220" t="s">
        <v>3855</v>
      </c>
      <c r="B3745" s="220" t="s">
        <v>2834</v>
      </c>
      <c r="C3745" s="220" t="s">
        <v>217</v>
      </c>
      <c r="D3745" s="221" t="s">
        <v>1509</v>
      </c>
      <c r="E3745" s="222" t="s">
        <v>3882</v>
      </c>
    </row>
    <row r="3746" spans="1:5" x14ac:dyDescent="0.2">
      <c r="A3746" s="220" t="s">
        <v>3855</v>
      </c>
      <c r="B3746" s="220" t="s">
        <v>2834</v>
      </c>
      <c r="C3746" s="220" t="s">
        <v>217</v>
      </c>
      <c r="D3746" s="221" t="s">
        <v>1509</v>
      </c>
      <c r="E3746" s="222" t="s">
        <v>3890</v>
      </c>
    </row>
    <row r="3747" spans="1:5" x14ac:dyDescent="0.2">
      <c r="A3747" s="220" t="s">
        <v>3855</v>
      </c>
      <c r="B3747" s="220" t="s">
        <v>2835</v>
      </c>
      <c r="C3747" s="220" t="s">
        <v>435</v>
      </c>
      <c r="D3747" s="221" t="s">
        <v>1509</v>
      </c>
      <c r="E3747" s="222" t="s">
        <v>3883</v>
      </c>
    </row>
    <row r="3748" spans="1:5" x14ac:dyDescent="0.2">
      <c r="A3748" s="220" t="s">
        <v>3855</v>
      </c>
      <c r="B3748" s="220" t="s">
        <v>2835</v>
      </c>
      <c r="C3748" s="220" t="s">
        <v>435</v>
      </c>
      <c r="D3748" s="221" t="s">
        <v>1509</v>
      </c>
      <c r="E3748" s="222" t="s">
        <v>3881</v>
      </c>
    </row>
    <row r="3749" spans="1:5" x14ac:dyDescent="0.2">
      <c r="A3749" s="220" t="s">
        <v>3855</v>
      </c>
      <c r="B3749" s="220" t="s">
        <v>2835</v>
      </c>
      <c r="C3749" s="220" t="s">
        <v>435</v>
      </c>
      <c r="D3749" s="221" t="s">
        <v>1509</v>
      </c>
      <c r="E3749" s="222" t="s">
        <v>3884</v>
      </c>
    </row>
    <row r="3750" spans="1:5" x14ac:dyDescent="0.2">
      <c r="A3750" s="220" t="s">
        <v>3855</v>
      </c>
      <c r="B3750" s="220" t="s">
        <v>2835</v>
      </c>
      <c r="C3750" s="220" t="s">
        <v>435</v>
      </c>
      <c r="D3750" s="221" t="s">
        <v>1509</v>
      </c>
      <c r="E3750" s="222" t="s">
        <v>3882</v>
      </c>
    </row>
    <row r="3751" spans="1:5" x14ac:dyDescent="0.2">
      <c r="A3751" s="220" t="s">
        <v>3855</v>
      </c>
      <c r="B3751" s="220" t="s">
        <v>2835</v>
      </c>
      <c r="C3751" s="220" t="s">
        <v>435</v>
      </c>
      <c r="D3751" s="221" t="s">
        <v>1509</v>
      </c>
      <c r="E3751" s="222" t="s">
        <v>3885</v>
      </c>
    </row>
    <row r="3752" spans="1:5" x14ac:dyDescent="0.2">
      <c r="A3752" s="220" t="s">
        <v>3855</v>
      </c>
      <c r="B3752" s="220" t="s">
        <v>2835</v>
      </c>
      <c r="C3752" s="220" t="s">
        <v>435</v>
      </c>
      <c r="D3752" s="221" t="s">
        <v>1509</v>
      </c>
      <c r="E3752" s="222" t="s">
        <v>3890</v>
      </c>
    </row>
    <row r="3753" spans="1:5" x14ac:dyDescent="0.2">
      <c r="A3753" s="220" t="s">
        <v>3855</v>
      </c>
      <c r="B3753" s="220" t="s">
        <v>2836</v>
      </c>
      <c r="C3753" s="220" t="s">
        <v>218</v>
      </c>
      <c r="D3753" s="221" t="s">
        <v>1509</v>
      </c>
      <c r="E3753" s="222" t="s">
        <v>3881</v>
      </c>
    </row>
    <row r="3754" spans="1:5" x14ac:dyDescent="0.2">
      <c r="A3754" s="220" t="s">
        <v>3855</v>
      </c>
      <c r="B3754" s="220" t="s">
        <v>2836</v>
      </c>
      <c r="C3754" s="220" t="s">
        <v>218</v>
      </c>
      <c r="D3754" s="221" t="s">
        <v>1509</v>
      </c>
      <c r="E3754" s="222" t="s">
        <v>3884</v>
      </c>
    </row>
    <row r="3755" spans="1:5" x14ac:dyDescent="0.2">
      <c r="A3755" s="220" t="s">
        <v>3855</v>
      </c>
      <c r="B3755" s="220" t="s">
        <v>2836</v>
      </c>
      <c r="C3755" s="220" t="s">
        <v>218</v>
      </c>
      <c r="D3755" s="221" t="s">
        <v>1509</v>
      </c>
      <c r="E3755" s="222" t="s">
        <v>3882</v>
      </c>
    </row>
    <row r="3756" spans="1:5" x14ac:dyDescent="0.2">
      <c r="A3756" s="220" t="s">
        <v>3855</v>
      </c>
      <c r="B3756" s="220" t="s">
        <v>2837</v>
      </c>
      <c r="C3756" s="220" t="s">
        <v>1251</v>
      </c>
      <c r="D3756" s="221" t="s">
        <v>1509</v>
      </c>
      <c r="E3756" s="222" t="s">
        <v>3881</v>
      </c>
    </row>
    <row r="3757" spans="1:5" x14ac:dyDescent="0.2">
      <c r="A3757" s="220" t="s">
        <v>3855</v>
      </c>
      <c r="B3757" s="220" t="s">
        <v>2837</v>
      </c>
      <c r="C3757" s="220" t="s">
        <v>1251</v>
      </c>
      <c r="D3757" s="221" t="s">
        <v>1509</v>
      </c>
      <c r="E3757" s="222" t="s">
        <v>3882</v>
      </c>
    </row>
    <row r="3758" spans="1:5" x14ac:dyDescent="0.2">
      <c r="A3758" s="220" t="s">
        <v>3855</v>
      </c>
      <c r="B3758" s="220" t="s">
        <v>2838</v>
      </c>
      <c r="C3758" s="220" t="s">
        <v>1252</v>
      </c>
      <c r="D3758" s="221" t="s">
        <v>1509</v>
      </c>
      <c r="E3758" s="222" t="s">
        <v>3881</v>
      </c>
    </row>
    <row r="3759" spans="1:5" x14ac:dyDescent="0.2">
      <c r="A3759" s="220" t="s">
        <v>3855</v>
      </c>
      <c r="B3759" s="220" t="s">
        <v>2838</v>
      </c>
      <c r="C3759" s="220" t="s">
        <v>1252</v>
      </c>
      <c r="D3759" s="221" t="s">
        <v>1509</v>
      </c>
      <c r="E3759" s="222" t="s">
        <v>3882</v>
      </c>
    </row>
    <row r="3760" spans="1:5" x14ac:dyDescent="0.2">
      <c r="A3760" s="220" t="s">
        <v>3855</v>
      </c>
      <c r="B3760" s="220" t="s">
        <v>2839</v>
      </c>
      <c r="C3760" s="220" t="s">
        <v>58</v>
      </c>
      <c r="D3760" s="221" t="s">
        <v>1509</v>
      </c>
      <c r="E3760" s="222" t="s">
        <v>3883</v>
      </c>
    </row>
    <row r="3761" spans="1:5" x14ac:dyDescent="0.2">
      <c r="A3761" s="220" t="s">
        <v>3855</v>
      </c>
      <c r="B3761" s="220" t="s">
        <v>2839</v>
      </c>
      <c r="C3761" s="220" t="s">
        <v>58</v>
      </c>
      <c r="D3761" s="221" t="s">
        <v>1509</v>
      </c>
      <c r="E3761" s="222" t="s">
        <v>3881</v>
      </c>
    </row>
    <row r="3762" spans="1:5" x14ac:dyDescent="0.2">
      <c r="A3762" s="220" t="s">
        <v>3855</v>
      </c>
      <c r="B3762" s="220" t="s">
        <v>2839</v>
      </c>
      <c r="C3762" s="220" t="s">
        <v>58</v>
      </c>
      <c r="D3762" s="221" t="s">
        <v>1509</v>
      </c>
      <c r="E3762" s="222" t="s">
        <v>3884</v>
      </c>
    </row>
    <row r="3763" spans="1:5" x14ac:dyDescent="0.2">
      <c r="A3763" s="220" t="s">
        <v>3855</v>
      </c>
      <c r="B3763" s="220" t="s">
        <v>2839</v>
      </c>
      <c r="C3763" s="220" t="s">
        <v>58</v>
      </c>
      <c r="D3763" s="221" t="s">
        <v>1509</v>
      </c>
      <c r="E3763" s="222" t="s">
        <v>3882</v>
      </c>
    </row>
    <row r="3764" spans="1:5" x14ac:dyDescent="0.2">
      <c r="A3764" s="220" t="s">
        <v>3855</v>
      </c>
      <c r="B3764" s="220" t="s">
        <v>2840</v>
      </c>
      <c r="C3764" s="220" t="s">
        <v>59</v>
      </c>
      <c r="D3764" s="221" t="s">
        <v>1509</v>
      </c>
      <c r="E3764" s="222" t="s">
        <v>3883</v>
      </c>
    </row>
    <row r="3765" spans="1:5" x14ac:dyDescent="0.2">
      <c r="A3765" s="220" t="s">
        <v>3855</v>
      </c>
      <c r="B3765" s="220" t="s">
        <v>2840</v>
      </c>
      <c r="C3765" s="220" t="s">
        <v>59</v>
      </c>
      <c r="D3765" s="221" t="s">
        <v>1509</v>
      </c>
      <c r="E3765" s="222" t="s">
        <v>3881</v>
      </c>
    </row>
    <row r="3766" spans="1:5" x14ac:dyDescent="0.2">
      <c r="A3766" s="220" t="s">
        <v>3855</v>
      </c>
      <c r="B3766" s="220" t="s">
        <v>2840</v>
      </c>
      <c r="C3766" s="220" t="s">
        <v>59</v>
      </c>
      <c r="D3766" s="221" t="s">
        <v>1509</v>
      </c>
      <c r="E3766" s="222" t="s">
        <v>3884</v>
      </c>
    </row>
    <row r="3767" spans="1:5" x14ac:dyDescent="0.2">
      <c r="A3767" s="220" t="s">
        <v>3855</v>
      </c>
      <c r="B3767" s="220" t="s">
        <v>2840</v>
      </c>
      <c r="C3767" s="220" t="s">
        <v>59</v>
      </c>
      <c r="D3767" s="221" t="s">
        <v>1509</v>
      </c>
      <c r="E3767" s="222" t="s">
        <v>3882</v>
      </c>
    </row>
    <row r="3768" spans="1:5" x14ac:dyDescent="0.2">
      <c r="A3768" s="220" t="s">
        <v>3855</v>
      </c>
      <c r="B3768" s="220" t="s">
        <v>2841</v>
      </c>
      <c r="C3768" s="220" t="s">
        <v>60</v>
      </c>
      <c r="D3768" s="221" t="s">
        <v>1509</v>
      </c>
      <c r="E3768" s="222" t="s">
        <v>3883</v>
      </c>
    </row>
    <row r="3769" spans="1:5" x14ac:dyDescent="0.2">
      <c r="A3769" s="220" t="s">
        <v>3855</v>
      </c>
      <c r="B3769" s="220" t="s">
        <v>2841</v>
      </c>
      <c r="C3769" s="220" t="s">
        <v>60</v>
      </c>
      <c r="D3769" s="221" t="s">
        <v>1509</v>
      </c>
      <c r="E3769" s="222" t="s">
        <v>3881</v>
      </c>
    </row>
    <row r="3770" spans="1:5" x14ac:dyDescent="0.2">
      <c r="A3770" s="220" t="s">
        <v>3855</v>
      </c>
      <c r="B3770" s="220" t="s">
        <v>2841</v>
      </c>
      <c r="C3770" s="220" t="s">
        <v>60</v>
      </c>
      <c r="D3770" s="221" t="s">
        <v>1509</v>
      </c>
      <c r="E3770" s="222" t="s">
        <v>3884</v>
      </c>
    </row>
    <row r="3771" spans="1:5" x14ac:dyDescent="0.2">
      <c r="A3771" s="220" t="s">
        <v>3855</v>
      </c>
      <c r="B3771" s="220" t="s">
        <v>2841</v>
      </c>
      <c r="C3771" s="220" t="s">
        <v>60</v>
      </c>
      <c r="D3771" s="221" t="s">
        <v>1509</v>
      </c>
      <c r="E3771" s="222" t="s">
        <v>3882</v>
      </c>
    </row>
    <row r="3772" spans="1:5" x14ac:dyDescent="0.2">
      <c r="A3772" s="220" t="s">
        <v>3855</v>
      </c>
      <c r="B3772" s="220" t="s">
        <v>2842</v>
      </c>
      <c r="C3772" s="220" t="s">
        <v>61</v>
      </c>
      <c r="D3772" s="221" t="s">
        <v>1509</v>
      </c>
      <c r="E3772" s="222" t="s">
        <v>3883</v>
      </c>
    </row>
    <row r="3773" spans="1:5" x14ac:dyDescent="0.2">
      <c r="A3773" s="220" t="s">
        <v>3855</v>
      </c>
      <c r="B3773" s="220" t="s">
        <v>2842</v>
      </c>
      <c r="C3773" s="220" t="s">
        <v>61</v>
      </c>
      <c r="D3773" s="221" t="s">
        <v>1509</v>
      </c>
      <c r="E3773" s="222" t="s">
        <v>3881</v>
      </c>
    </row>
    <row r="3774" spans="1:5" x14ac:dyDescent="0.2">
      <c r="A3774" s="220" t="s">
        <v>3855</v>
      </c>
      <c r="B3774" s="220" t="s">
        <v>2842</v>
      </c>
      <c r="C3774" s="220" t="s">
        <v>61</v>
      </c>
      <c r="D3774" s="221" t="s">
        <v>1509</v>
      </c>
      <c r="E3774" s="222" t="s">
        <v>3884</v>
      </c>
    </row>
    <row r="3775" spans="1:5" x14ac:dyDescent="0.2">
      <c r="A3775" s="220" t="s">
        <v>3855</v>
      </c>
      <c r="B3775" s="220" t="s">
        <v>2842</v>
      </c>
      <c r="C3775" s="220" t="s">
        <v>61</v>
      </c>
      <c r="D3775" s="221" t="s">
        <v>1509</v>
      </c>
      <c r="E3775" s="222" t="s">
        <v>3882</v>
      </c>
    </row>
    <row r="3776" spans="1:5" x14ac:dyDescent="0.2">
      <c r="A3776" s="220" t="s">
        <v>3855</v>
      </c>
      <c r="B3776" s="220" t="s">
        <v>2843</v>
      </c>
      <c r="C3776" s="220" t="s">
        <v>62</v>
      </c>
      <c r="D3776" s="221" t="s">
        <v>1509</v>
      </c>
      <c r="E3776" s="222" t="s">
        <v>3883</v>
      </c>
    </row>
    <row r="3777" spans="1:5" x14ac:dyDescent="0.2">
      <c r="A3777" s="220" t="s">
        <v>3855</v>
      </c>
      <c r="B3777" s="220" t="s">
        <v>2843</v>
      </c>
      <c r="C3777" s="220" t="s">
        <v>62</v>
      </c>
      <c r="D3777" s="221" t="s">
        <v>1509</v>
      </c>
      <c r="E3777" s="222" t="s">
        <v>3881</v>
      </c>
    </row>
    <row r="3778" spans="1:5" x14ac:dyDescent="0.2">
      <c r="A3778" s="220" t="s">
        <v>3855</v>
      </c>
      <c r="B3778" s="220" t="s">
        <v>2843</v>
      </c>
      <c r="C3778" s="220" t="s">
        <v>62</v>
      </c>
      <c r="D3778" s="221" t="s">
        <v>1509</v>
      </c>
      <c r="E3778" s="222" t="s">
        <v>3884</v>
      </c>
    </row>
    <row r="3779" spans="1:5" x14ac:dyDescent="0.2">
      <c r="A3779" s="220" t="s">
        <v>3855</v>
      </c>
      <c r="B3779" s="220" t="s">
        <v>2843</v>
      </c>
      <c r="C3779" s="220" t="s">
        <v>62</v>
      </c>
      <c r="D3779" s="221" t="s">
        <v>1509</v>
      </c>
      <c r="E3779" s="222" t="s">
        <v>3882</v>
      </c>
    </row>
    <row r="3780" spans="1:5" x14ac:dyDescent="0.2">
      <c r="A3780" s="220" t="s">
        <v>3855</v>
      </c>
      <c r="B3780" s="220" t="s">
        <v>2843</v>
      </c>
      <c r="C3780" s="220" t="s">
        <v>62</v>
      </c>
      <c r="D3780" s="221" t="s">
        <v>1509</v>
      </c>
      <c r="E3780" s="222" t="s">
        <v>3885</v>
      </c>
    </row>
    <row r="3781" spans="1:5" x14ac:dyDescent="0.2">
      <c r="A3781" s="220" t="s">
        <v>3855</v>
      </c>
      <c r="B3781" s="220" t="s">
        <v>2844</v>
      </c>
      <c r="C3781" s="220" t="s">
        <v>63</v>
      </c>
      <c r="D3781" s="221" t="s">
        <v>1509</v>
      </c>
      <c r="E3781" s="222" t="s">
        <v>3883</v>
      </c>
    </row>
    <row r="3782" spans="1:5" x14ac:dyDescent="0.2">
      <c r="A3782" s="220" t="s">
        <v>3855</v>
      </c>
      <c r="B3782" s="220" t="s">
        <v>2844</v>
      </c>
      <c r="C3782" s="220" t="s">
        <v>63</v>
      </c>
      <c r="D3782" s="221" t="s">
        <v>1509</v>
      </c>
      <c r="E3782" s="222" t="s">
        <v>3881</v>
      </c>
    </row>
    <row r="3783" spans="1:5" x14ac:dyDescent="0.2">
      <c r="A3783" s="220" t="s">
        <v>3855</v>
      </c>
      <c r="B3783" s="220" t="s">
        <v>2844</v>
      </c>
      <c r="C3783" s="220" t="s">
        <v>63</v>
      </c>
      <c r="D3783" s="221" t="s">
        <v>1509</v>
      </c>
      <c r="E3783" s="222" t="s">
        <v>3884</v>
      </c>
    </row>
    <row r="3784" spans="1:5" x14ac:dyDescent="0.2">
      <c r="A3784" s="220" t="s">
        <v>3855</v>
      </c>
      <c r="B3784" s="220" t="s">
        <v>2844</v>
      </c>
      <c r="C3784" s="220" t="s">
        <v>63</v>
      </c>
      <c r="D3784" s="221" t="s">
        <v>1509</v>
      </c>
      <c r="E3784" s="222" t="s">
        <v>3882</v>
      </c>
    </row>
    <row r="3785" spans="1:5" x14ac:dyDescent="0.2">
      <c r="A3785" s="220" t="s">
        <v>3855</v>
      </c>
      <c r="B3785" s="220" t="s">
        <v>2844</v>
      </c>
      <c r="C3785" s="220" t="s">
        <v>63</v>
      </c>
      <c r="D3785" s="221" t="s">
        <v>1509</v>
      </c>
      <c r="E3785" s="222" t="s">
        <v>3885</v>
      </c>
    </row>
    <row r="3786" spans="1:5" x14ac:dyDescent="0.2">
      <c r="A3786" s="220" t="s">
        <v>3855</v>
      </c>
      <c r="B3786" s="220" t="s">
        <v>2845</v>
      </c>
      <c r="C3786" s="220" t="s">
        <v>64</v>
      </c>
      <c r="D3786" s="221" t="s">
        <v>1509</v>
      </c>
      <c r="E3786" s="222" t="s">
        <v>3883</v>
      </c>
    </row>
    <row r="3787" spans="1:5" x14ac:dyDescent="0.2">
      <c r="A3787" s="220" t="s">
        <v>3855</v>
      </c>
      <c r="B3787" s="220" t="s">
        <v>2845</v>
      </c>
      <c r="C3787" s="220" t="s">
        <v>64</v>
      </c>
      <c r="D3787" s="221" t="s">
        <v>1509</v>
      </c>
      <c r="E3787" s="222" t="s">
        <v>3881</v>
      </c>
    </row>
    <row r="3788" spans="1:5" x14ac:dyDescent="0.2">
      <c r="A3788" s="220" t="s">
        <v>3855</v>
      </c>
      <c r="B3788" s="220" t="s">
        <v>2845</v>
      </c>
      <c r="C3788" s="220" t="s">
        <v>64</v>
      </c>
      <c r="D3788" s="221" t="s">
        <v>1509</v>
      </c>
      <c r="E3788" s="222" t="s">
        <v>3884</v>
      </c>
    </row>
    <row r="3789" spans="1:5" x14ac:dyDescent="0.2">
      <c r="A3789" s="220" t="s">
        <v>3855</v>
      </c>
      <c r="B3789" s="220" t="s">
        <v>2845</v>
      </c>
      <c r="C3789" s="220" t="s">
        <v>64</v>
      </c>
      <c r="D3789" s="221" t="s">
        <v>1509</v>
      </c>
      <c r="E3789" s="222" t="s">
        <v>3882</v>
      </c>
    </row>
    <row r="3790" spans="1:5" x14ac:dyDescent="0.2">
      <c r="A3790" s="220" t="s">
        <v>3855</v>
      </c>
      <c r="B3790" s="220" t="s">
        <v>2845</v>
      </c>
      <c r="C3790" s="220" t="s">
        <v>64</v>
      </c>
      <c r="D3790" s="221" t="s">
        <v>1509</v>
      </c>
      <c r="E3790" s="222" t="s">
        <v>3885</v>
      </c>
    </row>
    <row r="3791" spans="1:5" x14ac:dyDescent="0.2">
      <c r="A3791" s="220" t="s">
        <v>3855</v>
      </c>
      <c r="B3791" s="220" t="s">
        <v>2846</v>
      </c>
      <c r="C3791" s="220" t="s">
        <v>65</v>
      </c>
      <c r="D3791" s="221" t="s">
        <v>1509</v>
      </c>
      <c r="E3791" s="222" t="s">
        <v>3883</v>
      </c>
    </row>
    <row r="3792" spans="1:5" x14ac:dyDescent="0.2">
      <c r="A3792" s="220" t="s">
        <v>3855</v>
      </c>
      <c r="B3792" s="220" t="s">
        <v>2846</v>
      </c>
      <c r="C3792" s="220" t="s">
        <v>65</v>
      </c>
      <c r="D3792" s="221" t="s">
        <v>1509</v>
      </c>
      <c r="E3792" s="222" t="s">
        <v>3881</v>
      </c>
    </row>
    <row r="3793" spans="1:5" x14ac:dyDescent="0.2">
      <c r="A3793" s="220" t="s">
        <v>3855</v>
      </c>
      <c r="B3793" s="220" t="s">
        <v>2846</v>
      </c>
      <c r="C3793" s="220" t="s">
        <v>65</v>
      </c>
      <c r="D3793" s="221" t="s">
        <v>1509</v>
      </c>
      <c r="E3793" s="222" t="s">
        <v>3884</v>
      </c>
    </row>
    <row r="3794" spans="1:5" x14ac:dyDescent="0.2">
      <c r="A3794" s="220" t="s">
        <v>3855</v>
      </c>
      <c r="B3794" s="220" t="s">
        <v>2846</v>
      </c>
      <c r="C3794" s="220" t="s">
        <v>65</v>
      </c>
      <c r="D3794" s="221" t="s">
        <v>1509</v>
      </c>
      <c r="E3794" s="222" t="s">
        <v>3882</v>
      </c>
    </row>
    <row r="3795" spans="1:5" x14ac:dyDescent="0.2">
      <c r="A3795" s="220" t="s">
        <v>3855</v>
      </c>
      <c r="B3795" s="220" t="s">
        <v>2846</v>
      </c>
      <c r="C3795" s="220" t="s">
        <v>65</v>
      </c>
      <c r="D3795" s="221" t="s">
        <v>1509</v>
      </c>
      <c r="E3795" s="222" t="s">
        <v>3885</v>
      </c>
    </row>
    <row r="3796" spans="1:5" x14ac:dyDescent="0.2">
      <c r="A3796" s="220" t="s">
        <v>3855</v>
      </c>
      <c r="B3796" s="220" t="s">
        <v>3477</v>
      </c>
      <c r="C3796" s="220" t="s">
        <v>283</v>
      </c>
      <c r="D3796" s="221" t="s">
        <v>1509</v>
      </c>
      <c r="E3796" s="222" t="s">
        <v>3883</v>
      </c>
    </row>
    <row r="3797" spans="1:5" x14ac:dyDescent="0.2">
      <c r="A3797" s="220" t="s">
        <v>3855</v>
      </c>
      <c r="B3797" s="220" t="s">
        <v>3477</v>
      </c>
      <c r="C3797" s="220" t="s">
        <v>283</v>
      </c>
      <c r="D3797" s="221" t="s">
        <v>1509</v>
      </c>
      <c r="E3797" s="222" t="s">
        <v>3881</v>
      </c>
    </row>
    <row r="3798" spans="1:5" x14ac:dyDescent="0.2">
      <c r="A3798" s="220" t="s">
        <v>3855</v>
      </c>
      <c r="B3798" s="220" t="s">
        <v>3477</v>
      </c>
      <c r="C3798" s="220" t="s">
        <v>283</v>
      </c>
      <c r="D3798" s="221" t="s">
        <v>1509</v>
      </c>
      <c r="E3798" s="222" t="s">
        <v>3884</v>
      </c>
    </row>
    <row r="3799" spans="1:5" x14ac:dyDescent="0.2">
      <c r="A3799" s="220" t="s">
        <v>3855</v>
      </c>
      <c r="B3799" s="220" t="s">
        <v>3477</v>
      </c>
      <c r="C3799" s="220" t="s">
        <v>283</v>
      </c>
      <c r="D3799" s="221" t="s">
        <v>1509</v>
      </c>
      <c r="E3799" s="222" t="s">
        <v>3882</v>
      </c>
    </row>
    <row r="3800" spans="1:5" x14ac:dyDescent="0.2">
      <c r="A3800" s="220" t="s">
        <v>3855</v>
      </c>
      <c r="B3800" s="220" t="s">
        <v>3477</v>
      </c>
      <c r="C3800" s="220" t="s">
        <v>283</v>
      </c>
      <c r="D3800" s="221" t="s">
        <v>1509</v>
      </c>
      <c r="E3800" s="222" t="s">
        <v>3885</v>
      </c>
    </row>
    <row r="3801" spans="1:5" x14ac:dyDescent="0.2">
      <c r="A3801" s="220" t="s">
        <v>3855</v>
      </c>
      <c r="B3801" s="220" t="s">
        <v>2847</v>
      </c>
      <c r="C3801" s="220" t="s">
        <v>1750</v>
      </c>
      <c r="D3801" s="221" t="s">
        <v>1509</v>
      </c>
      <c r="E3801" s="222" t="s">
        <v>3883</v>
      </c>
    </row>
    <row r="3802" spans="1:5" x14ac:dyDescent="0.2">
      <c r="A3802" s="220" t="s">
        <v>3855</v>
      </c>
      <c r="B3802" s="220" t="s">
        <v>2847</v>
      </c>
      <c r="C3802" s="220" t="s">
        <v>1750</v>
      </c>
      <c r="D3802" s="221" t="s">
        <v>1509</v>
      </c>
      <c r="E3802" s="222" t="s">
        <v>3882</v>
      </c>
    </row>
    <row r="3803" spans="1:5" x14ac:dyDescent="0.2">
      <c r="A3803" s="220" t="s">
        <v>3855</v>
      </c>
      <c r="B3803" s="220" t="s">
        <v>2848</v>
      </c>
      <c r="C3803" s="220" t="s">
        <v>66</v>
      </c>
      <c r="D3803" s="221" t="s">
        <v>1509</v>
      </c>
      <c r="E3803" s="222" t="s">
        <v>3883</v>
      </c>
    </row>
    <row r="3804" spans="1:5" x14ac:dyDescent="0.2">
      <c r="A3804" s="220" t="s">
        <v>3855</v>
      </c>
      <c r="B3804" s="220" t="s">
        <v>2848</v>
      </c>
      <c r="C3804" s="220" t="s">
        <v>66</v>
      </c>
      <c r="D3804" s="221" t="s">
        <v>1509</v>
      </c>
      <c r="E3804" s="222" t="s">
        <v>3881</v>
      </c>
    </row>
    <row r="3805" spans="1:5" x14ac:dyDescent="0.2">
      <c r="A3805" s="220" t="s">
        <v>3855</v>
      </c>
      <c r="B3805" s="220" t="s">
        <v>2848</v>
      </c>
      <c r="C3805" s="220" t="s">
        <v>66</v>
      </c>
      <c r="D3805" s="221" t="s">
        <v>1509</v>
      </c>
      <c r="E3805" s="222" t="s">
        <v>3884</v>
      </c>
    </row>
    <row r="3806" spans="1:5" x14ac:dyDescent="0.2">
      <c r="A3806" s="220" t="s">
        <v>3855</v>
      </c>
      <c r="B3806" s="220" t="s">
        <v>2848</v>
      </c>
      <c r="C3806" s="220" t="s">
        <v>66</v>
      </c>
      <c r="D3806" s="221" t="s">
        <v>1509</v>
      </c>
      <c r="E3806" s="222" t="s">
        <v>3882</v>
      </c>
    </row>
    <row r="3807" spans="1:5" x14ac:dyDescent="0.2">
      <c r="A3807" s="220" t="s">
        <v>3855</v>
      </c>
      <c r="B3807" s="220" t="s">
        <v>2848</v>
      </c>
      <c r="C3807" s="220" t="s">
        <v>66</v>
      </c>
      <c r="D3807" s="221" t="s">
        <v>1509</v>
      </c>
      <c r="E3807" s="222" t="s">
        <v>3885</v>
      </c>
    </row>
    <row r="3808" spans="1:5" x14ac:dyDescent="0.2">
      <c r="A3808" s="220" t="s">
        <v>3855</v>
      </c>
      <c r="B3808" s="220" t="s">
        <v>3478</v>
      </c>
      <c r="C3808" s="220" t="s">
        <v>67</v>
      </c>
      <c r="D3808" s="221" t="s">
        <v>1509</v>
      </c>
      <c r="E3808" s="222" t="s">
        <v>3886</v>
      </c>
    </row>
    <row r="3809" spans="1:5" x14ac:dyDescent="0.2">
      <c r="A3809" s="220" t="s">
        <v>3855</v>
      </c>
      <c r="B3809" s="220" t="s">
        <v>3478</v>
      </c>
      <c r="C3809" s="220" t="s">
        <v>67</v>
      </c>
      <c r="D3809" s="221" t="s">
        <v>1509</v>
      </c>
      <c r="E3809" s="222" t="s">
        <v>3883</v>
      </c>
    </row>
    <row r="3810" spans="1:5" x14ac:dyDescent="0.2">
      <c r="A3810" s="220" t="s">
        <v>3855</v>
      </c>
      <c r="B3810" s="220" t="s">
        <v>3478</v>
      </c>
      <c r="C3810" s="220" t="s">
        <v>67</v>
      </c>
      <c r="D3810" s="221" t="s">
        <v>1509</v>
      </c>
      <c r="E3810" s="222" t="s">
        <v>3881</v>
      </c>
    </row>
    <row r="3811" spans="1:5" x14ac:dyDescent="0.2">
      <c r="A3811" s="220" t="s">
        <v>3855</v>
      </c>
      <c r="B3811" s="220" t="s">
        <v>3478</v>
      </c>
      <c r="C3811" s="220" t="s">
        <v>67</v>
      </c>
      <c r="D3811" s="221" t="s">
        <v>1509</v>
      </c>
      <c r="E3811" s="222" t="s">
        <v>3884</v>
      </c>
    </row>
    <row r="3812" spans="1:5" x14ac:dyDescent="0.2">
      <c r="A3812" s="220" t="s">
        <v>3855</v>
      </c>
      <c r="B3812" s="220" t="s">
        <v>3478</v>
      </c>
      <c r="C3812" s="220" t="s">
        <v>67</v>
      </c>
      <c r="D3812" s="221" t="s">
        <v>1509</v>
      </c>
      <c r="E3812" s="222" t="s">
        <v>3882</v>
      </c>
    </row>
    <row r="3813" spans="1:5" x14ac:dyDescent="0.2">
      <c r="A3813" s="220" t="s">
        <v>3855</v>
      </c>
      <c r="B3813" s="220" t="s">
        <v>2849</v>
      </c>
      <c r="C3813" s="220" t="s">
        <v>219</v>
      </c>
      <c r="D3813" s="221" t="s">
        <v>1509</v>
      </c>
      <c r="E3813" s="222" t="s">
        <v>3881</v>
      </c>
    </row>
    <row r="3814" spans="1:5" x14ac:dyDescent="0.2">
      <c r="A3814" s="220" t="s">
        <v>3855</v>
      </c>
      <c r="B3814" s="220" t="s">
        <v>2849</v>
      </c>
      <c r="C3814" s="220" t="s">
        <v>219</v>
      </c>
      <c r="D3814" s="221" t="s">
        <v>1509</v>
      </c>
      <c r="E3814" s="222" t="s">
        <v>3884</v>
      </c>
    </row>
    <row r="3815" spans="1:5" x14ac:dyDescent="0.2">
      <c r="A3815" s="220" t="s">
        <v>3855</v>
      </c>
      <c r="B3815" s="220" t="s">
        <v>2849</v>
      </c>
      <c r="C3815" s="220" t="s">
        <v>219</v>
      </c>
      <c r="D3815" s="221" t="s">
        <v>1509</v>
      </c>
      <c r="E3815" s="222" t="s">
        <v>3882</v>
      </c>
    </row>
    <row r="3816" spans="1:5" x14ac:dyDescent="0.2">
      <c r="A3816" s="220" t="s">
        <v>3855</v>
      </c>
      <c r="B3816" s="220" t="s">
        <v>3361</v>
      </c>
      <c r="C3816" s="220" t="s">
        <v>3362</v>
      </c>
      <c r="D3816" s="221" t="s">
        <v>1509</v>
      </c>
      <c r="E3816" s="222" t="s">
        <v>3883</v>
      </c>
    </row>
    <row r="3817" spans="1:5" x14ac:dyDescent="0.2">
      <c r="A3817" s="220" t="s">
        <v>3855</v>
      </c>
      <c r="B3817" s="220" t="s">
        <v>3361</v>
      </c>
      <c r="C3817" s="220" t="s">
        <v>3362</v>
      </c>
      <c r="D3817" s="221" t="s">
        <v>1509</v>
      </c>
      <c r="E3817" s="222" t="s">
        <v>3881</v>
      </c>
    </row>
    <row r="3818" spans="1:5" x14ac:dyDescent="0.2">
      <c r="A3818" s="220" t="s">
        <v>3855</v>
      </c>
      <c r="B3818" s="220" t="s">
        <v>3363</v>
      </c>
      <c r="C3818" s="220" t="s">
        <v>3364</v>
      </c>
      <c r="D3818" s="221" t="s">
        <v>1509</v>
      </c>
      <c r="E3818" s="222" t="s">
        <v>3881</v>
      </c>
    </row>
    <row r="3819" spans="1:5" x14ac:dyDescent="0.2">
      <c r="A3819" s="220" t="s">
        <v>3855</v>
      </c>
      <c r="B3819" s="220" t="s">
        <v>2850</v>
      </c>
      <c r="C3819" s="220" t="s">
        <v>838</v>
      </c>
      <c r="D3819" s="221" t="s">
        <v>1509</v>
      </c>
      <c r="E3819" s="222" t="s">
        <v>3881</v>
      </c>
    </row>
    <row r="3820" spans="1:5" x14ac:dyDescent="0.2">
      <c r="A3820" s="220" t="s">
        <v>3855</v>
      </c>
      <c r="B3820" s="220" t="s">
        <v>2851</v>
      </c>
      <c r="C3820" s="220" t="s">
        <v>883</v>
      </c>
      <c r="D3820" s="221" t="s">
        <v>1509</v>
      </c>
      <c r="E3820" s="222" t="s">
        <v>3881</v>
      </c>
    </row>
    <row r="3821" spans="1:5" x14ac:dyDescent="0.2">
      <c r="A3821" s="220" t="s">
        <v>3855</v>
      </c>
      <c r="B3821" s="220" t="s">
        <v>2852</v>
      </c>
      <c r="C3821" s="220" t="s">
        <v>1526</v>
      </c>
      <c r="D3821" s="221" t="s">
        <v>1509</v>
      </c>
      <c r="E3821" s="222" t="s">
        <v>3881</v>
      </c>
    </row>
    <row r="3822" spans="1:5" x14ac:dyDescent="0.2">
      <c r="A3822" s="220" t="s">
        <v>3896</v>
      </c>
      <c r="B3822" s="220" t="s">
        <v>3419</v>
      </c>
      <c r="C3822" s="220" t="s">
        <v>3420</v>
      </c>
      <c r="D3822" s="221" t="s">
        <v>1795</v>
      </c>
      <c r="E3822" s="222" t="s">
        <v>3880</v>
      </c>
    </row>
    <row r="3823" spans="1:5" x14ac:dyDescent="0.2">
      <c r="A3823" s="220" t="s">
        <v>3896</v>
      </c>
      <c r="B3823" s="220" t="s">
        <v>3320</v>
      </c>
      <c r="C3823" s="220" t="s">
        <v>3321</v>
      </c>
      <c r="D3823" s="221" t="s">
        <v>411</v>
      </c>
      <c r="E3823" s="222" t="s">
        <v>3881</v>
      </c>
    </row>
    <row r="3824" spans="1:5" x14ac:dyDescent="0.2">
      <c r="A3824" s="220" t="s">
        <v>3896</v>
      </c>
      <c r="B3824" s="220" t="s">
        <v>3320</v>
      </c>
      <c r="C3824" s="220" t="s">
        <v>3321</v>
      </c>
      <c r="D3824" s="221" t="s">
        <v>411</v>
      </c>
      <c r="E3824" s="222" t="s">
        <v>3890</v>
      </c>
    </row>
    <row r="3825" spans="1:5" x14ac:dyDescent="0.2">
      <c r="A3825" s="220" t="s">
        <v>3896</v>
      </c>
      <c r="B3825" s="220" t="s">
        <v>3324</v>
      </c>
      <c r="C3825" s="220" t="s">
        <v>3325</v>
      </c>
      <c r="D3825" s="221" t="s">
        <v>411</v>
      </c>
      <c r="E3825" s="222" t="s">
        <v>3881</v>
      </c>
    </row>
    <row r="3826" spans="1:5" x14ac:dyDescent="0.2">
      <c r="A3826" s="220" t="s">
        <v>3896</v>
      </c>
      <c r="B3826" s="220" t="s">
        <v>3324</v>
      </c>
      <c r="C3826" s="220" t="s">
        <v>3325</v>
      </c>
      <c r="D3826" s="221" t="s">
        <v>411</v>
      </c>
      <c r="E3826" s="222" t="s">
        <v>3890</v>
      </c>
    </row>
    <row r="3827" spans="1:5" x14ac:dyDescent="0.2">
      <c r="A3827" s="220" t="s">
        <v>3896</v>
      </c>
      <c r="B3827" s="220" t="s">
        <v>3322</v>
      </c>
      <c r="C3827" s="220" t="s">
        <v>3323</v>
      </c>
      <c r="D3827" s="221" t="s">
        <v>411</v>
      </c>
      <c r="E3827" s="222" t="s">
        <v>3881</v>
      </c>
    </row>
    <row r="3828" spans="1:5" x14ac:dyDescent="0.2">
      <c r="A3828" s="220" t="s">
        <v>3896</v>
      </c>
      <c r="B3828" s="220" t="s">
        <v>3322</v>
      </c>
      <c r="C3828" s="220" t="s">
        <v>3323</v>
      </c>
      <c r="D3828" s="221" t="s">
        <v>411</v>
      </c>
      <c r="E3828" s="222" t="s">
        <v>3890</v>
      </c>
    </row>
    <row r="3829" spans="1:5" x14ac:dyDescent="0.2">
      <c r="A3829" s="220" t="s">
        <v>3896</v>
      </c>
      <c r="B3829" s="220" t="s">
        <v>553</v>
      </c>
      <c r="C3829" s="220" t="s">
        <v>576</v>
      </c>
      <c r="D3829" s="221" t="s">
        <v>1314</v>
      </c>
      <c r="E3829" s="222" t="s">
        <v>3882</v>
      </c>
    </row>
    <row r="3830" spans="1:5" x14ac:dyDescent="0.2">
      <c r="A3830" s="220" t="s">
        <v>3896</v>
      </c>
      <c r="B3830" s="220" t="s">
        <v>3699</v>
      </c>
      <c r="C3830" s="220" t="s">
        <v>3700</v>
      </c>
      <c r="D3830" s="221" t="s">
        <v>1172</v>
      </c>
      <c r="E3830" s="222" t="s">
        <v>3882</v>
      </c>
    </row>
    <row r="3831" spans="1:5" x14ac:dyDescent="0.2">
      <c r="A3831" s="220" t="s">
        <v>3896</v>
      </c>
      <c r="B3831" s="220" t="s">
        <v>3450</v>
      </c>
      <c r="C3831" s="220" t="s">
        <v>3451</v>
      </c>
      <c r="D3831" s="221" t="s">
        <v>1172</v>
      </c>
      <c r="E3831" s="222" t="s">
        <v>3882</v>
      </c>
    </row>
    <row r="3832" spans="1:5" x14ac:dyDescent="0.2">
      <c r="A3832" s="220" t="s">
        <v>3896</v>
      </c>
      <c r="B3832" s="220" t="s">
        <v>3044</v>
      </c>
      <c r="C3832" s="220" t="s">
        <v>3045</v>
      </c>
      <c r="D3832" s="221" t="s">
        <v>1172</v>
      </c>
      <c r="E3832" s="222" t="s">
        <v>3882</v>
      </c>
    </row>
    <row r="3833" spans="1:5" x14ac:dyDescent="0.2">
      <c r="A3833" s="220" t="s">
        <v>3896</v>
      </c>
      <c r="B3833" s="220" t="s">
        <v>3046</v>
      </c>
      <c r="C3833" s="220" t="s">
        <v>3047</v>
      </c>
      <c r="D3833" s="221" t="s">
        <v>1172</v>
      </c>
      <c r="E3833" s="222" t="s">
        <v>3882</v>
      </c>
    </row>
    <row r="3834" spans="1:5" x14ac:dyDescent="0.2">
      <c r="A3834" s="220" t="s">
        <v>3896</v>
      </c>
      <c r="B3834" s="220" t="s">
        <v>3599</v>
      </c>
      <c r="C3834" s="220" t="s">
        <v>3600</v>
      </c>
      <c r="D3834" s="221" t="s">
        <v>1172</v>
      </c>
      <c r="E3834" s="222" t="s">
        <v>3882</v>
      </c>
    </row>
    <row r="3835" spans="1:5" x14ac:dyDescent="0.2">
      <c r="A3835" s="220" t="s">
        <v>3896</v>
      </c>
      <c r="B3835" s="220" t="s">
        <v>3601</v>
      </c>
      <c r="C3835" s="220" t="s">
        <v>3602</v>
      </c>
      <c r="D3835" s="221" t="s">
        <v>1172</v>
      </c>
      <c r="E3835" s="222" t="s">
        <v>3882</v>
      </c>
    </row>
    <row r="3836" spans="1:5" x14ac:dyDescent="0.2">
      <c r="A3836" s="220" t="s">
        <v>3896</v>
      </c>
      <c r="B3836" s="220" t="s">
        <v>3042</v>
      </c>
      <c r="C3836" s="220" t="s">
        <v>3043</v>
      </c>
      <c r="D3836" s="221" t="s">
        <v>1172</v>
      </c>
      <c r="E3836" s="222" t="s">
        <v>3882</v>
      </c>
    </row>
    <row r="3837" spans="1:5" x14ac:dyDescent="0.2">
      <c r="A3837" s="220" t="s">
        <v>3896</v>
      </c>
      <c r="B3837" s="220" t="s">
        <v>3701</v>
      </c>
      <c r="C3837" s="220" t="s">
        <v>3702</v>
      </c>
      <c r="D3837" s="221" t="s">
        <v>1172</v>
      </c>
      <c r="E3837" s="222" t="s">
        <v>3882</v>
      </c>
    </row>
    <row r="3838" spans="1:5" x14ac:dyDescent="0.2">
      <c r="A3838" s="220" t="s">
        <v>3896</v>
      </c>
      <c r="B3838" s="220" t="s">
        <v>2004</v>
      </c>
      <c r="C3838" s="220" t="s">
        <v>2005</v>
      </c>
      <c r="D3838" s="221" t="s">
        <v>1320</v>
      </c>
      <c r="E3838" s="222" t="s">
        <v>3881</v>
      </c>
    </row>
    <row r="3839" spans="1:5" x14ac:dyDescent="0.2">
      <c r="A3839" s="220" t="s">
        <v>3896</v>
      </c>
      <c r="B3839" s="220" t="s">
        <v>1742</v>
      </c>
      <c r="C3839" s="220" t="s">
        <v>1743</v>
      </c>
      <c r="D3839" s="221" t="s">
        <v>1320</v>
      </c>
      <c r="E3839" s="222" t="s">
        <v>3881</v>
      </c>
    </row>
    <row r="3840" spans="1:5" x14ac:dyDescent="0.2">
      <c r="A3840" s="220" t="s">
        <v>3896</v>
      </c>
      <c r="B3840" s="220" t="s">
        <v>1742</v>
      </c>
      <c r="C3840" s="220" t="s">
        <v>1743</v>
      </c>
      <c r="D3840" s="221" t="s">
        <v>1320</v>
      </c>
      <c r="E3840" s="222" t="s">
        <v>3882</v>
      </c>
    </row>
    <row r="3841" spans="1:5" x14ac:dyDescent="0.2">
      <c r="A3841" s="220" t="s">
        <v>3896</v>
      </c>
      <c r="B3841" s="220" t="s">
        <v>1744</v>
      </c>
      <c r="C3841" s="220" t="s">
        <v>1745</v>
      </c>
      <c r="D3841" s="221" t="s">
        <v>1320</v>
      </c>
      <c r="E3841" s="222" t="s">
        <v>3881</v>
      </c>
    </row>
    <row r="3842" spans="1:5" x14ac:dyDescent="0.2">
      <c r="A3842" s="220" t="s">
        <v>3896</v>
      </c>
      <c r="B3842" s="220" t="s">
        <v>1715</v>
      </c>
      <c r="C3842" s="220" t="s">
        <v>2920</v>
      </c>
      <c r="D3842" s="221" t="s">
        <v>1512</v>
      </c>
      <c r="E3842" s="222" t="s">
        <v>3884</v>
      </c>
    </row>
    <row r="3843" spans="1:5" x14ac:dyDescent="0.2">
      <c r="A3843" s="220" t="s">
        <v>3896</v>
      </c>
      <c r="B3843" s="220" t="s">
        <v>1715</v>
      </c>
      <c r="C3843" s="220" t="s">
        <v>2920</v>
      </c>
      <c r="D3843" s="221" t="s">
        <v>1512</v>
      </c>
      <c r="E3843" s="222" t="s">
        <v>3882</v>
      </c>
    </row>
    <row r="3844" spans="1:5" x14ac:dyDescent="0.2">
      <c r="A3844" s="220" t="s">
        <v>3896</v>
      </c>
      <c r="B3844" s="220" t="s">
        <v>3479</v>
      </c>
      <c r="C3844" s="220" t="s">
        <v>2119</v>
      </c>
      <c r="D3844" s="221" t="s">
        <v>1714</v>
      </c>
      <c r="E3844" s="222" t="s">
        <v>3882</v>
      </c>
    </row>
    <row r="3845" spans="1:5" x14ac:dyDescent="0.2">
      <c r="A3845" s="220" t="s">
        <v>3896</v>
      </c>
      <c r="B3845" s="220" t="s">
        <v>2867</v>
      </c>
      <c r="C3845" s="220" t="s">
        <v>2118</v>
      </c>
      <c r="D3845" s="221" t="s">
        <v>1714</v>
      </c>
      <c r="E3845" s="222" t="s">
        <v>3882</v>
      </c>
    </row>
    <row r="3846" spans="1:5" x14ac:dyDescent="0.2">
      <c r="A3846" s="220" t="s">
        <v>3896</v>
      </c>
      <c r="B3846" s="220" t="s">
        <v>2853</v>
      </c>
      <c r="C3846" s="220" t="s">
        <v>1846</v>
      </c>
      <c r="D3846" s="221" t="s">
        <v>1513</v>
      </c>
      <c r="E3846" s="222" t="s">
        <v>3881</v>
      </c>
    </row>
    <row r="3847" spans="1:5" x14ac:dyDescent="0.2">
      <c r="A3847" s="220" t="s">
        <v>3896</v>
      </c>
      <c r="B3847" s="220" t="s">
        <v>2853</v>
      </c>
      <c r="C3847" s="220" t="s">
        <v>1846</v>
      </c>
      <c r="D3847" s="221" t="s">
        <v>1513</v>
      </c>
      <c r="E3847" s="222" t="s">
        <v>3882</v>
      </c>
    </row>
    <row r="3848" spans="1:5" x14ac:dyDescent="0.2">
      <c r="A3848" s="220" t="s">
        <v>3896</v>
      </c>
      <c r="B3848" s="220" t="s">
        <v>2854</v>
      </c>
      <c r="C3848" s="220" t="s">
        <v>1848</v>
      </c>
      <c r="D3848" s="221" t="s">
        <v>1513</v>
      </c>
      <c r="E3848" s="222" t="s">
        <v>3881</v>
      </c>
    </row>
    <row r="3849" spans="1:5" x14ac:dyDescent="0.2">
      <c r="A3849" s="220" t="s">
        <v>3896</v>
      </c>
      <c r="B3849" s="220" t="s">
        <v>2854</v>
      </c>
      <c r="C3849" s="220" t="s">
        <v>1848</v>
      </c>
      <c r="D3849" s="221" t="s">
        <v>1513</v>
      </c>
      <c r="E3849" s="222" t="s">
        <v>3882</v>
      </c>
    </row>
    <row r="3850" spans="1:5" x14ac:dyDescent="0.2">
      <c r="A3850" s="220" t="s">
        <v>3896</v>
      </c>
      <c r="B3850" s="220" t="s">
        <v>1934</v>
      </c>
      <c r="C3850" s="220" t="s">
        <v>1741</v>
      </c>
      <c r="D3850" s="221" t="s">
        <v>1513</v>
      </c>
      <c r="E3850" s="222" t="s">
        <v>3881</v>
      </c>
    </row>
    <row r="3851" spans="1:5" x14ac:dyDescent="0.2">
      <c r="A3851" s="220" t="s">
        <v>3896</v>
      </c>
      <c r="B3851" s="220" t="s">
        <v>1934</v>
      </c>
      <c r="C3851" s="220" t="s">
        <v>1741</v>
      </c>
      <c r="D3851" s="221" t="s">
        <v>1513</v>
      </c>
      <c r="E3851" s="222" t="s">
        <v>3882</v>
      </c>
    </row>
    <row r="3852" spans="1:5" x14ac:dyDescent="0.2">
      <c r="A3852" s="220" t="s">
        <v>3896</v>
      </c>
      <c r="B3852" s="220" t="s">
        <v>1793</v>
      </c>
      <c r="C3852" s="220" t="s">
        <v>1794</v>
      </c>
      <c r="D3852" s="221" t="s">
        <v>1513</v>
      </c>
      <c r="E3852" s="222" t="s">
        <v>3881</v>
      </c>
    </row>
    <row r="3853" spans="1:5" x14ac:dyDescent="0.2">
      <c r="A3853" s="220" t="s">
        <v>3896</v>
      </c>
      <c r="B3853" s="220" t="s">
        <v>1793</v>
      </c>
      <c r="C3853" s="220" t="s">
        <v>1794</v>
      </c>
      <c r="D3853" s="221" t="s">
        <v>1513</v>
      </c>
      <c r="E3853" s="222" t="s">
        <v>3882</v>
      </c>
    </row>
    <row r="3854" spans="1:5" x14ac:dyDescent="0.2">
      <c r="A3854" s="220" t="s">
        <v>3896</v>
      </c>
      <c r="B3854" s="220" t="s">
        <v>2855</v>
      </c>
      <c r="C3854" s="220" t="s">
        <v>1847</v>
      </c>
      <c r="D3854" s="221" t="s">
        <v>1513</v>
      </c>
      <c r="E3854" s="222" t="s">
        <v>3882</v>
      </c>
    </row>
    <row r="3855" spans="1:5" x14ac:dyDescent="0.2">
      <c r="A3855" s="220" t="s">
        <v>3896</v>
      </c>
      <c r="B3855" s="220" t="s">
        <v>1789</v>
      </c>
      <c r="C3855" s="220" t="s">
        <v>1790</v>
      </c>
      <c r="D3855" s="221" t="s">
        <v>1513</v>
      </c>
      <c r="E3855" s="222" t="s">
        <v>3882</v>
      </c>
    </row>
    <row r="3856" spans="1:5" x14ac:dyDescent="0.2">
      <c r="A3856" s="220" t="s">
        <v>3896</v>
      </c>
      <c r="B3856" s="220" t="s">
        <v>1791</v>
      </c>
      <c r="C3856" s="220" t="s">
        <v>1792</v>
      </c>
      <c r="D3856" s="221" t="s">
        <v>1513</v>
      </c>
      <c r="E3856" s="222" t="s">
        <v>3882</v>
      </c>
    </row>
    <row r="3857" spans="1:5" x14ac:dyDescent="0.2">
      <c r="A3857" s="220" t="s">
        <v>3896</v>
      </c>
      <c r="B3857" s="220" t="s">
        <v>2856</v>
      </c>
      <c r="C3857" s="220" t="s">
        <v>2341</v>
      </c>
      <c r="D3857" s="221" t="s">
        <v>1513</v>
      </c>
      <c r="E3857" s="222" t="s">
        <v>3882</v>
      </c>
    </row>
    <row r="3858" spans="1:5" x14ac:dyDescent="0.2">
      <c r="A3858" s="220" t="s">
        <v>3896</v>
      </c>
      <c r="B3858" s="220" t="s">
        <v>2857</v>
      </c>
      <c r="C3858" s="220" t="s">
        <v>1849</v>
      </c>
      <c r="D3858" s="221" t="s">
        <v>1513</v>
      </c>
      <c r="E3858" s="222" t="s">
        <v>3882</v>
      </c>
    </row>
    <row r="3859" spans="1:5" x14ac:dyDescent="0.2">
      <c r="A3859" s="220" t="s">
        <v>3896</v>
      </c>
      <c r="B3859" s="220" t="s">
        <v>2858</v>
      </c>
      <c r="C3859" s="220" t="s">
        <v>1514</v>
      </c>
      <c r="D3859" s="221" t="s">
        <v>1513</v>
      </c>
      <c r="E3859" s="222" t="s">
        <v>3881</v>
      </c>
    </row>
    <row r="3860" spans="1:5" x14ac:dyDescent="0.2">
      <c r="A3860" s="220" t="s">
        <v>3896</v>
      </c>
      <c r="B3860" s="220" t="s">
        <v>2858</v>
      </c>
      <c r="C3860" s="220" t="s">
        <v>1514</v>
      </c>
      <c r="D3860" s="221" t="s">
        <v>1513</v>
      </c>
      <c r="E3860" s="222" t="s">
        <v>3882</v>
      </c>
    </row>
    <row r="3861" spans="1:5" x14ac:dyDescent="0.2">
      <c r="A3861" s="220" t="s">
        <v>3896</v>
      </c>
      <c r="B3861" s="220" t="s">
        <v>2858</v>
      </c>
      <c r="C3861" s="220" t="s">
        <v>2003</v>
      </c>
      <c r="D3861" s="221" t="s">
        <v>1513</v>
      </c>
      <c r="E3861" s="222" t="s">
        <v>3882</v>
      </c>
    </row>
    <row r="3862" spans="1:5" x14ac:dyDescent="0.2">
      <c r="A3862" s="220" t="s">
        <v>3896</v>
      </c>
      <c r="B3862" s="220" t="s">
        <v>2994</v>
      </c>
      <c r="C3862" s="220" t="s">
        <v>1552</v>
      </c>
      <c r="D3862" s="221" t="s">
        <v>1314</v>
      </c>
      <c r="E3862" s="222" t="s">
        <v>3882</v>
      </c>
    </row>
    <row r="3863" spans="1:5" x14ac:dyDescent="0.2">
      <c r="A3863" s="220" t="s">
        <v>3896</v>
      </c>
      <c r="B3863" s="220" t="s">
        <v>2995</v>
      </c>
      <c r="C3863" s="220" t="s">
        <v>1551</v>
      </c>
      <c r="D3863" s="221" t="s">
        <v>1314</v>
      </c>
      <c r="E3863" s="222" t="s">
        <v>3882</v>
      </c>
    </row>
    <row r="3864" spans="1:5" x14ac:dyDescent="0.2">
      <c r="A3864" s="220" t="s">
        <v>3896</v>
      </c>
      <c r="B3864" s="220" t="s">
        <v>2996</v>
      </c>
      <c r="C3864" s="220" t="s">
        <v>895</v>
      </c>
      <c r="D3864" s="221" t="s">
        <v>1314</v>
      </c>
      <c r="E3864" s="222" t="s">
        <v>3882</v>
      </c>
    </row>
    <row r="3865" spans="1:5" x14ac:dyDescent="0.2">
      <c r="A3865" s="220" t="s">
        <v>3896</v>
      </c>
      <c r="B3865" s="220" t="s">
        <v>3326</v>
      </c>
      <c r="C3865" s="220" t="s">
        <v>3327</v>
      </c>
      <c r="D3865" s="221" t="s">
        <v>1314</v>
      </c>
      <c r="E3865" s="222" t="s">
        <v>3882</v>
      </c>
    </row>
    <row r="3866" spans="1:5" x14ac:dyDescent="0.2">
      <c r="A3866" s="220" t="s">
        <v>3896</v>
      </c>
      <c r="B3866" s="220" t="s">
        <v>1716</v>
      </c>
      <c r="C3866" s="220" t="s">
        <v>1717</v>
      </c>
      <c r="D3866" s="221" t="s">
        <v>441</v>
      </c>
      <c r="E3866" s="222" t="s">
        <v>3883</v>
      </c>
    </row>
    <row r="3867" spans="1:5" x14ac:dyDescent="0.2">
      <c r="A3867" s="220" t="s">
        <v>3896</v>
      </c>
      <c r="B3867" s="220" t="s">
        <v>1739</v>
      </c>
      <c r="C3867" s="220" t="s">
        <v>1740</v>
      </c>
      <c r="D3867" s="221" t="s">
        <v>441</v>
      </c>
      <c r="E3867" s="222" t="s">
        <v>3883</v>
      </c>
    </row>
    <row r="3868" spans="1:5" x14ac:dyDescent="0.2">
      <c r="A3868" s="220" t="s">
        <v>3896</v>
      </c>
      <c r="B3868" s="220" t="s">
        <v>3897</v>
      </c>
      <c r="C3868" s="220" t="s">
        <v>445</v>
      </c>
      <c r="D3868" s="221" t="s">
        <v>441</v>
      </c>
      <c r="E3868" s="222" t="s">
        <v>3883</v>
      </c>
    </row>
    <row r="3869" spans="1:5" x14ac:dyDescent="0.2">
      <c r="A3869" s="220" t="s">
        <v>3896</v>
      </c>
      <c r="B3869" s="220" t="s">
        <v>3897</v>
      </c>
      <c r="C3869" s="220" t="s">
        <v>445</v>
      </c>
      <c r="D3869" s="221" t="s">
        <v>441</v>
      </c>
      <c r="E3869" s="222" t="s">
        <v>3881</v>
      </c>
    </row>
    <row r="3870" spans="1:5" x14ac:dyDescent="0.2">
      <c r="A3870" s="220" t="s">
        <v>3896</v>
      </c>
      <c r="B3870" s="220" t="s">
        <v>3623</v>
      </c>
      <c r="C3870" s="220" t="s">
        <v>3624</v>
      </c>
      <c r="D3870" s="221" t="s">
        <v>441</v>
      </c>
      <c r="E3870" s="222" t="s">
        <v>3883</v>
      </c>
    </row>
    <row r="3871" spans="1:5" x14ac:dyDescent="0.2">
      <c r="A3871" s="220" t="s">
        <v>3896</v>
      </c>
      <c r="B3871" s="220" t="s">
        <v>3625</v>
      </c>
      <c r="C3871" s="220" t="s">
        <v>3626</v>
      </c>
      <c r="D3871" s="221" t="s">
        <v>441</v>
      </c>
      <c r="E3871" s="222" t="s">
        <v>3883</v>
      </c>
    </row>
    <row r="3872" spans="1:5" x14ac:dyDescent="0.2">
      <c r="A3872" s="220" t="s">
        <v>3896</v>
      </c>
      <c r="B3872" s="220" t="s">
        <v>3898</v>
      </c>
      <c r="C3872" s="220" t="s">
        <v>862</v>
      </c>
      <c r="D3872" s="221" t="s">
        <v>441</v>
      </c>
      <c r="E3872" s="222" t="s">
        <v>3883</v>
      </c>
    </row>
    <row r="3873" spans="1:5" x14ac:dyDescent="0.2">
      <c r="A3873" s="220" t="s">
        <v>3896</v>
      </c>
      <c r="B3873" s="220" t="s">
        <v>2859</v>
      </c>
      <c r="C3873" s="220" t="s">
        <v>2050</v>
      </c>
      <c r="D3873" s="221" t="s">
        <v>441</v>
      </c>
      <c r="E3873" s="222" t="s">
        <v>3883</v>
      </c>
    </row>
    <row r="3874" spans="1:5" x14ac:dyDescent="0.2">
      <c r="A3874" s="220" t="s">
        <v>3896</v>
      </c>
      <c r="B3874" s="220" t="s">
        <v>2860</v>
      </c>
      <c r="C3874" s="220" t="s">
        <v>2049</v>
      </c>
      <c r="D3874" s="221" t="s">
        <v>441</v>
      </c>
      <c r="E3874" s="222" t="s">
        <v>3883</v>
      </c>
    </row>
    <row r="3875" spans="1:5" x14ac:dyDescent="0.2">
      <c r="A3875" s="220" t="s">
        <v>3896</v>
      </c>
      <c r="B3875" s="220" t="s">
        <v>1866</v>
      </c>
      <c r="C3875" s="220" t="s">
        <v>1867</v>
      </c>
      <c r="D3875" s="221" t="s">
        <v>441</v>
      </c>
      <c r="E3875" s="222" t="s">
        <v>3883</v>
      </c>
    </row>
    <row r="3876" spans="1:5" x14ac:dyDescent="0.2">
      <c r="A3876" s="220" t="s">
        <v>3896</v>
      </c>
      <c r="B3876" s="220" t="s">
        <v>1868</v>
      </c>
      <c r="C3876" s="220" t="s">
        <v>1869</v>
      </c>
      <c r="D3876" s="221" t="s">
        <v>441</v>
      </c>
      <c r="E3876" s="222" t="s">
        <v>3883</v>
      </c>
    </row>
    <row r="3877" spans="1:5" x14ac:dyDescent="0.2">
      <c r="A3877" s="220" t="s">
        <v>3896</v>
      </c>
      <c r="B3877" s="220" t="s">
        <v>3208</v>
      </c>
      <c r="C3877" s="220" t="s">
        <v>614</v>
      </c>
      <c r="D3877" s="221" t="s">
        <v>3196</v>
      </c>
      <c r="E3877" s="222" t="s">
        <v>3886</v>
      </c>
    </row>
    <row r="3878" spans="1:5" x14ac:dyDescent="0.2">
      <c r="A3878" s="220" t="s">
        <v>3896</v>
      </c>
      <c r="B3878" s="220" t="s">
        <v>3208</v>
      </c>
      <c r="C3878" s="220" t="s">
        <v>614</v>
      </c>
      <c r="D3878" s="221" t="s">
        <v>3196</v>
      </c>
      <c r="E3878" s="222" t="s">
        <v>3881</v>
      </c>
    </row>
    <row r="3879" spans="1:5" x14ac:dyDescent="0.2">
      <c r="A3879" s="220" t="s">
        <v>3896</v>
      </c>
      <c r="B3879" s="220" t="s">
        <v>3209</v>
      </c>
      <c r="C3879" s="220" t="s">
        <v>725</v>
      </c>
      <c r="D3879" s="221" t="s">
        <v>3196</v>
      </c>
      <c r="E3879" s="222" t="s">
        <v>3886</v>
      </c>
    </row>
    <row r="3880" spans="1:5" x14ac:dyDescent="0.2">
      <c r="A3880" s="220" t="s">
        <v>3896</v>
      </c>
      <c r="B3880" s="220" t="s">
        <v>3209</v>
      </c>
      <c r="C3880" s="220" t="s">
        <v>725</v>
      </c>
      <c r="D3880" s="221" t="s">
        <v>3196</v>
      </c>
      <c r="E3880" s="222" t="s">
        <v>3881</v>
      </c>
    </row>
    <row r="3881" spans="1:5" x14ac:dyDescent="0.2">
      <c r="A3881" s="220" t="s">
        <v>3896</v>
      </c>
      <c r="B3881" s="220" t="s">
        <v>3210</v>
      </c>
      <c r="C3881" s="220" t="s">
        <v>499</v>
      </c>
      <c r="D3881" s="221" t="s">
        <v>3196</v>
      </c>
      <c r="E3881" s="222" t="s">
        <v>3881</v>
      </c>
    </row>
    <row r="3882" spans="1:5" x14ac:dyDescent="0.2">
      <c r="A3882" s="220" t="s">
        <v>3896</v>
      </c>
      <c r="B3882" s="220" t="s">
        <v>3211</v>
      </c>
      <c r="C3882" s="220" t="s">
        <v>780</v>
      </c>
      <c r="D3882" s="221" t="s">
        <v>3196</v>
      </c>
      <c r="E3882" s="222" t="s">
        <v>3881</v>
      </c>
    </row>
    <row r="3883" spans="1:5" x14ac:dyDescent="0.2">
      <c r="A3883" s="220" t="s">
        <v>3896</v>
      </c>
      <c r="B3883" s="220" t="s">
        <v>3529</v>
      </c>
      <c r="C3883" s="220" t="s">
        <v>3530</v>
      </c>
      <c r="D3883" s="221" t="s">
        <v>1343</v>
      </c>
      <c r="E3883" s="222" t="s">
        <v>3882</v>
      </c>
    </row>
    <row r="3884" spans="1:5" x14ac:dyDescent="0.2">
      <c r="A3884" s="220" t="s">
        <v>3896</v>
      </c>
      <c r="B3884" s="220" t="s">
        <v>3531</v>
      </c>
      <c r="C3884" s="220" t="s">
        <v>3532</v>
      </c>
      <c r="D3884" s="221" t="s">
        <v>1343</v>
      </c>
      <c r="E3884" s="222" t="s">
        <v>3882</v>
      </c>
    </row>
    <row r="3885" spans="1:5" x14ac:dyDescent="0.2">
      <c r="A3885" s="220" t="s">
        <v>3896</v>
      </c>
      <c r="B3885" s="220" t="s">
        <v>3533</v>
      </c>
      <c r="C3885" s="220" t="s">
        <v>3534</v>
      </c>
      <c r="D3885" s="221" t="s">
        <v>1343</v>
      </c>
      <c r="E3885" s="222" t="s">
        <v>3882</v>
      </c>
    </row>
    <row r="3886" spans="1:5" x14ac:dyDescent="0.2">
      <c r="A3886" s="220" t="s">
        <v>3896</v>
      </c>
      <c r="B3886" s="220" t="s">
        <v>3535</v>
      </c>
      <c r="C3886" s="220" t="s">
        <v>3536</v>
      </c>
      <c r="D3886" s="221" t="s">
        <v>1343</v>
      </c>
      <c r="E3886" s="222" t="s">
        <v>3882</v>
      </c>
    </row>
    <row r="3887" spans="1:5" x14ac:dyDescent="0.2">
      <c r="A3887" s="220" t="s">
        <v>3896</v>
      </c>
      <c r="B3887" s="220" t="s">
        <v>3537</v>
      </c>
      <c r="C3887" s="220" t="s">
        <v>3538</v>
      </c>
      <c r="D3887" s="221" t="s">
        <v>1343</v>
      </c>
      <c r="E3887" s="222" t="s">
        <v>3882</v>
      </c>
    </row>
    <row r="3888" spans="1:5" x14ac:dyDescent="0.2">
      <c r="A3888" s="220" t="s">
        <v>3896</v>
      </c>
      <c r="B3888" s="220" t="s">
        <v>3539</v>
      </c>
      <c r="C3888" s="220" t="s">
        <v>3540</v>
      </c>
      <c r="D3888" s="221" t="s">
        <v>1343</v>
      </c>
      <c r="E3888" s="222" t="s">
        <v>3882</v>
      </c>
    </row>
    <row r="3889" spans="1:5" x14ac:dyDescent="0.2">
      <c r="A3889" s="220" t="s">
        <v>3896</v>
      </c>
      <c r="B3889" s="220" t="s">
        <v>3541</v>
      </c>
      <c r="C3889" s="220" t="s">
        <v>3542</v>
      </c>
      <c r="D3889" s="221" t="s">
        <v>1343</v>
      </c>
      <c r="E3889" s="222" t="s">
        <v>3882</v>
      </c>
    </row>
    <row r="3890" spans="1:5" x14ac:dyDescent="0.2">
      <c r="A3890" s="220" t="s">
        <v>3896</v>
      </c>
      <c r="B3890" s="220" t="s">
        <v>3543</v>
      </c>
      <c r="C3890" s="220" t="s">
        <v>3544</v>
      </c>
      <c r="D3890" s="221" t="s">
        <v>1343</v>
      </c>
      <c r="E3890" s="222" t="s">
        <v>3882</v>
      </c>
    </row>
    <row r="3891" spans="1:5" x14ac:dyDescent="0.2">
      <c r="A3891" s="220" t="s">
        <v>3899</v>
      </c>
      <c r="B3891" s="220" t="s">
        <v>2861</v>
      </c>
      <c r="C3891" s="220" t="s">
        <v>2080</v>
      </c>
      <c r="D3891" s="221" t="s">
        <v>1313</v>
      </c>
      <c r="E3891" s="222" t="s">
        <v>3883</v>
      </c>
    </row>
    <row r="3892" spans="1:5" x14ac:dyDescent="0.2">
      <c r="A3892" s="220" t="s">
        <v>3899</v>
      </c>
      <c r="B3892" s="220" t="s">
        <v>2861</v>
      </c>
      <c r="C3892" s="220" t="s">
        <v>2080</v>
      </c>
      <c r="D3892" s="221" t="s">
        <v>1313</v>
      </c>
      <c r="E3892" s="222" t="s">
        <v>3884</v>
      </c>
    </row>
    <row r="3893" spans="1:5" x14ac:dyDescent="0.2">
      <c r="A3893" s="220" t="s">
        <v>3899</v>
      </c>
      <c r="B3893" s="220" t="s">
        <v>1235</v>
      </c>
      <c r="C3893" s="220" t="s">
        <v>1236</v>
      </c>
      <c r="D3893" s="221" t="s">
        <v>3663</v>
      </c>
      <c r="E3893" s="222" t="s">
        <v>3883</v>
      </c>
    </row>
    <row r="3894" spans="1:5" x14ac:dyDescent="0.2">
      <c r="A3894" s="220" t="s">
        <v>3899</v>
      </c>
      <c r="B3894" s="220" t="s">
        <v>1225</v>
      </c>
      <c r="C3894" s="220" t="s">
        <v>1226</v>
      </c>
      <c r="D3894" s="221" t="s">
        <v>3663</v>
      </c>
      <c r="E3894" s="222" t="s">
        <v>3883</v>
      </c>
    </row>
    <row r="3895" spans="1:5" x14ac:dyDescent="0.2">
      <c r="A3895" s="220" t="s">
        <v>3899</v>
      </c>
      <c r="B3895" s="220" t="s">
        <v>1237</v>
      </c>
      <c r="C3895" s="220" t="s">
        <v>1180</v>
      </c>
      <c r="D3895" s="221" t="s">
        <v>3663</v>
      </c>
      <c r="E3895" s="222" t="s">
        <v>3883</v>
      </c>
    </row>
    <row r="3896" spans="1:5" x14ac:dyDescent="0.2">
      <c r="A3896" s="220" t="s">
        <v>3899</v>
      </c>
      <c r="B3896" s="220" t="s">
        <v>1189</v>
      </c>
      <c r="C3896" s="220" t="s">
        <v>1190</v>
      </c>
      <c r="D3896" s="221" t="s">
        <v>3663</v>
      </c>
      <c r="E3896" s="222" t="s">
        <v>3883</v>
      </c>
    </row>
    <row r="3897" spans="1:5" x14ac:dyDescent="0.2">
      <c r="A3897" s="220" t="s">
        <v>3899</v>
      </c>
      <c r="B3897" s="220" t="s">
        <v>1187</v>
      </c>
      <c r="C3897" s="220" t="s">
        <v>1188</v>
      </c>
      <c r="D3897" s="221" t="s">
        <v>3663</v>
      </c>
      <c r="E3897" s="222" t="s">
        <v>3883</v>
      </c>
    </row>
    <row r="3898" spans="1:5" x14ac:dyDescent="0.2">
      <c r="A3898" s="220" t="s">
        <v>3899</v>
      </c>
      <c r="B3898" s="220" t="s">
        <v>1093</v>
      </c>
      <c r="C3898" s="220" t="s">
        <v>1095</v>
      </c>
      <c r="D3898" s="221" t="s">
        <v>3663</v>
      </c>
      <c r="E3898" s="222" t="s">
        <v>3883</v>
      </c>
    </row>
    <row r="3899" spans="1:5" x14ac:dyDescent="0.2">
      <c r="A3899" s="220" t="s">
        <v>3899</v>
      </c>
      <c r="B3899" s="220" t="s">
        <v>1195</v>
      </c>
      <c r="C3899" s="220" t="s">
        <v>1196</v>
      </c>
      <c r="D3899" s="221" t="s">
        <v>3663</v>
      </c>
      <c r="E3899" s="222" t="s">
        <v>3883</v>
      </c>
    </row>
    <row r="3900" spans="1:5" x14ac:dyDescent="0.2">
      <c r="A3900" s="220" t="s">
        <v>3899</v>
      </c>
      <c r="B3900" s="220" t="s">
        <v>1229</v>
      </c>
      <c r="C3900" s="220" t="s">
        <v>1230</v>
      </c>
      <c r="D3900" s="221" t="s">
        <v>3663</v>
      </c>
      <c r="E3900" s="222" t="s">
        <v>3883</v>
      </c>
    </row>
    <row r="3901" spans="1:5" x14ac:dyDescent="0.2">
      <c r="A3901" s="220" t="s">
        <v>3899</v>
      </c>
      <c r="B3901" s="220" t="s">
        <v>1191</v>
      </c>
      <c r="C3901" s="220" t="s">
        <v>1192</v>
      </c>
      <c r="D3901" s="221" t="s">
        <v>3663</v>
      </c>
      <c r="E3901" s="222" t="s">
        <v>3883</v>
      </c>
    </row>
    <row r="3902" spans="1:5" x14ac:dyDescent="0.2">
      <c r="A3902" s="220" t="s">
        <v>3899</v>
      </c>
      <c r="B3902" s="220" t="s">
        <v>1233</v>
      </c>
      <c r="C3902" s="220" t="s">
        <v>1234</v>
      </c>
      <c r="D3902" s="221" t="s">
        <v>3663</v>
      </c>
      <c r="E3902" s="222" t="s">
        <v>3883</v>
      </c>
    </row>
    <row r="3903" spans="1:5" x14ac:dyDescent="0.2">
      <c r="A3903" s="220" t="s">
        <v>3899</v>
      </c>
      <c r="B3903" s="220" t="s">
        <v>1094</v>
      </c>
      <c r="C3903" s="220" t="s">
        <v>1096</v>
      </c>
      <c r="D3903" s="221" t="s">
        <v>3663</v>
      </c>
      <c r="E3903" s="222" t="s">
        <v>3883</v>
      </c>
    </row>
    <row r="3904" spans="1:5" x14ac:dyDescent="0.2">
      <c r="A3904" s="220" t="s">
        <v>3899</v>
      </c>
      <c r="B3904" s="220" t="s">
        <v>1062</v>
      </c>
      <c r="C3904" s="220" t="s">
        <v>1056</v>
      </c>
      <c r="D3904" s="221" t="s">
        <v>3663</v>
      </c>
      <c r="E3904" s="222" t="s">
        <v>3883</v>
      </c>
    </row>
    <row r="3905" spans="1:5" x14ac:dyDescent="0.2">
      <c r="A3905" s="220" t="s">
        <v>3899</v>
      </c>
      <c r="B3905" s="220" t="s">
        <v>1029</v>
      </c>
      <c r="C3905" s="220" t="s">
        <v>1030</v>
      </c>
      <c r="D3905" s="221" t="s">
        <v>3663</v>
      </c>
      <c r="E3905" s="222" t="s">
        <v>3883</v>
      </c>
    </row>
    <row r="3906" spans="1:5" x14ac:dyDescent="0.2">
      <c r="A3906" s="220" t="s">
        <v>3899</v>
      </c>
      <c r="B3906" s="220" t="s">
        <v>1066</v>
      </c>
      <c r="C3906" s="220" t="s">
        <v>1060</v>
      </c>
      <c r="D3906" s="221" t="s">
        <v>3663</v>
      </c>
      <c r="E3906" s="222" t="s">
        <v>3883</v>
      </c>
    </row>
    <row r="3907" spans="1:5" x14ac:dyDescent="0.2">
      <c r="A3907" s="220" t="s">
        <v>3899</v>
      </c>
      <c r="B3907" s="220" t="s">
        <v>1027</v>
      </c>
      <c r="C3907" s="220" t="s">
        <v>1028</v>
      </c>
      <c r="D3907" s="221" t="s">
        <v>3663</v>
      </c>
      <c r="E3907" s="222" t="s">
        <v>3883</v>
      </c>
    </row>
    <row r="3908" spans="1:5" x14ac:dyDescent="0.2">
      <c r="A3908" s="220" t="s">
        <v>3899</v>
      </c>
      <c r="B3908" s="220" t="s">
        <v>1073</v>
      </c>
      <c r="C3908" s="220" t="s">
        <v>1080</v>
      </c>
      <c r="D3908" s="221" t="s">
        <v>3663</v>
      </c>
      <c r="E3908" s="222" t="s">
        <v>3883</v>
      </c>
    </row>
    <row r="3909" spans="1:5" x14ac:dyDescent="0.2">
      <c r="A3909" s="220" t="s">
        <v>3899</v>
      </c>
      <c r="B3909" s="220" t="s">
        <v>2244</v>
      </c>
      <c r="C3909" s="220" t="s">
        <v>2245</v>
      </c>
      <c r="D3909" s="221" t="s">
        <v>3663</v>
      </c>
      <c r="E3909" s="222" t="s">
        <v>3883</v>
      </c>
    </row>
    <row r="3910" spans="1:5" x14ac:dyDescent="0.2">
      <c r="A3910" s="220" t="s">
        <v>3899</v>
      </c>
      <c r="B3910" s="220" t="s">
        <v>1213</v>
      </c>
      <c r="C3910" s="220" t="s">
        <v>1214</v>
      </c>
      <c r="D3910" s="221" t="s">
        <v>3663</v>
      </c>
      <c r="E3910" s="222" t="s">
        <v>3883</v>
      </c>
    </row>
    <row r="3911" spans="1:5" x14ac:dyDescent="0.2">
      <c r="A3911" s="220" t="s">
        <v>3899</v>
      </c>
      <c r="B3911" s="220" t="s">
        <v>2114</v>
      </c>
      <c r="C3911" s="220" t="s">
        <v>2115</v>
      </c>
      <c r="D3911" s="221" t="s">
        <v>3663</v>
      </c>
      <c r="E3911" s="222" t="s">
        <v>3883</v>
      </c>
    </row>
    <row r="3912" spans="1:5" x14ac:dyDescent="0.2">
      <c r="A3912" s="220" t="s">
        <v>3899</v>
      </c>
      <c r="B3912" s="220" t="s">
        <v>1238</v>
      </c>
      <c r="C3912" s="220" t="s">
        <v>1181</v>
      </c>
      <c r="D3912" s="221" t="s">
        <v>3663</v>
      </c>
      <c r="E3912" s="222" t="s">
        <v>3883</v>
      </c>
    </row>
    <row r="3913" spans="1:5" x14ac:dyDescent="0.2">
      <c r="A3913" s="220" t="s">
        <v>3899</v>
      </c>
      <c r="B3913" s="220" t="s">
        <v>1239</v>
      </c>
      <c r="C3913" s="220" t="s">
        <v>1020</v>
      </c>
      <c r="D3913" s="221" t="s">
        <v>3663</v>
      </c>
      <c r="E3913" s="222" t="s">
        <v>3883</v>
      </c>
    </row>
    <row r="3914" spans="1:5" x14ac:dyDescent="0.2">
      <c r="A3914" s="220" t="s">
        <v>3899</v>
      </c>
      <c r="B3914" s="220" t="s">
        <v>2116</v>
      </c>
      <c r="C3914" s="220" t="s">
        <v>2117</v>
      </c>
      <c r="D3914" s="221" t="s">
        <v>3663</v>
      </c>
      <c r="E3914" s="222" t="s">
        <v>3883</v>
      </c>
    </row>
    <row r="3915" spans="1:5" x14ac:dyDescent="0.2">
      <c r="A3915" s="220" t="s">
        <v>3899</v>
      </c>
      <c r="B3915" s="220" t="s">
        <v>1215</v>
      </c>
      <c r="C3915" s="220" t="s">
        <v>1216</v>
      </c>
      <c r="D3915" s="221" t="s">
        <v>3663</v>
      </c>
      <c r="E3915" s="222" t="s">
        <v>3883</v>
      </c>
    </row>
    <row r="3916" spans="1:5" x14ac:dyDescent="0.2">
      <c r="A3916" s="220" t="s">
        <v>3899</v>
      </c>
      <c r="B3916" s="220" t="s">
        <v>2081</v>
      </c>
      <c r="C3916" s="220" t="s">
        <v>2082</v>
      </c>
      <c r="D3916" s="221" t="s">
        <v>3663</v>
      </c>
      <c r="E3916" s="222" t="s">
        <v>3883</v>
      </c>
    </row>
    <row r="3917" spans="1:5" x14ac:dyDescent="0.2">
      <c r="A3917" s="220" t="s">
        <v>3899</v>
      </c>
      <c r="B3917" s="220" t="s">
        <v>1203</v>
      </c>
      <c r="C3917" s="220" t="s">
        <v>1204</v>
      </c>
      <c r="D3917" s="221" t="s">
        <v>3663</v>
      </c>
      <c r="E3917" s="222" t="s">
        <v>3883</v>
      </c>
    </row>
    <row r="3918" spans="1:5" x14ac:dyDescent="0.2">
      <c r="A3918" s="220" t="s">
        <v>3899</v>
      </c>
      <c r="B3918" s="220" t="s">
        <v>2250</v>
      </c>
      <c r="C3918" s="220" t="s">
        <v>2251</v>
      </c>
      <c r="D3918" s="221" t="s">
        <v>3663</v>
      </c>
      <c r="E3918" s="222" t="s">
        <v>3883</v>
      </c>
    </row>
    <row r="3919" spans="1:5" x14ac:dyDescent="0.2">
      <c r="A3919" s="220" t="s">
        <v>3899</v>
      </c>
      <c r="B3919" s="220" t="s">
        <v>1199</v>
      </c>
      <c r="C3919" s="220" t="s">
        <v>1200</v>
      </c>
      <c r="D3919" s="221" t="s">
        <v>3663</v>
      </c>
      <c r="E3919" s="222" t="s">
        <v>3883</v>
      </c>
    </row>
    <row r="3920" spans="1:5" x14ac:dyDescent="0.2">
      <c r="A3920" s="220" t="s">
        <v>3899</v>
      </c>
      <c r="B3920" s="220" t="s">
        <v>2248</v>
      </c>
      <c r="C3920" s="220" t="s">
        <v>2249</v>
      </c>
      <c r="D3920" s="221" t="s">
        <v>3663</v>
      </c>
      <c r="E3920" s="222" t="s">
        <v>3883</v>
      </c>
    </row>
    <row r="3921" spans="1:5" x14ac:dyDescent="0.2">
      <c r="A3921" s="220" t="s">
        <v>3899</v>
      </c>
      <c r="B3921" s="220" t="s">
        <v>1201</v>
      </c>
      <c r="C3921" s="220" t="s">
        <v>1202</v>
      </c>
      <c r="D3921" s="221" t="s">
        <v>3663</v>
      </c>
      <c r="E3921" s="222" t="s">
        <v>3883</v>
      </c>
    </row>
    <row r="3922" spans="1:5" x14ac:dyDescent="0.2">
      <c r="A3922" s="220" t="s">
        <v>3899</v>
      </c>
      <c r="B3922" s="220" t="s">
        <v>2246</v>
      </c>
      <c r="C3922" s="220" t="s">
        <v>2247</v>
      </c>
      <c r="D3922" s="221" t="s">
        <v>3663</v>
      </c>
      <c r="E3922" s="222" t="s">
        <v>3883</v>
      </c>
    </row>
    <row r="3923" spans="1:5" x14ac:dyDescent="0.2">
      <c r="A3923" s="220" t="s">
        <v>3899</v>
      </c>
      <c r="B3923" s="220" t="s">
        <v>1197</v>
      </c>
      <c r="C3923" s="220" t="s">
        <v>1198</v>
      </c>
      <c r="D3923" s="221" t="s">
        <v>3663</v>
      </c>
      <c r="E3923" s="222" t="s">
        <v>3883</v>
      </c>
    </row>
    <row r="3924" spans="1:5" x14ac:dyDescent="0.2">
      <c r="A3924" s="220" t="s">
        <v>3899</v>
      </c>
      <c r="B3924" s="220" t="s">
        <v>2110</v>
      </c>
      <c r="C3924" s="220" t="s">
        <v>2111</v>
      </c>
      <c r="D3924" s="221" t="s">
        <v>3663</v>
      </c>
      <c r="E3924" s="222" t="s">
        <v>3883</v>
      </c>
    </row>
    <row r="3925" spans="1:5" x14ac:dyDescent="0.2">
      <c r="A3925" s="220" t="s">
        <v>3899</v>
      </c>
      <c r="B3925" s="220" t="s">
        <v>1211</v>
      </c>
      <c r="C3925" s="220" t="s">
        <v>1212</v>
      </c>
      <c r="D3925" s="221" t="s">
        <v>3663</v>
      </c>
      <c r="E3925" s="222" t="s">
        <v>3883</v>
      </c>
    </row>
    <row r="3926" spans="1:5" x14ac:dyDescent="0.2">
      <c r="A3926" s="220" t="s">
        <v>3899</v>
      </c>
      <c r="B3926" s="220" t="s">
        <v>2238</v>
      </c>
      <c r="C3926" s="220" t="s">
        <v>2239</v>
      </c>
      <c r="D3926" s="221" t="s">
        <v>3663</v>
      </c>
      <c r="E3926" s="222" t="s">
        <v>3883</v>
      </c>
    </row>
    <row r="3927" spans="1:5" x14ac:dyDescent="0.2">
      <c r="A3927" s="220" t="s">
        <v>3899</v>
      </c>
      <c r="B3927" s="220" t="s">
        <v>1223</v>
      </c>
      <c r="C3927" s="220" t="s">
        <v>1224</v>
      </c>
      <c r="D3927" s="221" t="s">
        <v>3663</v>
      </c>
      <c r="E3927" s="222" t="s">
        <v>3883</v>
      </c>
    </row>
    <row r="3928" spans="1:5" x14ac:dyDescent="0.2">
      <c r="A3928" s="220" t="s">
        <v>3899</v>
      </c>
      <c r="B3928" s="220" t="s">
        <v>2236</v>
      </c>
      <c r="C3928" s="220" t="s">
        <v>2237</v>
      </c>
      <c r="D3928" s="221" t="s">
        <v>3663</v>
      </c>
      <c r="E3928" s="222" t="s">
        <v>3883</v>
      </c>
    </row>
    <row r="3929" spans="1:5" x14ac:dyDescent="0.2">
      <c r="A3929" s="220" t="s">
        <v>3899</v>
      </c>
      <c r="B3929" s="220" t="s">
        <v>1209</v>
      </c>
      <c r="C3929" s="220" t="s">
        <v>1210</v>
      </c>
      <c r="D3929" s="221" t="s">
        <v>3663</v>
      </c>
      <c r="E3929" s="222" t="s">
        <v>3883</v>
      </c>
    </row>
    <row r="3930" spans="1:5" x14ac:dyDescent="0.2">
      <c r="A3930" s="220" t="s">
        <v>3899</v>
      </c>
      <c r="B3930" s="220" t="s">
        <v>2106</v>
      </c>
      <c r="C3930" s="220" t="s">
        <v>2107</v>
      </c>
      <c r="D3930" s="221" t="s">
        <v>3663</v>
      </c>
      <c r="E3930" s="222" t="s">
        <v>3883</v>
      </c>
    </row>
    <row r="3931" spans="1:5" x14ac:dyDescent="0.2">
      <c r="A3931" s="220" t="s">
        <v>3899</v>
      </c>
      <c r="B3931" s="220" t="s">
        <v>1207</v>
      </c>
      <c r="C3931" s="220" t="s">
        <v>1208</v>
      </c>
      <c r="D3931" s="221" t="s">
        <v>3663</v>
      </c>
      <c r="E3931" s="222" t="s">
        <v>3883</v>
      </c>
    </row>
    <row r="3932" spans="1:5" x14ac:dyDescent="0.2">
      <c r="A3932" s="220" t="s">
        <v>3899</v>
      </c>
      <c r="B3932" s="220" t="s">
        <v>2112</v>
      </c>
      <c r="C3932" s="220" t="s">
        <v>2113</v>
      </c>
      <c r="D3932" s="221" t="s">
        <v>3663</v>
      </c>
      <c r="E3932" s="222" t="s">
        <v>3883</v>
      </c>
    </row>
    <row r="3933" spans="1:5" x14ac:dyDescent="0.2">
      <c r="A3933" s="220" t="s">
        <v>3899</v>
      </c>
      <c r="B3933" s="220" t="s">
        <v>1221</v>
      </c>
      <c r="C3933" s="220" t="s">
        <v>1222</v>
      </c>
      <c r="D3933" s="221" t="s">
        <v>3663</v>
      </c>
      <c r="E3933" s="222" t="s">
        <v>3883</v>
      </c>
    </row>
    <row r="3934" spans="1:5" x14ac:dyDescent="0.2">
      <c r="A3934" s="220" t="s">
        <v>3899</v>
      </c>
      <c r="B3934" s="220" t="s">
        <v>2240</v>
      </c>
      <c r="C3934" s="220" t="s">
        <v>2241</v>
      </c>
      <c r="D3934" s="221" t="s">
        <v>3663</v>
      </c>
      <c r="E3934" s="222" t="s">
        <v>3883</v>
      </c>
    </row>
    <row r="3935" spans="1:5" x14ac:dyDescent="0.2">
      <c r="A3935" s="220" t="s">
        <v>3899</v>
      </c>
      <c r="B3935" s="220" t="s">
        <v>1219</v>
      </c>
      <c r="C3935" s="220" t="s">
        <v>1220</v>
      </c>
      <c r="D3935" s="221" t="s">
        <v>3663</v>
      </c>
      <c r="E3935" s="222" t="s">
        <v>3883</v>
      </c>
    </row>
    <row r="3936" spans="1:5" x14ac:dyDescent="0.2">
      <c r="A3936" s="220" t="s">
        <v>3899</v>
      </c>
      <c r="B3936" s="220" t="s">
        <v>2108</v>
      </c>
      <c r="C3936" s="220" t="s">
        <v>2109</v>
      </c>
      <c r="D3936" s="221" t="s">
        <v>3663</v>
      </c>
      <c r="E3936" s="222" t="s">
        <v>3883</v>
      </c>
    </row>
    <row r="3937" spans="1:5" x14ac:dyDescent="0.2">
      <c r="A3937" s="220" t="s">
        <v>3899</v>
      </c>
      <c r="B3937" s="220" t="s">
        <v>1205</v>
      </c>
      <c r="C3937" s="220" t="s">
        <v>1206</v>
      </c>
      <c r="D3937" s="221" t="s">
        <v>3663</v>
      </c>
      <c r="E3937" s="222" t="s">
        <v>3883</v>
      </c>
    </row>
    <row r="3938" spans="1:5" x14ac:dyDescent="0.2">
      <c r="A3938" s="220" t="s">
        <v>3899</v>
      </c>
      <c r="B3938" s="220" t="s">
        <v>2242</v>
      </c>
      <c r="C3938" s="220" t="s">
        <v>2243</v>
      </c>
      <c r="D3938" s="221" t="s">
        <v>3663</v>
      </c>
      <c r="E3938" s="222" t="s">
        <v>3883</v>
      </c>
    </row>
    <row r="3939" spans="1:5" x14ac:dyDescent="0.2">
      <c r="A3939" s="220" t="s">
        <v>3899</v>
      </c>
      <c r="B3939" s="220" t="s">
        <v>1217</v>
      </c>
      <c r="C3939" s="220" t="s">
        <v>1218</v>
      </c>
      <c r="D3939" s="221" t="s">
        <v>3663</v>
      </c>
      <c r="E3939" s="222" t="s">
        <v>3883</v>
      </c>
    </row>
    <row r="3940" spans="1:5" x14ac:dyDescent="0.2">
      <c r="A3940" s="220" t="s">
        <v>3899</v>
      </c>
      <c r="B3940" s="220" t="s">
        <v>1021</v>
      </c>
      <c r="C3940" s="220" t="s">
        <v>1022</v>
      </c>
      <c r="D3940" s="221" t="s">
        <v>3663</v>
      </c>
      <c r="E3940" s="222" t="s">
        <v>3883</v>
      </c>
    </row>
    <row r="3941" spans="1:5" x14ac:dyDescent="0.2">
      <c r="A3941" s="220" t="s">
        <v>3899</v>
      </c>
      <c r="B3941" s="220" t="s">
        <v>1072</v>
      </c>
      <c r="C3941" s="220" t="s">
        <v>1079</v>
      </c>
      <c r="D3941" s="221" t="s">
        <v>3663</v>
      </c>
      <c r="E3941" s="222" t="s">
        <v>3883</v>
      </c>
    </row>
    <row r="3942" spans="1:5" x14ac:dyDescent="0.2">
      <c r="A3942" s="220" t="s">
        <v>3899</v>
      </c>
      <c r="B3942" s="220" t="s">
        <v>1065</v>
      </c>
      <c r="C3942" s="220" t="s">
        <v>1059</v>
      </c>
      <c r="D3942" s="221" t="s">
        <v>3663</v>
      </c>
      <c r="E3942" s="222" t="s">
        <v>3883</v>
      </c>
    </row>
    <row r="3943" spans="1:5" x14ac:dyDescent="0.2">
      <c r="A3943" s="220" t="s">
        <v>3899</v>
      </c>
      <c r="B3943" s="220" t="s">
        <v>1071</v>
      </c>
      <c r="C3943" s="220" t="s">
        <v>1078</v>
      </c>
      <c r="D3943" s="221" t="s">
        <v>3663</v>
      </c>
      <c r="E3943" s="222" t="s">
        <v>3883</v>
      </c>
    </row>
    <row r="3944" spans="1:5" x14ac:dyDescent="0.2">
      <c r="A3944" s="220" t="s">
        <v>3899</v>
      </c>
      <c r="B3944" s="220" t="s">
        <v>1023</v>
      </c>
      <c r="C3944" s="220" t="s">
        <v>1024</v>
      </c>
      <c r="D3944" s="221" t="s">
        <v>3663</v>
      </c>
      <c r="E3944" s="222" t="s">
        <v>3883</v>
      </c>
    </row>
    <row r="3945" spans="1:5" x14ac:dyDescent="0.2">
      <c r="A3945" s="220" t="s">
        <v>3899</v>
      </c>
      <c r="B3945" s="220" t="s">
        <v>1067</v>
      </c>
      <c r="C3945" s="220" t="s">
        <v>1061</v>
      </c>
      <c r="D3945" s="221" t="s">
        <v>3663</v>
      </c>
      <c r="E3945" s="222" t="s">
        <v>3883</v>
      </c>
    </row>
    <row r="3946" spans="1:5" x14ac:dyDescent="0.2">
      <c r="A3946" s="220" t="s">
        <v>3899</v>
      </c>
      <c r="B3946" s="220" t="s">
        <v>1025</v>
      </c>
      <c r="C3946" s="220" t="s">
        <v>1026</v>
      </c>
      <c r="D3946" s="221" t="s">
        <v>3663</v>
      </c>
      <c r="E3946" s="222" t="s">
        <v>3883</v>
      </c>
    </row>
    <row r="3947" spans="1:5" x14ac:dyDescent="0.2">
      <c r="A3947" s="220" t="s">
        <v>3899</v>
      </c>
      <c r="B3947" s="220" t="s">
        <v>1063</v>
      </c>
      <c r="C3947" s="220" t="s">
        <v>1057</v>
      </c>
      <c r="D3947" s="221" t="s">
        <v>3663</v>
      </c>
      <c r="E3947" s="222" t="s">
        <v>3883</v>
      </c>
    </row>
    <row r="3948" spans="1:5" x14ac:dyDescent="0.2">
      <c r="A3948" s="220" t="s">
        <v>3899</v>
      </c>
      <c r="B3948" s="220" t="s">
        <v>1064</v>
      </c>
      <c r="C3948" s="220" t="s">
        <v>1058</v>
      </c>
      <c r="D3948" s="221" t="s">
        <v>3663</v>
      </c>
      <c r="E3948" s="222" t="s">
        <v>3883</v>
      </c>
    </row>
    <row r="3949" spans="1:5" x14ac:dyDescent="0.2">
      <c r="A3949" s="220" t="s">
        <v>3899</v>
      </c>
      <c r="B3949" s="220" t="s">
        <v>1193</v>
      </c>
      <c r="C3949" s="220" t="s">
        <v>1194</v>
      </c>
      <c r="D3949" s="221" t="s">
        <v>3663</v>
      </c>
      <c r="E3949" s="222" t="s">
        <v>3883</v>
      </c>
    </row>
    <row r="3950" spans="1:5" x14ac:dyDescent="0.2">
      <c r="A3950" s="220" t="s">
        <v>3899</v>
      </c>
      <c r="B3950" s="220" t="s">
        <v>1231</v>
      </c>
      <c r="C3950" s="220" t="s">
        <v>1232</v>
      </c>
      <c r="D3950" s="221" t="s">
        <v>3663</v>
      </c>
      <c r="E3950" s="222" t="s">
        <v>3883</v>
      </c>
    </row>
    <row r="3951" spans="1:5" x14ac:dyDescent="0.2">
      <c r="A3951" s="220" t="s">
        <v>3899</v>
      </c>
      <c r="B3951" s="220" t="s">
        <v>1227</v>
      </c>
      <c r="C3951" s="220" t="s">
        <v>1228</v>
      </c>
      <c r="D3951" s="221" t="s">
        <v>3663</v>
      </c>
      <c r="E3951" s="222" t="s">
        <v>3883</v>
      </c>
    </row>
    <row r="3952" spans="1:5" x14ac:dyDescent="0.2">
      <c r="A3952" s="220" t="s">
        <v>3899</v>
      </c>
      <c r="B3952" s="220" t="s">
        <v>394</v>
      </c>
      <c r="C3952" s="220" t="s">
        <v>330</v>
      </c>
      <c r="D3952" s="221" t="s">
        <v>1587</v>
      </c>
      <c r="E3952" s="222" t="s">
        <v>3881</v>
      </c>
    </row>
    <row r="3953" spans="1:5" x14ac:dyDescent="0.2">
      <c r="A3953" s="220" t="s">
        <v>3899</v>
      </c>
      <c r="B3953" s="220" t="s">
        <v>394</v>
      </c>
      <c r="C3953" s="220" t="s">
        <v>330</v>
      </c>
      <c r="D3953" s="221" t="s">
        <v>1587</v>
      </c>
      <c r="E3953" s="222" t="s">
        <v>3884</v>
      </c>
    </row>
    <row r="3954" spans="1:5" x14ac:dyDescent="0.2">
      <c r="A3954" s="220" t="s">
        <v>3899</v>
      </c>
      <c r="B3954" s="220" t="s">
        <v>394</v>
      </c>
      <c r="C3954" s="220" t="s">
        <v>330</v>
      </c>
      <c r="D3954" s="221" t="s">
        <v>1587</v>
      </c>
      <c r="E3954" s="222" t="s">
        <v>3890</v>
      </c>
    </row>
    <row r="3955" spans="1:5" x14ac:dyDescent="0.2">
      <c r="A3955" s="220" t="s">
        <v>3899</v>
      </c>
      <c r="B3955" s="220" t="s">
        <v>3664</v>
      </c>
      <c r="C3955" s="220" t="s">
        <v>3665</v>
      </c>
      <c r="D3955" s="221" t="s">
        <v>3836</v>
      </c>
      <c r="E3955" s="222" t="s">
        <v>3890</v>
      </c>
    </row>
    <row r="3956" spans="1:5" x14ac:dyDescent="0.2">
      <c r="A3956" s="220" t="s">
        <v>3899</v>
      </c>
      <c r="B3956" s="220" t="s">
        <v>3666</v>
      </c>
      <c r="C3956" s="220" t="s">
        <v>3667</v>
      </c>
      <c r="D3956" s="221" t="s">
        <v>3836</v>
      </c>
      <c r="E3956" s="222" t="s">
        <v>3890</v>
      </c>
    </row>
    <row r="3957" spans="1:5" x14ac:dyDescent="0.2">
      <c r="A3957" s="220" t="s">
        <v>3899</v>
      </c>
      <c r="B3957" s="220" t="s">
        <v>3668</v>
      </c>
      <c r="C3957" s="220" t="s">
        <v>3669</v>
      </c>
      <c r="D3957" s="221" t="s">
        <v>3836</v>
      </c>
      <c r="E3957" s="222" t="s">
        <v>3890</v>
      </c>
    </row>
    <row r="3958" spans="1:5" x14ac:dyDescent="0.2">
      <c r="A3958" s="220" t="s">
        <v>3899</v>
      </c>
      <c r="B3958" s="220" t="s">
        <v>3670</v>
      </c>
      <c r="C3958" s="220" t="s">
        <v>3671</v>
      </c>
      <c r="D3958" s="221" t="s">
        <v>3836</v>
      </c>
      <c r="E3958" s="222" t="s">
        <v>3890</v>
      </c>
    </row>
    <row r="3959" spans="1:5" x14ac:dyDescent="0.2">
      <c r="A3959" s="220" t="s">
        <v>3899</v>
      </c>
      <c r="B3959" s="220" t="s">
        <v>2128</v>
      </c>
      <c r="C3959" s="220" t="s">
        <v>2997</v>
      </c>
      <c r="D3959" s="221" t="s">
        <v>1714</v>
      </c>
      <c r="E3959" s="222" t="s">
        <v>3881</v>
      </c>
    </row>
    <row r="3960" spans="1:5" x14ac:dyDescent="0.2">
      <c r="A3960" s="220" t="s">
        <v>3899</v>
      </c>
      <c r="B3960" s="220" t="s">
        <v>2128</v>
      </c>
      <c r="C3960" s="220" t="s">
        <v>2997</v>
      </c>
      <c r="D3960" s="221" t="s">
        <v>1714</v>
      </c>
      <c r="E3960" s="222" t="s">
        <v>3884</v>
      </c>
    </row>
    <row r="3961" spans="1:5" x14ac:dyDescent="0.2">
      <c r="A3961" s="220" t="s">
        <v>3899</v>
      </c>
      <c r="B3961" s="220" t="s">
        <v>2128</v>
      </c>
      <c r="C3961" s="220" t="s">
        <v>2997</v>
      </c>
      <c r="D3961" s="221" t="s">
        <v>1714</v>
      </c>
      <c r="E3961" s="222" t="s">
        <v>3890</v>
      </c>
    </row>
    <row r="3962" spans="1:5" x14ac:dyDescent="0.2">
      <c r="A3962" s="220" t="s">
        <v>3899</v>
      </c>
      <c r="B3962" s="220" t="s">
        <v>3214</v>
      </c>
      <c r="C3962" s="220" t="s">
        <v>3215</v>
      </c>
      <c r="D3962" s="221" t="s">
        <v>1714</v>
      </c>
      <c r="E3962" s="222" t="s">
        <v>3881</v>
      </c>
    </row>
    <row r="3963" spans="1:5" x14ac:dyDescent="0.2">
      <c r="A3963" s="220" t="s">
        <v>3899</v>
      </c>
      <c r="B3963" s="220" t="s">
        <v>2869</v>
      </c>
      <c r="C3963" s="220" t="s">
        <v>2870</v>
      </c>
      <c r="D3963" s="221" t="s">
        <v>1795</v>
      </c>
      <c r="E3963" s="222" t="s">
        <v>3881</v>
      </c>
    </row>
    <row r="3964" spans="1:5" x14ac:dyDescent="0.2">
      <c r="A3964" s="220" t="s">
        <v>3899</v>
      </c>
      <c r="B3964" s="220" t="s">
        <v>2869</v>
      </c>
      <c r="C3964" s="220" t="s">
        <v>2870</v>
      </c>
      <c r="D3964" s="221" t="s">
        <v>1795</v>
      </c>
      <c r="E3964" s="222" t="s">
        <v>3884</v>
      </c>
    </row>
    <row r="3965" spans="1:5" x14ac:dyDescent="0.2">
      <c r="A3965" s="220" t="s">
        <v>3899</v>
      </c>
      <c r="B3965" s="220" t="s">
        <v>2174</v>
      </c>
      <c r="C3965" s="220" t="s">
        <v>345</v>
      </c>
      <c r="D3965" s="221" t="s">
        <v>1587</v>
      </c>
      <c r="E3965" s="222" t="s">
        <v>3881</v>
      </c>
    </row>
    <row r="3966" spans="1:5" x14ac:dyDescent="0.2">
      <c r="A3966" s="220" t="s">
        <v>3899</v>
      </c>
      <c r="B3966" s="220" t="s">
        <v>2174</v>
      </c>
      <c r="C3966" s="220" t="s">
        <v>345</v>
      </c>
      <c r="D3966" s="221" t="s">
        <v>1587</v>
      </c>
      <c r="E3966" s="222" t="s">
        <v>3884</v>
      </c>
    </row>
    <row r="3967" spans="1:5" x14ac:dyDescent="0.2">
      <c r="A3967" s="220" t="s">
        <v>3899</v>
      </c>
      <c r="B3967" s="220" t="s">
        <v>2188</v>
      </c>
      <c r="C3967" s="220" t="s">
        <v>487</v>
      </c>
      <c r="D3967" s="221" t="s">
        <v>1587</v>
      </c>
      <c r="E3967" s="222" t="s">
        <v>3881</v>
      </c>
    </row>
    <row r="3968" spans="1:5" x14ac:dyDescent="0.2">
      <c r="A3968" s="220" t="s">
        <v>3899</v>
      </c>
      <c r="B3968" s="220" t="s">
        <v>2188</v>
      </c>
      <c r="C3968" s="220" t="s">
        <v>487</v>
      </c>
      <c r="D3968" s="221" t="s">
        <v>1587</v>
      </c>
      <c r="E3968" s="222" t="s">
        <v>3890</v>
      </c>
    </row>
    <row r="3969" spans="1:5" x14ac:dyDescent="0.2">
      <c r="A3969" s="220" t="s">
        <v>3899</v>
      </c>
      <c r="B3969" s="220" t="s">
        <v>2191</v>
      </c>
      <c r="C3969" s="220" t="s">
        <v>369</v>
      </c>
      <c r="D3969" s="221" t="s">
        <v>1587</v>
      </c>
      <c r="E3969" s="222" t="s">
        <v>3881</v>
      </c>
    </row>
    <row r="3970" spans="1:5" x14ac:dyDescent="0.2">
      <c r="A3970" s="220" t="s">
        <v>3899</v>
      </c>
      <c r="B3970" s="220" t="s">
        <v>2204</v>
      </c>
      <c r="C3970" s="220" t="s">
        <v>373</v>
      </c>
      <c r="D3970" s="221" t="s">
        <v>1587</v>
      </c>
      <c r="E3970" s="222" t="s">
        <v>3881</v>
      </c>
    </row>
    <row r="3971" spans="1:5" x14ac:dyDescent="0.2">
      <c r="A3971" s="220" t="s">
        <v>3899</v>
      </c>
      <c r="B3971" s="220" t="s">
        <v>2195</v>
      </c>
      <c r="C3971" s="220" t="s">
        <v>364</v>
      </c>
      <c r="D3971" s="221" t="s">
        <v>1587</v>
      </c>
      <c r="E3971" s="222" t="s">
        <v>3881</v>
      </c>
    </row>
    <row r="3972" spans="1:5" x14ac:dyDescent="0.2">
      <c r="A3972" s="220" t="s">
        <v>3899</v>
      </c>
      <c r="B3972" s="220" t="s">
        <v>2195</v>
      </c>
      <c r="C3972" s="220" t="s">
        <v>364</v>
      </c>
      <c r="D3972" s="221" t="s">
        <v>1587</v>
      </c>
      <c r="E3972" s="222" t="s">
        <v>3884</v>
      </c>
    </row>
    <row r="3973" spans="1:5" x14ac:dyDescent="0.2">
      <c r="A3973" s="220" t="s">
        <v>3899</v>
      </c>
      <c r="B3973" s="220" t="s">
        <v>2195</v>
      </c>
      <c r="C3973" s="220" t="s">
        <v>364</v>
      </c>
      <c r="D3973" s="221" t="s">
        <v>1587</v>
      </c>
      <c r="E3973" s="222" t="s">
        <v>3890</v>
      </c>
    </row>
    <row r="3974" spans="1:5" x14ac:dyDescent="0.2">
      <c r="A3974" s="220" t="s">
        <v>3899</v>
      </c>
      <c r="B3974" s="220" t="s">
        <v>3672</v>
      </c>
      <c r="C3974" s="220" t="s">
        <v>3573</v>
      </c>
      <c r="D3974" s="221" t="s">
        <v>1587</v>
      </c>
      <c r="E3974" s="222" t="s">
        <v>3881</v>
      </c>
    </row>
    <row r="3975" spans="1:5" x14ac:dyDescent="0.2">
      <c r="A3975" s="220" t="s">
        <v>3899</v>
      </c>
      <c r="B3975" s="220" t="s">
        <v>3672</v>
      </c>
      <c r="C3975" s="220" t="s">
        <v>3573</v>
      </c>
      <c r="D3975" s="221" t="s">
        <v>1587</v>
      </c>
      <c r="E3975" s="222" t="s">
        <v>3884</v>
      </c>
    </row>
    <row r="3976" spans="1:5" x14ac:dyDescent="0.2">
      <c r="A3976" s="220" t="s">
        <v>3899</v>
      </c>
      <c r="B3976" s="220" t="s">
        <v>3672</v>
      </c>
      <c r="C3976" s="220" t="s">
        <v>3573</v>
      </c>
      <c r="D3976" s="221" t="s">
        <v>1587</v>
      </c>
      <c r="E3976" s="222" t="s">
        <v>3890</v>
      </c>
    </row>
    <row r="3977" spans="1:5" x14ac:dyDescent="0.2">
      <c r="A3977" s="220" t="s">
        <v>3899</v>
      </c>
      <c r="B3977" s="220" t="s">
        <v>3673</v>
      </c>
      <c r="C3977" s="220" t="s">
        <v>3582</v>
      </c>
      <c r="D3977" s="221" t="s">
        <v>1587</v>
      </c>
      <c r="E3977" s="222" t="s">
        <v>3881</v>
      </c>
    </row>
    <row r="3978" spans="1:5" x14ac:dyDescent="0.2">
      <c r="A3978" s="220" t="s">
        <v>3899</v>
      </c>
      <c r="B3978" s="220" t="s">
        <v>3673</v>
      </c>
      <c r="C3978" s="220" t="s">
        <v>3582</v>
      </c>
      <c r="D3978" s="221" t="s">
        <v>1587</v>
      </c>
      <c r="E3978" s="222" t="s">
        <v>3884</v>
      </c>
    </row>
    <row r="3979" spans="1:5" x14ac:dyDescent="0.2">
      <c r="A3979" s="220" t="s">
        <v>3899</v>
      </c>
      <c r="B3979" s="220" t="s">
        <v>3673</v>
      </c>
      <c r="C3979" s="220" t="s">
        <v>3582</v>
      </c>
      <c r="D3979" s="221" t="s">
        <v>1587</v>
      </c>
      <c r="E3979" s="222" t="s">
        <v>3890</v>
      </c>
    </row>
    <row r="3980" spans="1:5" x14ac:dyDescent="0.2">
      <c r="A3980" s="220" t="s">
        <v>3899</v>
      </c>
      <c r="B3980" s="220" t="s">
        <v>2144</v>
      </c>
      <c r="C3980" s="220" t="s">
        <v>497</v>
      </c>
      <c r="D3980" s="221" t="s">
        <v>1587</v>
      </c>
      <c r="E3980" s="222" t="s">
        <v>3881</v>
      </c>
    </row>
    <row r="3981" spans="1:5" x14ac:dyDescent="0.2">
      <c r="A3981" s="220" t="s">
        <v>3899</v>
      </c>
      <c r="B3981" s="220" t="s">
        <v>2144</v>
      </c>
      <c r="C3981" s="220" t="s">
        <v>497</v>
      </c>
      <c r="D3981" s="221" t="s">
        <v>1587</v>
      </c>
      <c r="E3981" s="222" t="s">
        <v>3884</v>
      </c>
    </row>
    <row r="3982" spans="1:5" x14ac:dyDescent="0.2">
      <c r="A3982" s="220" t="s">
        <v>3899</v>
      </c>
      <c r="B3982" s="220" t="s">
        <v>2144</v>
      </c>
      <c r="C3982" s="220" t="s">
        <v>497</v>
      </c>
      <c r="D3982" s="221" t="s">
        <v>1587</v>
      </c>
      <c r="E3982" s="222" t="s">
        <v>3890</v>
      </c>
    </row>
    <row r="3983" spans="1:5" x14ac:dyDescent="0.2">
      <c r="A3983" s="220" t="s">
        <v>3899</v>
      </c>
      <c r="B3983" s="220" t="s">
        <v>2180</v>
      </c>
      <c r="C3983" s="220" t="s">
        <v>496</v>
      </c>
      <c r="D3983" s="221" t="s">
        <v>1587</v>
      </c>
      <c r="E3983" s="222" t="s">
        <v>3881</v>
      </c>
    </row>
    <row r="3984" spans="1:5" x14ac:dyDescent="0.2">
      <c r="A3984" s="220" t="s">
        <v>3899</v>
      </c>
      <c r="B3984" s="220" t="s">
        <v>2180</v>
      </c>
      <c r="C3984" s="220" t="s">
        <v>496</v>
      </c>
      <c r="D3984" s="221" t="s">
        <v>1587</v>
      </c>
      <c r="E3984" s="222" t="s">
        <v>3884</v>
      </c>
    </row>
    <row r="3985" spans="1:5" x14ac:dyDescent="0.2">
      <c r="A3985" s="220" t="s">
        <v>3899</v>
      </c>
      <c r="B3985" s="220" t="s">
        <v>2180</v>
      </c>
      <c r="C3985" s="220" t="s">
        <v>496</v>
      </c>
      <c r="D3985" s="221" t="s">
        <v>1587</v>
      </c>
      <c r="E3985" s="222" t="s">
        <v>3890</v>
      </c>
    </row>
    <row r="3986" spans="1:5" x14ac:dyDescent="0.2">
      <c r="A3986" s="220" t="s">
        <v>3899</v>
      </c>
      <c r="B3986" s="220" t="s">
        <v>2203</v>
      </c>
      <c r="C3986" s="220" t="s">
        <v>3572</v>
      </c>
      <c r="D3986" s="221" t="s">
        <v>1587</v>
      </c>
      <c r="E3986" s="222" t="s">
        <v>3881</v>
      </c>
    </row>
    <row r="3987" spans="1:5" x14ac:dyDescent="0.2">
      <c r="A3987" s="220" t="s">
        <v>3899</v>
      </c>
      <c r="B3987" s="220" t="s">
        <v>2203</v>
      </c>
      <c r="C3987" s="220" t="s">
        <v>3572</v>
      </c>
      <c r="D3987" s="221" t="s">
        <v>1587</v>
      </c>
      <c r="E3987" s="222" t="s">
        <v>3884</v>
      </c>
    </row>
    <row r="3988" spans="1:5" x14ac:dyDescent="0.2">
      <c r="A3988" s="220" t="s">
        <v>3899</v>
      </c>
      <c r="B3988" s="220" t="s">
        <v>2203</v>
      </c>
      <c r="C3988" s="220" t="s">
        <v>3572</v>
      </c>
      <c r="D3988" s="221" t="s">
        <v>1587</v>
      </c>
      <c r="E3988" s="222" t="s">
        <v>3890</v>
      </c>
    </row>
    <row r="3989" spans="1:5" x14ac:dyDescent="0.2">
      <c r="A3989" s="220" t="s">
        <v>3899</v>
      </c>
      <c r="B3989" s="220" t="s">
        <v>2187</v>
      </c>
      <c r="C3989" s="220" t="s">
        <v>498</v>
      </c>
      <c r="D3989" s="221" t="s">
        <v>1587</v>
      </c>
      <c r="E3989" s="222" t="s">
        <v>3881</v>
      </c>
    </row>
    <row r="3990" spans="1:5" x14ac:dyDescent="0.2">
      <c r="A3990" s="220" t="s">
        <v>3899</v>
      </c>
      <c r="B3990" s="220" t="s">
        <v>2175</v>
      </c>
      <c r="C3990" s="220" t="s">
        <v>367</v>
      </c>
      <c r="D3990" s="221" t="s">
        <v>1587</v>
      </c>
      <c r="E3990" s="222" t="s">
        <v>3881</v>
      </c>
    </row>
    <row r="3991" spans="1:5" x14ac:dyDescent="0.2">
      <c r="A3991" s="220" t="s">
        <v>3899</v>
      </c>
      <c r="B3991" s="220" t="s">
        <v>2175</v>
      </c>
      <c r="C3991" s="220" t="s">
        <v>367</v>
      </c>
      <c r="D3991" s="221" t="s">
        <v>1587</v>
      </c>
      <c r="E3991" s="222" t="s">
        <v>3884</v>
      </c>
    </row>
    <row r="3992" spans="1:5" x14ac:dyDescent="0.2">
      <c r="A3992" s="220" t="s">
        <v>3899</v>
      </c>
      <c r="B3992" s="220" t="s">
        <v>2175</v>
      </c>
      <c r="C3992" s="220" t="s">
        <v>367</v>
      </c>
      <c r="D3992" s="221" t="s">
        <v>1587</v>
      </c>
      <c r="E3992" s="222" t="s">
        <v>3890</v>
      </c>
    </row>
    <row r="3993" spans="1:5" x14ac:dyDescent="0.2">
      <c r="A3993" s="220" t="s">
        <v>3899</v>
      </c>
      <c r="B3993" s="220" t="s">
        <v>2181</v>
      </c>
      <c r="C3993" s="220" t="s">
        <v>488</v>
      </c>
      <c r="D3993" s="221" t="s">
        <v>1587</v>
      </c>
      <c r="E3993" s="222" t="s">
        <v>3881</v>
      </c>
    </row>
    <row r="3994" spans="1:5" x14ac:dyDescent="0.2">
      <c r="A3994" s="220" t="s">
        <v>3899</v>
      </c>
      <c r="B3994" s="220" t="s">
        <v>2181</v>
      </c>
      <c r="C3994" s="220" t="s">
        <v>488</v>
      </c>
      <c r="D3994" s="221" t="s">
        <v>1587</v>
      </c>
      <c r="E3994" s="222" t="s">
        <v>3884</v>
      </c>
    </row>
    <row r="3995" spans="1:5" x14ac:dyDescent="0.2">
      <c r="A3995" s="220" t="s">
        <v>3899</v>
      </c>
      <c r="B3995" s="220" t="s">
        <v>2181</v>
      </c>
      <c r="C3995" s="220" t="s">
        <v>488</v>
      </c>
      <c r="D3995" s="221" t="s">
        <v>1587</v>
      </c>
      <c r="E3995" s="222" t="s">
        <v>3890</v>
      </c>
    </row>
    <row r="3996" spans="1:5" x14ac:dyDescent="0.2">
      <c r="A3996" s="220" t="s">
        <v>3899</v>
      </c>
      <c r="B3996" s="220" t="s">
        <v>2197</v>
      </c>
      <c r="C3996" s="220" t="s">
        <v>518</v>
      </c>
      <c r="D3996" s="221" t="s">
        <v>1587</v>
      </c>
      <c r="E3996" s="222" t="s">
        <v>3881</v>
      </c>
    </row>
    <row r="3997" spans="1:5" x14ac:dyDescent="0.2">
      <c r="A3997" s="220" t="s">
        <v>3899</v>
      </c>
      <c r="B3997" s="220" t="s">
        <v>2197</v>
      </c>
      <c r="C3997" s="220" t="s">
        <v>518</v>
      </c>
      <c r="D3997" s="221" t="s">
        <v>1587</v>
      </c>
      <c r="E3997" s="222" t="s">
        <v>3884</v>
      </c>
    </row>
    <row r="3998" spans="1:5" x14ac:dyDescent="0.2">
      <c r="A3998" s="220" t="s">
        <v>3899</v>
      </c>
      <c r="B3998" s="220" t="s">
        <v>2207</v>
      </c>
      <c r="C3998" s="220" t="s">
        <v>379</v>
      </c>
      <c r="D3998" s="221" t="s">
        <v>1587</v>
      </c>
      <c r="E3998" s="222" t="s">
        <v>3881</v>
      </c>
    </row>
    <row r="3999" spans="1:5" x14ac:dyDescent="0.2">
      <c r="A3999" s="220" t="s">
        <v>3899</v>
      </c>
      <c r="B3999" s="220" t="s">
        <v>2207</v>
      </c>
      <c r="C3999" s="220" t="s">
        <v>379</v>
      </c>
      <c r="D3999" s="221" t="s">
        <v>1587</v>
      </c>
      <c r="E3999" s="222" t="s">
        <v>3884</v>
      </c>
    </row>
    <row r="4000" spans="1:5" x14ac:dyDescent="0.2">
      <c r="A4000" s="220" t="s">
        <v>3899</v>
      </c>
      <c r="B4000" s="220" t="s">
        <v>2153</v>
      </c>
      <c r="C4000" s="220" t="s">
        <v>389</v>
      </c>
      <c r="D4000" s="221" t="s">
        <v>1587</v>
      </c>
      <c r="E4000" s="222" t="s">
        <v>3881</v>
      </c>
    </row>
    <row r="4001" spans="1:5" x14ac:dyDescent="0.2">
      <c r="A4001" s="220" t="s">
        <v>3899</v>
      </c>
      <c r="B4001" s="220" t="s">
        <v>2153</v>
      </c>
      <c r="C4001" s="220" t="s">
        <v>389</v>
      </c>
      <c r="D4001" s="221" t="s">
        <v>1587</v>
      </c>
      <c r="E4001" s="222" t="s">
        <v>3890</v>
      </c>
    </row>
    <row r="4002" spans="1:5" x14ac:dyDescent="0.2">
      <c r="A4002" s="220" t="s">
        <v>3899</v>
      </c>
      <c r="B4002" s="220" t="s">
        <v>2140</v>
      </c>
      <c r="C4002" s="220" t="s">
        <v>381</v>
      </c>
      <c r="D4002" s="221" t="s">
        <v>1587</v>
      </c>
      <c r="E4002" s="222" t="s">
        <v>3881</v>
      </c>
    </row>
    <row r="4003" spans="1:5" x14ac:dyDescent="0.2">
      <c r="A4003" s="220" t="s">
        <v>3899</v>
      </c>
      <c r="B4003" s="220" t="s">
        <v>2140</v>
      </c>
      <c r="C4003" s="220" t="s">
        <v>381</v>
      </c>
      <c r="D4003" s="221" t="s">
        <v>1587</v>
      </c>
      <c r="E4003" s="222" t="s">
        <v>3884</v>
      </c>
    </row>
    <row r="4004" spans="1:5" x14ac:dyDescent="0.2">
      <c r="A4004" s="220" t="s">
        <v>3899</v>
      </c>
      <c r="B4004" s="220" t="s">
        <v>2140</v>
      </c>
      <c r="C4004" s="220" t="s">
        <v>381</v>
      </c>
      <c r="D4004" s="221" t="s">
        <v>1587</v>
      </c>
      <c r="E4004" s="222" t="s">
        <v>3890</v>
      </c>
    </row>
    <row r="4005" spans="1:5" x14ac:dyDescent="0.2">
      <c r="A4005" s="220" t="s">
        <v>3899</v>
      </c>
      <c r="B4005" s="220" t="s">
        <v>2156</v>
      </c>
      <c r="C4005" s="220" t="s">
        <v>371</v>
      </c>
      <c r="D4005" s="221" t="s">
        <v>1587</v>
      </c>
      <c r="E4005" s="222" t="s">
        <v>3881</v>
      </c>
    </row>
    <row r="4006" spans="1:5" x14ac:dyDescent="0.2">
      <c r="A4006" s="220" t="s">
        <v>3899</v>
      </c>
      <c r="B4006" s="220" t="s">
        <v>2156</v>
      </c>
      <c r="C4006" s="220" t="s">
        <v>371</v>
      </c>
      <c r="D4006" s="221" t="s">
        <v>1587</v>
      </c>
      <c r="E4006" s="222" t="s">
        <v>3884</v>
      </c>
    </row>
    <row r="4007" spans="1:5" x14ac:dyDescent="0.2">
      <c r="A4007" s="220" t="s">
        <v>3899</v>
      </c>
      <c r="B4007" s="220" t="s">
        <v>2156</v>
      </c>
      <c r="C4007" s="220" t="s">
        <v>371</v>
      </c>
      <c r="D4007" s="221" t="s">
        <v>1587</v>
      </c>
      <c r="E4007" s="222" t="s">
        <v>3890</v>
      </c>
    </row>
    <row r="4008" spans="1:5" x14ac:dyDescent="0.2">
      <c r="A4008" s="220" t="s">
        <v>3899</v>
      </c>
      <c r="B4008" s="220" t="s">
        <v>2165</v>
      </c>
      <c r="C4008" s="220" t="s">
        <v>349</v>
      </c>
      <c r="D4008" s="221" t="s">
        <v>1587</v>
      </c>
      <c r="E4008" s="222" t="s">
        <v>3881</v>
      </c>
    </row>
    <row r="4009" spans="1:5" x14ac:dyDescent="0.2">
      <c r="A4009" s="220" t="s">
        <v>3899</v>
      </c>
      <c r="B4009" s="220" t="s">
        <v>2165</v>
      </c>
      <c r="C4009" s="220" t="s">
        <v>349</v>
      </c>
      <c r="D4009" s="221" t="s">
        <v>1587</v>
      </c>
      <c r="E4009" s="222" t="s">
        <v>3884</v>
      </c>
    </row>
    <row r="4010" spans="1:5" x14ac:dyDescent="0.2">
      <c r="A4010" s="220" t="s">
        <v>3899</v>
      </c>
      <c r="B4010" s="220" t="s">
        <v>2165</v>
      </c>
      <c r="C4010" s="220" t="s">
        <v>349</v>
      </c>
      <c r="D4010" s="221" t="s">
        <v>1587</v>
      </c>
      <c r="E4010" s="222" t="s">
        <v>3890</v>
      </c>
    </row>
    <row r="4011" spans="1:5" x14ac:dyDescent="0.2">
      <c r="A4011" s="220" t="s">
        <v>3899</v>
      </c>
      <c r="B4011" s="220" t="s">
        <v>2177</v>
      </c>
      <c r="C4011" s="220" t="s">
        <v>489</v>
      </c>
      <c r="D4011" s="221" t="s">
        <v>1587</v>
      </c>
      <c r="E4011" s="222" t="s">
        <v>3881</v>
      </c>
    </row>
    <row r="4012" spans="1:5" x14ac:dyDescent="0.2">
      <c r="A4012" s="220" t="s">
        <v>3899</v>
      </c>
      <c r="B4012" s="220" t="s">
        <v>2177</v>
      </c>
      <c r="C4012" s="220" t="s">
        <v>489</v>
      </c>
      <c r="D4012" s="221" t="s">
        <v>1587</v>
      </c>
      <c r="E4012" s="222" t="s">
        <v>3884</v>
      </c>
    </row>
    <row r="4013" spans="1:5" x14ac:dyDescent="0.2">
      <c r="A4013" s="220" t="s">
        <v>3899</v>
      </c>
      <c r="B4013" s="220" t="s">
        <v>2177</v>
      </c>
      <c r="C4013" s="220" t="s">
        <v>489</v>
      </c>
      <c r="D4013" s="221" t="s">
        <v>1587</v>
      </c>
      <c r="E4013" s="222" t="s">
        <v>3890</v>
      </c>
    </row>
    <row r="4014" spans="1:5" x14ac:dyDescent="0.2">
      <c r="A4014" s="220" t="s">
        <v>3899</v>
      </c>
      <c r="B4014" s="220" t="s">
        <v>2186</v>
      </c>
      <c r="C4014" s="220" t="s">
        <v>360</v>
      </c>
      <c r="D4014" s="221" t="s">
        <v>1587</v>
      </c>
      <c r="E4014" s="222" t="s">
        <v>3881</v>
      </c>
    </row>
    <row r="4015" spans="1:5" x14ac:dyDescent="0.2">
      <c r="A4015" s="220" t="s">
        <v>3899</v>
      </c>
      <c r="B4015" s="220" t="s">
        <v>2186</v>
      </c>
      <c r="C4015" s="220" t="s">
        <v>360</v>
      </c>
      <c r="D4015" s="221" t="s">
        <v>1587</v>
      </c>
      <c r="E4015" s="222" t="s">
        <v>3884</v>
      </c>
    </row>
    <row r="4016" spans="1:5" x14ac:dyDescent="0.2">
      <c r="A4016" s="220" t="s">
        <v>3899</v>
      </c>
      <c r="B4016" s="220" t="s">
        <v>2186</v>
      </c>
      <c r="C4016" s="220" t="s">
        <v>360</v>
      </c>
      <c r="D4016" s="221" t="s">
        <v>1587</v>
      </c>
      <c r="E4016" s="222" t="s">
        <v>3890</v>
      </c>
    </row>
    <row r="4017" spans="1:5" x14ac:dyDescent="0.2">
      <c r="A4017" s="220" t="s">
        <v>3899</v>
      </c>
      <c r="B4017" s="220" t="s">
        <v>3697</v>
      </c>
      <c r="C4017" s="220" t="s">
        <v>3698</v>
      </c>
      <c r="D4017" s="221" t="s">
        <v>1587</v>
      </c>
      <c r="E4017" s="222" t="s">
        <v>3890</v>
      </c>
    </row>
    <row r="4018" spans="1:5" x14ac:dyDescent="0.2">
      <c r="A4018" s="220" t="s">
        <v>3899</v>
      </c>
      <c r="B4018" s="220" t="s">
        <v>2179</v>
      </c>
      <c r="C4018" s="220" t="s">
        <v>368</v>
      </c>
      <c r="D4018" s="221" t="s">
        <v>1587</v>
      </c>
      <c r="E4018" s="222" t="s">
        <v>3881</v>
      </c>
    </row>
    <row r="4019" spans="1:5" x14ac:dyDescent="0.2">
      <c r="A4019" s="220" t="s">
        <v>3899</v>
      </c>
      <c r="B4019" s="220" t="s">
        <v>2179</v>
      </c>
      <c r="C4019" s="220" t="s">
        <v>368</v>
      </c>
      <c r="D4019" s="221" t="s">
        <v>1587</v>
      </c>
      <c r="E4019" s="222" t="s">
        <v>3884</v>
      </c>
    </row>
    <row r="4020" spans="1:5" x14ac:dyDescent="0.2">
      <c r="A4020" s="220" t="s">
        <v>3899</v>
      </c>
      <c r="B4020" s="220" t="s">
        <v>2192</v>
      </c>
      <c r="C4020" s="220" t="s">
        <v>375</v>
      </c>
      <c r="D4020" s="221" t="s">
        <v>1587</v>
      </c>
      <c r="E4020" s="222" t="s">
        <v>3881</v>
      </c>
    </row>
    <row r="4021" spans="1:5" x14ac:dyDescent="0.2">
      <c r="A4021" s="220" t="s">
        <v>3899</v>
      </c>
      <c r="B4021" s="220" t="s">
        <v>2192</v>
      </c>
      <c r="C4021" s="220" t="s">
        <v>375</v>
      </c>
      <c r="D4021" s="221" t="s">
        <v>1587</v>
      </c>
      <c r="E4021" s="222" t="s">
        <v>3884</v>
      </c>
    </row>
    <row r="4022" spans="1:5" x14ac:dyDescent="0.2">
      <c r="A4022" s="220" t="s">
        <v>3899</v>
      </c>
      <c r="B4022" s="220" t="s">
        <v>2192</v>
      </c>
      <c r="C4022" s="220" t="s">
        <v>375</v>
      </c>
      <c r="D4022" s="221" t="s">
        <v>1587</v>
      </c>
      <c r="E4022" s="222" t="s">
        <v>3890</v>
      </c>
    </row>
    <row r="4023" spans="1:5" x14ac:dyDescent="0.2">
      <c r="A4023" s="220" t="s">
        <v>3899</v>
      </c>
      <c r="B4023" s="220" t="s">
        <v>2168</v>
      </c>
      <c r="C4023" s="220" t="s">
        <v>374</v>
      </c>
      <c r="D4023" s="221" t="s">
        <v>1587</v>
      </c>
      <c r="E4023" s="222" t="s">
        <v>3881</v>
      </c>
    </row>
    <row r="4024" spans="1:5" x14ac:dyDescent="0.2">
      <c r="A4024" s="220" t="s">
        <v>3899</v>
      </c>
      <c r="B4024" s="220" t="s">
        <v>2168</v>
      </c>
      <c r="C4024" s="220" t="s">
        <v>374</v>
      </c>
      <c r="D4024" s="221" t="s">
        <v>1587</v>
      </c>
      <c r="E4024" s="222" t="s">
        <v>3890</v>
      </c>
    </row>
    <row r="4025" spans="1:5" x14ac:dyDescent="0.2">
      <c r="A4025" s="220" t="s">
        <v>3899</v>
      </c>
      <c r="B4025" s="220" t="s">
        <v>2184</v>
      </c>
      <c r="C4025" s="220" t="s">
        <v>348</v>
      </c>
      <c r="D4025" s="221" t="s">
        <v>1587</v>
      </c>
      <c r="E4025" s="222" t="s">
        <v>3881</v>
      </c>
    </row>
    <row r="4026" spans="1:5" x14ac:dyDescent="0.2">
      <c r="A4026" s="220" t="s">
        <v>3899</v>
      </c>
      <c r="B4026" s="220" t="s">
        <v>2184</v>
      </c>
      <c r="C4026" s="220" t="s">
        <v>348</v>
      </c>
      <c r="D4026" s="221" t="s">
        <v>1587</v>
      </c>
      <c r="E4026" s="222" t="s">
        <v>3884</v>
      </c>
    </row>
    <row r="4027" spans="1:5" x14ac:dyDescent="0.2">
      <c r="A4027" s="220" t="s">
        <v>3899</v>
      </c>
      <c r="B4027" s="220" t="s">
        <v>2184</v>
      </c>
      <c r="C4027" s="220" t="s">
        <v>348</v>
      </c>
      <c r="D4027" s="221" t="s">
        <v>1587</v>
      </c>
      <c r="E4027" s="222" t="s">
        <v>3890</v>
      </c>
    </row>
    <row r="4028" spans="1:5" x14ac:dyDescent="0.2">
      <c r="A4028" s="220" t="s">
        <v>3899</v>
      </c>
      <c r="B4028" s="220" t="s">
        <v>2208</v>
      </c>
      <c r="C4028" s="220" t="s">
        <v>601</v>
      </c>
      <c r="D4028" s="221" t="s">
        <v>1587</v>
      </c>
      <c r="E4028" s="222" t="s">
        <v>3881</v>
      </c>
    </row>
    <row r="4029" spans="1:5" x14ac:dyDescent="0.2">
      <c r="A4029" s="220" t="s">
        <v>3899</v>
      </c>
      <c r="B4029" s="220" t="s">
        <v>2210</v>
      </c>
      <c r="C4029" s="220" t="s">
        <v>3574</v>
      </c>
      <c r="D4029" s="221" t="s">
        <v>1587</v>
      </c>
      <c r="E4029" s="222" t="s">
        <v>3881</v>
      </c>
    </row>
    <row r="4030" spans="1:5" x14ac:dyDescent="0.2">
      <c r="A4030" s="220" t="s">
        <v>3899</v>
      </c>
      <c r="B4030" s="220" t="s">
        <v>2210</v>
      </c>
      <c r="C4030" s="220" t="s">
        <v>3574</v>
      </c>
      <c r="D4030" s="221" t="s">
        <v>1587</v>
      </c>
      <c r="E4030" s="222" t="s">
        <v>3884</v>
      </c>
    </row>
    <row r="4031" spans="1:5" x14ac:dyDescent="0.2">
      <c r="A4031" s="220" t="s">
        <v>3899</v>
      </c>
      <c r="B4031" s="220" t="s">
        <v>3621</v>
      </c>
      <c r="C4031" s="220" t="s">
        <v>3622</v>
      </c>
      <c r="D4031" s="221" t="s">
        <v>1587</v>
      </c>
      <c r="E4031" s="222" t="s">
        <v>3881</v>
      </c>
    </row>
    <row r="4032" spans="1:5" x14ac:dyDescent="0.2">
      <c r="A4032" s="220" t="s">
        <v>3899</v>
      </c>
      <c r="B4032" s="220" t="s">
        <v>2199</v>
      </c>
      <c r="C4032" s="220" t="s">
        <v>390</v>
      </c>
      <c r="D4032" s="221" t="s">
        <v>1587</v>
      </c>
      <c r="E4032" s="222" t="s">
        <v>3881</v>
      </c>
    </row>
    <row r="4033" spans="1:5" x14ac:dyDescent="0.2">
      <c r="A4033" s="220" t="s">
        <v>3899</v>
      </c>
      <c r="B4033" s="220" t="s">
        <v>2193</v>
      </c>
      <c r="C4033" s="220" t="s">
        <v>388</v>
      </c>
      <c r="D4033" s="221" t="s">
        <v>1587</v>
      </c>
      <c r="E4033" s="222" t="s">
        <v>3881</v>
      </c>
    </row>
    <row r="4034" spans="1:5" x14ac:dyDescent="0.2">
      <c r="A4034" s="220" t="s">
        <v>3899</v>
      </c>
      <c r="B4034" s="220" t="s">
        <v>2146</v>
      </c>
      <c r="C4034" s="220" t="s">
        <v>359</v>
      </c>
      <c r="D4034" s="221" t="s">
        <v>1587</v>
      </c>
      <c r="E4034" s="222" t="s">
        <v>3881</v>
      </c>
    </row>
    <row r="4035" spans="1:5" x14ac:dyDescent="0.2">
      <c r="A4035" s="220" t="s">
        <v>3899</v>
      </c>
      <c r="B4035" s="220" t="s">
        <v>2146</v>
      </c>
      <c r="C4035" s="220" t="s">
        <v>359</v>
      </c>
      <c r="D4035" s="221" t="s">
        <v>1587</v>
      </c>
      <c r="E4035" s="222" t="s">
        <v>3884</v>
      </c>
    </row>
    <row r="4036" spans="1:5" x14ac:dyDescent="0.2">
      <c r="A4036" s="220" t="s">
        <v>3899</v>
      </c>
      <c r="B4036" s="220" t="s">
        <v>2146</v>
      </c>
      <c r="C4036" s="220" t="s">
        <v>359</v>
      </c>
      <c r="D4036" s="221" t="s">
        <v>1587</v>
      </c>
      <c r="E4036" s="222" t="s">
        <v>3890</v>
      </c>
    </row>
    <row r="4037" spans="1:5" x14ac:dyDescent="0.2">
      <c r="A4037" s="220" t="s">
        <v>3899</v>
      </c>
      <c r="B4037" s="220" t="s">
        <v>2158</v>
      </c>
      <c r="C4037" s="220" t="s">
        <v>491</v>
      </c>
      <c r="D4037" s="221" t="s">
        <v>1587</v>
      </c>
      <c r="E4037" s="222" t="s">
        <v>3881</v>
      </c>
    </row>
    <row r="4038" spans="1:5" x14ac:dyDescent="0.2">
      <c r="A4038" s="220" t="s">
        <v>3899</v>
      </c>
      <c r="B4038" s="220" t="s">
        <v>2158</v>
      </c>
      <c r="C4038" s="220" t="s">
        <v>491</v>
      </c>
      <c r="D4038" s="221" t="s">
        <v>1587</v>
      </c>
      <c r="E4038" s="222" t="s">
        <v>3884</v>
      </c>
    </row>
    <row r="4039" spans="1:5" x14ac:dyDescent="0.2">
      <c r="A4039" s="220" t="s">
        <v>3899</v>
      </c>
      <c r="B4039" s="220" t="s">
        <v>2158</v>
      </c>
      <c r="C4039" s="220" t="s">
        <v>491</v>
      </c>
      <c r="D4039" s="221" t="s">
        <v>1587</v>
      </c>
      <c r="E4039" s="222" t="s">
        <v>3890</v>
      </c>
    </row>
    <row r="4040" spans="1:5" x14ac:dyDescent="0.2">
      <c r="A4040" s="220" t="s">
        <v>3899</v>
      </c>
      <c r="B4040" s="220" t="s">
        <v>2147</v>
      </c>
      <c r="C4040" s="220" t="s">
        <v>350</v>
      </c>
      <c r="D4040" s="221" t="s">
        <v>1587</v>
      </c>
      <c r="E4040" s="222" t="s">
        <v>3881</v>
      </c>
    </row>
    <row r="4041" spans="1:5" x14ac:dyDescent="0.2">
      <c r="A4041" s="220" t="s">
        <v>3899</v>
      </c>
      <c r="B4041" s="220" t="s">
        <v>2147</v>
      </c>
      <c r="C4041" s="220" t="s">
        <v>350</v>
      </c>
      <c r="D4041" s="221" t="s">
        <v>1587</v>
      </c>
      <c r="E4041" s="222" t="s">
        <v>3884</v>
      </c>
    </row>
    <row r="4042" spans="1:5" x14ac:dyDescent="0.2">
      <c r="A4042" s="220" t="s">
        <v>3899</v>
      </c>
      <c r="B4042" s="220" t="s">
        <v>2147</v>
      </c>
      <c r="C4042" s="220" t="s">
        <v>350</v>
      </c>
      <c r="D4042" s="221" t="s">
        <v>1587</v>
      </c>
      <c r="E4042" s="222" t="s">
        <v>3890</v>
      </c>
    </row>
    <row r="4043" spans="1:5" x14ac:dyDescent="0.2">
      <c r="A4043" s="220" t="s">
        <v>3899</v>
      </c>
      <c r="B4043" s="220" t="s">
        <v>2131</v>
      </c>
      <c r="C4043" s="220" t="s">
        <v>347</v>
      </c>
      <c r="D4043" s="221" t="s">
        <v>1587</v>
      </c>
      <c r="E4043" s="222" t="s">
        <v>3881</v>
      </c>
    </row>
    <row r="4044" spans="1:5" x14ac:dyDescent="0.2">
      <c r="A4044" s="220" t="s">
        <v>3899</v>
      </c>
      <c r="B4044" s="220" t="s">
        <v>2131</v>
      </c>
      <c r="C4044" s="220" t="s">
        <v>347</v>
      </c>
      <c r="D4044" s="221" t="s">
        <v>1587</v>
      </c>
      <c r="E4044" s="222" t="s">
        <v>3884</v>
      </c>
    </row>
    <row r="4045" spans="1:5" x14ac:dyDescent="0.2">
      <c r="A4045" s="220" t="s">
        <v>3899</v>
      </c>
      <c r="B4045" s="220" t="s">
        <v>2131</v>
      </c>
      <c r="C4045" s="220" t="s">
        <v>347</v>
      </c>
      <c r="D4045" s="221" t="s">
        <v>1587</v>
      </c>
      <c r="E4045" s="222" t="s">
        <v>3890</v>
      </c>
    </row>
    <row r="4046" spans="1:5" x14ac:dyDescent="0.2">
      <c r="A4046" s="220" t="s">
        <v>3899</v>
      </c>
      <c r="B4046" s="220" t="s">
        <v>2163</v>
      </c>
      <c r="C4046" s="220" t="s">
        <v>3575</v>
      </c>
      <c r="D4046" s="221" t="s">
        <v>1587</v>
      </c>
      <c r="E4046" s="222" t="s">
        <v>3881</v>
      </c>
    </row>
    <row r="4047" spans="1:5" x14ac:dyDescent="0.2">
      <c r="A4047" s="220" t="s">
        <v>3899</v>
      </c>
      <c r="B4047" s="220" t="s">
        <v>2163</v>
      </c>
      <c r="C4047" s="220" t="s">
        <v>3575</v>
      </c>
      <c r="D4047" s="221" t="s">
        <v>1587</v>
      </c>
      <c r="E4047" s="222" t="s">
        <v>3884</v>
      </c>
    </row>
    <row r="4048" spans="1:5" x14ac:dyDescent="0.2">
      <c r="A4048" s="220" t="s">
        <v>3899</v>
      </c>
      <c r="B4048" s="220" t="s">
        <v>2141</v>
      </c>
      <c r="C4048" s="220" t="s">
        <v>3576</v>
      </c>
      <c r="D4048" s="221" t="s">
        <v>1587</v>
      </c>
      <c r="E4048" s="222" t="s">
        <v>3881</v>
      </c>
    </row>
    <row r="4049" spans="1:5" x14ac:dyDescent="0.2">
      <c r="A4049" s="220" t="s">
        <v>3899</v>
      </c>
      <c r="B4049" s="220" t="s">
        <v>2141</v>
      </c>
      <c r="C4049" s="220" t="s">
        <v>3576</v>
      </c>
      <c r="D4049" s="221" t="s">
        <v>1587</v>
      </c>
      <c r="E4049" s="222" t="s">
        <v>3884</v>
      </c>
    </row>
    <row r="4050" spans="1:5" x14ac:dyDescent="0.2">
      <c r="A4050" s="220" t="s">
        <v>3899</v>
      </c>
      <c r="B4050" s="220" t="s">
        <v>2194</v>
      </c>
      <c r="C4050" s="220" t="s">
        <v>363</v>
      </c>
      <c r="D4050" s="221" t="s">
        <v>1587</v>
      </c>
      <c r="E4050" s="222" t="s">
        <v>3881</v>
      </c>
    </row>
    <row r="4051" spans="1:5" x14ac:dyDescent="0.2">
      <c r="A4051" s="220" t="s">
        <v>3899</v>
      </c>
      <c r="B4051" s="220" t="s">
        <v>2194</v>
      </c>
      <c r="C4051" s="220" t="s">
        <v>363</v>
      </c>
      <c r="D4051" s="221" t="s">
        <v>1587</v>
      </c>
      <c r="E4051" s="222" t="s">
        <v>3884</v>
      </c>
    </row>
    <row r="4052" spans="1:5" x14ac:dyDescent="0.2">
      <c r="A4052" s="220" t="s">
        <v>3899</v>
      </c>
      <c r="B4052" s="220" t="s">
        <v>2189</v>
      </c>
      <c r="C4052" s="220" t="s">
        <v>382</v>
      </c>
      <c r="D4052" s="221" t="s">
        <v>1587</v>
      </c>
      <c r="E4052" s="222" t="s">
        <v>3881</v>
      </c>
    </row>
    <row r="4053" spans="1:5" x14ac:dyDescent="0.2">
      <c r="A4053" s="220" t="s">
        <v>3899</v>
      </c>
      <c r="B4053" s="220" t="s">
        <v>2189</v>
      </c>
      <c r="C4053" s="220" t="s">
        <v>382</v>
      </c>
      <c r="D4053" s="221" t="s">
        <v>1587</v>
      </c>
      <c r="E4053" s="222" t="s">
        <v>3890</v>
      </c>
    </row>
    <row r="4054" spans="1:5" x14ac:dyDescent="0.2">
      <c r="A4054" s="220" t="s">
        <v>3899</v>
      </c>
      <c r="B4054" s="220" t="s">
        <v>2148</v>
      </c>
      <c r="C4054" s="220" t="s">
        <v>357</v>
      </c>
      <c r="D4054" s="221" t="s">
        <v>1587</v>
      </c>
      <c r="E4054" s="222" t="s">
        <v>3881</v>
      </c>
    </row>
    <row r="4055" spans="1:5" x14ac:dyDescent="0.2">
      <c r="A4055" s="220" t="s">
        <v>3899</v>
      </c>
      <c r="B4055" s="220" t="s">
        <v>2148</v>
      </c>
      <c r="C4055" s="220" t="s">
        <v>357</v>
      </c>
      <c r="D4055" s="221" t="s">
        <v>1587</v>
      </c>
      <c r="E4055" s="222" t="s">
        <v>3884</v>
      </c>
    </row>
    <row r="4056" spans="1:5" x14ac:dyDescent="0.2">
      <c r="A4056" s="220" t="s">
        <v>3899</v>
      </c>
      <c r="B4056" s="220" t="s">
        <v>2148</v>
      </c>
      <c r="C4056" s="220" t="s">
        <v>357</v>
      </c>
      <c r="D4056" s="221" t="s">
        <v>1587</v>
      </c>
      <c r="E4056" s="222" t="s">
        <v>3890</v>
      </c>
    </row>
    <row r="4057" spans="1:5" x14ac:dyDescent="0.2">
      <c r="A4057" s="220" t="s">
        <v>3899</v>
      </c>
      <c r="B4057" s="220" t="s">
        <v>2209</v>
      </c>
      <c r="C4057" s="220" t="s">
        <v>3577</v>
      </c>
      <c r="D4057" s="221" t="s">
        <v>1587</v>
      </c>
      <c r="E4057" s="222" t="s">
        <v>3881</v>
      </c>
    </row>
    <row r="4058" spans="1:5" x14ac:dyDescent="0.2">
      <c r="A4058" s="220" t="s">
        <v>3899</v>
      </c>
      <c r="B4058" s="220" t="s">
        <v>2209</v>
      </c>
      <c r="C4058" s="220" t="s">
        <v>3577</v>
      </c>
      <c r="D4058" s="221" t="s">
        <v>1587</v>
      </c>
      <c r="E4058" s="222" t="s">
        <v>3884</v>
      </c>
    </row>
    <row r="4059" spans="1:5" x14ac:dyDescent="0.2">
      <c r="A4059" s="220" t="s">
        <v>3899</v>
      </c>
      <c r="B4059" s="220" t="s">
        <v>2200</v>
      </c>
      <c r="C4059" s="220" t="s">
        <v>387</v>
      </c>
      <c r="D4059" s="221" t="s">
        <v>1587</v>
      </c>
      <c r="E4059" s="222" t="s">
        <v>3881</v>
      </c>
    </row>
    <row r="4060" spans="1:5" x14ac:dyDescent="0.2">
      <c r="A4060" s="220" t="s">
        <v>3899</v>
      </c>
      <c r="B4060" s="220" t="s">
        <v>2154</v>
      </c>
      <c r="C4060" s="220" t="s">
        <v>377</v>
      </c>
      <c r="D4060" s="221" t="s">
        <v>1587</v>
      </c>
      <c r="E4060" s="222" t="s">
        <v>3881</v>
      </c>
    </row>
    <row r="4061" spans="1:5" x14ac:dyDescent="0.2">
      <c r="A4061" s="220" t="s">
        <v>3899</v>
      </c>
      <c r="B4061" s="220" t="s">
        <v>2169</v>
      </c>
      <c r="C4061" s="220" t="s">
        <v>376</v>
      </c>
      <c r="D4061" s="221" t="s">
        <v>1587</v>
      </c>
      <c r="E4061" s="222" t="s">
        <v>3881</v>
      </c>
    </row>
    <row r="4062" spans="1:5" x14ac:dyDescent="0.2">
      <c r="A4062" s="220" t="s">
        <v>3899</v>
      </c>
      <c r="B4062" s="220" t="s">
        <v>2170</v>
      </c>
      <c r="C4062" s="220" t="s">
        <v>333</v>
      </c>
      <c r="D4062" s="221" t="s">
        <v>1587</v>
      </c>
      <c r="E4062" s="222" t="s">
        <v>3881</v>
      </c>
    </row>
    <row r="4063" spans="1:5" x14ac:dyDescent="0.2">
      <c r="A4063" s="220" t="s">
        <v>3899</v>
      </c>
      <c r="B4063" s="220" t="s">
        <v>2170</v>
      </c>
      <c r="C4063" s="220" t="s">
        <v>333</v>
      </c>
      <c r="D4063" s="221" t="s">
        <v>1587</v>
      </c>
      <c r="E4063" s="222" t="s">
        <v>3884</v>
      </c>
    </row>
    <row r="4064" spans="1:5" x14ac:dyDescent="0.2">
      <c r="A4064" s="220" t="s">
        <v>3899</v>
      </c>
      <c r="B4064" s="220" t="s">
        <v>2170</v>
      </c>
      <c r="C4064" s="220" t="s">
        <v>333</v>
      </c>
      <c r="D4064" s="221" t="s">
        <v>1587</v>
      </c>
      <c r="E4064" s="222" t="s">
        <v>3890</v>
      </c>
    </row>
    <row r="4065" spans="1:5" x14ac:dyDescent="0.2">
      <c r="A4065" s="220" t="s">
        <v>3899</v>
      </c>
      <c r="B4065" s="220" t="s">
        <v>2178</v>
      </c>
      <c r="C4065" s="220" t="s">
        <v>492</v>
      </c>
      <c r="D4065" s="221" t="s">
        <v>1587</v>
      </c>
      <c r="E4065" s="222" t="s">
        <v>3881</v>
      </c>
    </row>
    <row r="4066" spans="1:5" x14ac:dyDescent="0.2">
      <c r="A4066" s="220" t="s">
        <v>3899</v>
      </c>
      <c r="B4066" s="220" t="s">
        <v>2178</v>
      </c>
      <c r="C4066" s="220" t="s">
        <v>492</v>
      </c>
      <c r="D4066" s="221" t="s">
        <v>1587</v>
      </c>
      <c r="E4066" s="222" t="s">
        <v>3884</v>
      </c>
    </row>
    <row r="4067" spans="1:5" x14ac:dyDescent="0.2">
      <c r="A4067" s="220" t="s">
        <v>3899</v>
      </c>
      <c r="B4067" s="220" t="s">
        <v>2178</v>
      </c>
      <c r="C4067" s="220" t="s">
        <v>492</v>
      </c>
      <c r="D4067" s="221" t="s">
        <v>1587</v>
      </c>
      <c r="E4067" s="222" t="s">
        <v>3890</v>
      </c>
    </row>
    <row r="4068" spans="1:5" x14ac:dyDescent="0.2">
      <c r="A4068" s="220" t="s">
        <v>3899</v>
      </c>
      <c r="B4068" s="220" t="s">
        <v>2183</v>
      </c>
      <c r="C4068" s="220" t="s">
        <v>362</v>
      </c>
      <c r="D4068" s="221" t="s">
        <v>1587</v>
      </c>
      <c r="E4068" s="222" t="s">
        <v>3881</v>
      </c>
    </row>
    <row r="4069" spans="1:5" x14ac:dyDescent="0.2">
      <c r="A4069" s="220" t="s">
        <v>3899</v>
      </c>
      <c r="B4069" s="220" t="s">
        <v>2183</v>
      </c>
      <c r="C4069" s="220" t="s">
        <v>362</v>
      </c>
      <c r="D4069" s="221" t="s">
        <v>1587</v>
      </c>
      <c r="E4069" s="222" t="s">
        <v>3884</v>
      </c>
    </row>
    <row r="4070" spans="1:5" x14ac:dyDescent="0.2">
      <c r="A4070" s="220" t="s">
        <v>3899</v>
      </c>
      <c r="B4070" s="220" t="s">
        <v>2145</v>
      </c>
      <c r="C4070" s="220" t="s">
        <v>926</v>
      </c>
      <c r="D4070" s="221" t="s">
        <v>1587</v>
      </c>
      <c r="E4070" s="222" t="s">
        <v>3881</v>
      </c>
    </row>
    <row r="4071" spans="1:5" x14ac:dyDescent="0.2">
      <c r="A4071" s="220" t="s">
        <v>3899</v>
      </c>
      <c r="B4071" s="220" t="s">
        <v>2145</v>
      </c>
      <c r="C4071" s="220" t="s">
        <v>926</v>
      </c>
      <c r="D4071" s="221" t="s">
        <v>1587</v>
      </c>
      <c r="E4071" s="222" t="s">
        <v>3884</v>
      </c>
    </row>
    <row r="4072" spans="1:5" x14ac:dyDescent="0.2">
      <c r="A4072" s="220" t="s">
        <v>3899</v>
      </c>
      <c r="B4072" s="220" t="s">
        <v>2145</v>
      </c>
      <c r="C4072" s="220" t="s">
        <v>926</v>
      </c>
      <c r="D4072" s="221" t="s">
        <v>1587</v>
      </c>
      <c r="E4072" s="222" t="s">
        <v>3890</v>
      </c>
    </row>
    <row r="4073" spans="1:5" x14ac:dyDescent="0.2">
      <c r="A4073" s="220" t="s">
        <v>3899</v>
      </c>
      <c r="B4073" s="220" t="s">
        <v>2164</v>
      </c>
      <c r="C4073" s="220" t="s">
        <v>3578</v>
      </c>
      <c r="D4073" s="221" t="s">
        <v>1587</v>
      </c>
      <c r="E4073" s="222" t="s">
        <v>3881</v>
      </c>
    </row>
    <row r="4074" spans="1:5" x14ac:dyDescent="0.2">
      <c r="A4074" s="220" t="s">
        <v>3899</v>
      </c>
      <c r="B4074" s="220" t="s">
        <v>2164</v>
      </c>
      <c r="C4074" s="220" t="s">
        <v>3578</v>
      </c>
      <c r="D4074" s="221" t="s">
        <v>1587</v>
      </c>
      <c r="E4074" s="222" t="s">
        <v>3884</v>
      </c>
    </row>
    <row r="4075" spans="1:5" x14ac:dyDescent="0.2">
      <c r="A4075" s="220" t="s">
        <v>3899</v>
      </c>
      <c r="B4075" s="220" t="s">
        <v>2201</v>
      </c>
      <c r="C4075" s="220" t="s">
        <v>3579</v>
      </c>
      <c r="D4075" s="221" t="s">
        <v>1587</v>
      </c>
      <c r="E4075" s="222" t="s">
        <v>3881</v>
      </c>
    </row>
    <row r="4076" spans="1:5" x14ac:dyDescent="0.2">
      <c r="A4076" s="220" t="s">
        <v>3899</v>
      </c>
      <c r="B4076" s="220" t="s">
        <v>2201</v>
      </c>
      <c r="C4076" s="220" t="s">
        <v>3579</v>
      </c>
      <c r="D4076" s="221" t="s">
        <v>1587</v>
      </c>
      <c r="E4076" s="222" t="s">
        <v>3884</v>
      </c>
    </row>
    <row r="4077" spans="1:5" x14ac:dyDescent="0.2">
      <c r="A4077" s="220" t="s">
        <v>3899</v>
      </c>
      <c r="B4077" s="220" t="s">
        <v>2136</v>
      </c>
      <c r="C4077" s="220" t="s">
        <v>365</v>
      </c>
      <c r="D4077" s="221" t="s">
        <v>1587</v>
      </c>
      <c r="E4077" s="222" t="s">
        <v>3881</v>
      </c>
    </row>
    <row r="4078" spans="1:5" x14ac:dyDescent="0.2">
      <c r="A4078" s="220" t="s">
        <v>3899</v>
      </c>
      <c r="B4078" s="220" t="s">
        <v>2136</v>
      </c>
      <c r="C4078" s="220" t="s">
        <v>365</v>
      </c>
      <c r="D4078" s="221" t="s">
        <v>1587</v>
      </c>
      <c r="E4078" s="222" t="s">
        <v>3884</v>
      </c>
    </row>
    <row r="4079" spans="1:5" x14ac:dyDescent="0.2">
      <c r="A4079" s="220" t="s">
        <v>3899</v>
      </c>
      <c r="B4079" s="220" t="s">
        <v>2136</v>
      </c>
      <c r="C4079" s="220" t="s">
        <v>365</v>
      </c>
      <c r="D4079" s="221" t="s">
        <v>1587</v>
      </c>
      <c r="E4079" s="222" t="s">
        <v>3890</v>
      </c>
    </row>
    <row r="4080" spans="1:5" x14ac:dyDescent="0.2">
      <c r="A4080" s="220" t="s">
        <v>3899</v>
      </c>
      <c r="B4080" s="220" t="s">
        <v>2185</v>
      </c>
      <c r="C4080" s="220" t="s">
        <v>378</v>
      </c>
      <c r="D4080" s="221" t="s">
        <v>1587</v>
      </c>
      <c r="E4080" s="222" t="s">
        <v>3881</v>
      </c>
    </row>
    <row r="4081" spans="1:5" x14ac:dyDescent="0.2">
      <c r="A4081" s="220" t="s">
        <v>3899</v>
      </c>
      <c r="B4081" s="220" t="s">
        <v>2166</v>
      </c>
      <c r="C4081" s="220" t="s">
        <v>927</v>
      </c>
      <c r="D4081" s="221" t="s">
        <v>1587</v>
      </c>
      <c r="E4081" s="222" t="s">
        <v>3881</v>
      </c>
    </row>
    <row r="4082" spans="1:5" x14ac:dyDescent="0.2">
      <c r="A4082" s="220" t="s">
        <v>3899</v>
      </c>
      <c r="B4082" s="220" t="s">
        <v>2166</v>
      </c>
      <c r="C4082" s="220" t="s">
        <v>927</v>
      </c>
      <c r="D4082" s="221" t="s">
        <v>1587</v>
      </c>
      <c r="E4082" s="222" t="s">
        <v>3890</v>
      </c>
    </row>
    <row r="4083" spans="1:5" x14ac:dyDescent="0.2">
      <c r="A4083" s="220" t="s">
        <v>3899</v>
      </c>
      <c r="B4083" s="220" t="s">
        <v>2198</v>
      </c>
      <c r="C4083" s="220" t="s">
        <v>383</v>
      </c>
      <c r="D4083" s="221" t="s">
        <v>1587</v>
      </c>
      <c r="E4083" s="222" t="s">
        <v>3881</v>
      </c>
    </row>
    <row r="4084" spans="1:5" x14ac:dyDescent="0.2">
      <c r="A4084" s="220" t="s">
        <v>3899</v>
      </c>
      <c r="B4084" s="220" t="s">
        <v>2138</v>
      </c>
      <c r="C4084" s="220" t="s">
        <v>543</v>
      </c>
      <c r="D4084" s="221" t="s">
        <v>1587</v>
      </c>
      <c r="E4084" s="222" t="s">
        <v>3881</v>
      </c>
    </row>
    <row r="4085" spans="1:5" x14ac:dyDescent="0.2">
      <c r="A4085" s="220" t="s">
        <v>3899</v>
      </c>
      <c r="B4085" s="220" t="s">
        <v>2138</v>
      </c>
      <c r="C4085" s="220" t="s">
        <v>543</v>
      </c>
      <c r="D4085" s="221" t="s">
        <v>1587</v>
      </c>
      <c r="E4085" s="222" t="s">
        <v>3884</v>
      </c>
    </row>
    <row r="4086" spans="1:5" x14ac:dyDescent="0.2">
      <c r="A4086" s="220" t="s">
        <v>3899</v>
      </c>
      <c r="B4086" s="220" t="s">
        <v>2138</v>
      </c>
      <c r="C4086" s="220" t="s">
        <v>543</v>
      </c>
      <c r="D4086" s="221" t="s">
        <v>1587</v>
      </c>
      <c r="E4086" s="222" t="s">
        <v>3890</v>
      </c>
    </row>
    <row r="4087" spans="1:5" x14ac:dyDescent="0.2">
      <c r="A4087" s="220" t="s">
        <v>3899</v>
      </c>
      <c r="B4087" s="220" t="s">
        <v>2130</v>
      </c>
      <c r="C4087" s="220" t="s">
        <v>332</v>
      </c>
      <c r="D4087" s="221" t="s">
        <v>1587</v>
      </c>
      <c r="E4087" s="222" t="s">
        <v>3881</v>
      </c>
    </row>
    <row r="4088" spans="1:5" x14ac:dyDescent="0.2">
      <c r="A4088" s="220" t="s">
        <v>3899</v>
      </c>
      <c r="B4088" s="220" t="s">
        <v>2130</v>
      </c>
      <c r="C4088" s="220" t="s">
        <v>332</v>
      </c>
      <c r="D4088" s="221" t="s">
        <v>1587</v>
      </c>
      <c r="E4088" s="222" t="s">
        <v>3884</v>
      </c>
    </row>
    <row r="4089" spans="1:5" x14ac:dyDescent="0.2">
      <c r="A4089" s="220" t="s">
        <v>3899</v>
      </c>
      <c r="B4089" s="220" t="s">
        <v>2130</v>
      </c>
      <c r="C4089" s="220" t="s">
        <v>332</v>
      </c>
      <c r="D4089" s="221" t="s">
        <v>1587</v>
      </c>
      <c r="E4089" s="222" t="s">
        <v>3882</v>
      </c>
    </row>
    <row r="4090" spans="1:5" x14ac:dyDescent="0.2">
      <c r="A4090" s="220" t="s">
        <v>3899</v>
      </c>
      <c r="B4090" s="220" t="s">
        <v>2130</v>
      </c>
      <c r="C4090" s="220" t="s">
        <v>332</v>
      </c>
      <c r="D4090" s="221" t="s">
        <v>1587</v>
      </c>
      <c r="E4090" s="222" t="s">
        <v>3890</v>
      </c>
    </row>
    <row r="4091" spans="1:5" x14ac:dyDescent="0.2">
      <c r="A4091" s="220" t="s">
        <v>3899</v>
      </c>
      <c r="B4091" s="220" t="s">
        <v>2152</v>
      </c>
      <c r="C4091" s="220" t="s">
        <v>354</v>
      </c>
      <c r="D4091" s="221" t="s">
        <v>1587</v>
      </c>
      <c r="E4091" s="222" t="s">
        <v>3881</v>
      </c>
    </row>
    <row r="4092" spans="1:5" x14ac:dyDescent="0.2">
      <c r="A4092" s="220" t="s">
        <v>3899</v>
      </c>
      <c r="B4092" s="220" t="s">
        <v>2152</v>
      </c>
      <c r="C4092" s="220" t="s">
        <v>354</v>
      </c>
      <c r="D4092" s="221" t="s">
        <v>1587</v>
      </c>
      <c r="E4092" s="222" t="s">
        <v>3884</v>
      </c>
    </row>
    <row r="4093" spans="1:5" x14ac:dyDescent="0.2">
      <c r="A4093" s="220" t="s">
        <v>3899</v>
      </c>
      <c r="B4093" s="220" t="s">
        <v>2152</v>
      </c>
      <c r="C4093" s="220" t="s">
        <v>354</v>
      </c>
      <c r="D4093" s="221" t="s">
        <v>1587</v>
      </c>
      <c r="E4093" s="222" t="s">
        <v>3890</v>
      </c>
    </row>
    <row r="4094" spans="1:5" x14ac:dyDescent="0.2">
      <c r="A4094" s="220" t="s">
        <v>3899</v>
      </c>
      <c r="B4094" s="220" t="s">
        <v>2134</v>
      </c>
      <c r="C4094" s="220" t="s">
        <v>342</v>
      </c>
      <c r="D4094" s="221" t="s">
        <v>1587</v>
      </c>
      <c r="E4094" s="222" t="s">
        <v>3881</v>
      </c>
    </row>
    <row r="4095" spans="1:5" x14ac:dyDescent="0.2">
      <c r="A4095" s="220" t="s">
        <v>3899</v>
      </c>
      <c r="B4095" s="220" t="s">
        <v>2134</v>
      </c>
      <c r="C4095" s="220" t="s">
        <v>342</v>
      </c>
      <c r="D4095" s="221" t="s">
        <v>1587</v>
      </c>
      <c r="E4095" s="222" t="s">
        <v>3884</v>
      </c>
    </row>
    <row r="4096" spans="1:5" x14ac:dyDescent="0.2">
      <c r="A4096" s="220" t="s">
        <v>3899</v>
      </c>
      <c r="B4096" s="220" t="s">
        <v>2134</v>
      </c>
      <c r="C4096" s="220" t="s">
        <v>342</v>
      </c>
      <c r="D4096" s="221" t="s">
        <v>1587</v>
      </c>
      <c r="E4096" s="222" t="s">
        <v>3890</v>
      </c>
    </row>
    <row r="4097" spans="1:5" x14ac:dyDescent="0.2">
      <c r="A4097" s="220" t="s">
        <v>3899</v>
      </c>
      <c r="B4097" s="220" t="s">
        <v>2159</v>
      </c>
      <c r="C4097" s="220" t="s">
        <v>352</v>
      </c>
      <c r="D4097" s="221" t="s">
        <v>1587</v>
      </c>
      <c r="E4097" s="222" t="s">
        <v>3881</v>
      </c>
    </row>
    <row r="4098" spans="1:5" x14ac:dyDescent="0.2">
      <c r="A4098" s="220" t="s">
        <v>3899</v>
      </c>
      <c r="B4098" s="220" t="s">
        <v>2159</v>
      </c>
      <c r="C4098" s="220" t="s">
        <v>352</v>
      </c>
      <c r="D4098" s="221" t="s">
        <v>1587</v>
      </c>
      <c r="E4098" s="222" t="s">
        <v>3890</v>
      </c>
    </row>
    <row r="4099" spans="1:5" x14ac:dyDescent="0.2">
      <c r="A4099" s="220" t="s">
        <v>3899</v>
      </c>
      <c r="B4099" s="220" t="s">
        <v>2132</v>
      </c>
      <c r="C4099" s="220" t="s">
        <v>331</v>
      </c>
      <c r="D4099" s="221" t="s">
        <v>1587</v>
      </c>
      <c r="E4099" s="222" t="s">
        <v>3881</v>
      </c>
    </row>
    <row r="4100" spans="1:5" x14ac:dyDescent="0.2">
      <c r="A4100" s="220" t="s">
        <v>3899</v>
      </c>
      <c r="B4100" s="220" t="s">
        <v>2132</v>
      </c>
      <c r="C4100" s="220" t="s">
        <v>331</v>
      </c>
      <c r="D4100" s="221" t="s">
        <v>1587</v>
      </c>
      <c r="E4100" s="222" t="s">
        <v>3884</v>
      </c>
    </row>
    <row r="4101" spans="1:5" x14ac:dyDescent="0.2">
      <c r="A4101" s="220" t="s">
        <v>3899</v>
      </c>
      <c r="B4101" s="220" t="s">
        <v>2132</v>
      </c>
      <c r="C4101" s="220" t="s">
        <v>331</v>
      </c>
      <c r="D4101" s="221" t="s">
        <v>1587</v>
      </c>
      <c r="E4101" s="222" t="s">
        <v>3882</v>
      </c>
    </row>
    <row r="4102" spans="1:5" x14ac:dyDescent="0.2">
      <c r="A4102" s="220" t="s">
        <v>3899</v>
      </c>
      <c r="B4102" s="220" t="s">
        <v>2132</v>
      </c>
      <c r="C4102" s="220" t="s">
        <v>331</v>
      </c>
      <c r="D4102" s="221" t="s">
        <v>1587</v>
      </c>
      <c r="E4102" s="222" t="s">
        <v>3890</v>
      </c>
    </row>
    <row r="4103" spans="1:5" x14ac:dyDescent="0.2">
      <c r="A4103" s="220" t="s">
        <v>3899</v>
      </c>
      <c r="B4103" s="220" t="s">
        <v>2135</v>
      </c>
      <c r="C4103" s="220" t="s">
        <v>361</v>
      </c>
      <c r="D4103" s="221" t="s">
        <v>1587</v>
      </c>
      <c r="E4103" s="222" t="s">
        <v>3881</v>
      </c>
    </row>
    <row r="4104" spans="1:5" x14ac:dyDescent="0.2">
      <c r="A4104" s="220" t="s">
        <v>3899</v>
      </c>
      <c r="B4104" s="220" t="s">
        <v>2135</v>
      </c>
      <c r="C4104" s="220" t="s">
        <v>361</v>
      </c>
      <c r="D4104" s="221" t="s">
        <v>1587</v>
      </c>
      <c r="E4104" s="222" t="s">
        <v>3884</v>
      </c>
    </row>
    <row r="4105" spans="1:5" x14ac:dyDescent="0.2">
      <c r="A4105" s="220" t="s">
        <v>3899</v>
      </c>
      <c r="B4105" s="220" t="s">
        <v>2135</v>
      </c>
      <c r="C4105" s="220" t="s">
        <v>361</v>
      </c>
      <c r="D4105" s="221" t="s">
        <v>1587</v>
      </c>
      <c r="E4105" s="222" t="s">
        <v>3890</v>
      </c>
    </row>
    <row r="4106" spans="1:5" x14ac:dyDescent="0.2">
      <c r="A4106" s="220" t="s">
        <v>3899</v>
      </c>
      <c r="B4106" s="220" t="s">
        <v>2157</v>
      </c>
      <c r="C4106" s="220" t="s">
        <v>358</v>
      </c>
      <c r="D4106" s="221" t="s">
        <v>1587</v>
      </c>
      <c r="E4106" s="222" t="s">
        <v>3881</v>
      </c>
    </row>
    <row r="4107" spans="1:5" x14ac:dyDescent="0.2">
      <c r="A4107" s="220" t="s">
        <v>3899</v>
      </c>
      <c r="B4107" s="220" t="s">
        <v>2157</v>
      </c>
      <c r="C4107" s="220" t="s">
        <v>358</v>
      </c>
      <c r="D4107" s="221" t="s">
        <v>1587</v>
      </c>
      <c r="E4107" s="222" t="s">
        <v>3884</v>
      </c>
    </row>
    <row r="4108" spans="1:5" x14ac:dyDescent="0.2">
      <c r="A4108" s="220" t="s">
        <v>3899</v>
      </c>
      <c r="B4108" s="220" t="s">
        <v>2150</v>
      </c>
      <c r="C4108" s="220" t="s">
        <v>344</v>
      </c>
      <c r="D4108" s="221" t="s">
        <v>1587</v>
      </c>
      <c r="E4108" s="222" t="s">
        <v>3881</v>
      </c>
    </row>
    <row r="4109" spans="1:5" x14ac:dyDescent="0.2">
      <c r="A4109" s="220" t="s">
        <v>3899</v>
      </c>
      <c r="B4109" s="220" t="s">
        <v>2150</v>
      </c>
      <c r="C4109" s="220" t="s">
        <v>344</v>
      </c>
      <c r="D4109" s="221" t="s">
        <v>1587</v>
      </c>
      <c r="E4109" s="222" t="s">
        <v>3884</v>
      </c>
    </row>
    <row r="4110" spans="1:5" x14ac:dyDescent="0.2">
      <c r="A4110" s="220" t="s">
        <v>3899</v>
      </c>
      <c r="B4110" s="220" t="s">
        <v>2202</v>
      </c>
      <c r="C4110" s="220" t="s">
        <v>493</v>
      </c>
      <c r="D4110" s="221" t="s">
        <v>1587</v>
      </c>
      <c r="E4110" s="222" t="s">
        <v>3881</v>
      </c>
    </row>
    <row r="4111" spans="1:5" x14ac:dyDescent="0.2">
      <c r="A4111" s="220" t="s">
        <v>3899</v>
      </c>
      <c r="B4111" s="220" t="s">
        <v>2202</v>
      </c>
      <c r="C4111" s="220" t="s">
        <v>493</v>
      </c>
      <c r="D4111" s="221" t="s">
        <v>1587</v>
      </c>
      <c r="E4111" s="222" t="s">
        <v>3890</v>
      </c>
    </row>
    <row r="4112" spans="1:5" x14ac:dyDescent="0.2">
      <c r="A4112" s="220" t="s">
        <v>3899</v>
      </c>
      <c r="B4112" s="220" t="s">
        <v>2142</v>
      </c>
      <c r="C4112" s="220" t="s">
        <v>351</v>
      </c>
      <c r="D4112" s="221" t="s">
        <v>1587</v>
      </c>
      <c r="E4112" s="222" t="s">
        <v>3881</v>
      </c>
    </row>
    <row r="4113" spans="1:5" x14ac:dyDescent="0.2">
      <c r="A4113" s="220" t="s">
        <v>3899</v>
      </c>
      <c r="B4113" s="220" t="s">
        <v>2142</v>
      </c>
      <c r="C4113" s="220" t="s">
        <v>351</v>
      </c>
      <c r="D4113" s="221" t="s">
        <v>1587</v>
      </c>
      <c r="E4113" s="222" t="s">
        <v>3884</v>
      </c>
    </row>
    <row r="4114" spans="1:5" x14ac:dyDescent="0.2">
      <c r="A4114" s="220" t="s">
        <v>3899</v>
      </c>
      <c r="B4114" s="220" t="s">
        <v>2142</v>
      </c>
      <c r="C4114" s="220" t="s">
        <v>351</v>
      </c>
      <c r="D4114" s="221" t="s">
        <v>1587</v>
      </c>
      <c r="E4114" s="222" t="s">
        <v>3890</v>
      </c>
    </row>
    <row r="4115" spans="1:5" x14ac:dyDescent="0.2">
      <c r="A4115" s="220" t="s">
        <v>3899</v>
      </c>
      <c r="B4115" s="220" t="s">
        <v>2162</v>
      </c>
      <c r="C4115" s="220" t="s">
        <v>494</v>
      </c>
      <c r="D4115" s="221" t="s">
        <v>1587</v>
      </c>
      <c r="E4115" s="222" t="s">
        <v>3881</v>
      </c>
    </row>
    <row r="4116" spans="1:5" x14ac:dyDescent="0.2">
      <c r="A4116" s="220" t="s">
        <v>3899</v>
      </c>
      <c r="B4116" s="220" t="s">
        <v>2162</v>
      </c>
      <c r="C4116" s="220" t="s">
        <v>494</v>
      </c>
      <c r="D4116" s="221" t="s">
        <v>1587</v>
      </c>
      <c r="E4116" s="222" t="s">
        <v>3884</v>
      </c>
    </row>
    <row r="4117" spans="1:5" x14ac:dyDescent="0.2">
      <c r="A4117" s="220" t="s">
        <v>3899</v>
      </c>
      <c r="B4117" s="220" t="s">
        <v>2162</v>
      </c>
      <c r="C4117" s="220" t="s">
        <v>494</v>
      </c>
      <c r="D4117" s="221" t="s">
        <v>1587</v>
      </c>
      <c r="E4117" s="222" t="s">
        <v>3890</v>
      </c>
    </row>
    <row r="4118" spans="1:5" x14ac:dyDescent="0.2">
      <c r="A4118" s="220" t="s">
        <v>3899</v>
      </c>
      <c r="B4118" s="220" t="s">
        <v>2182</v>
      </c>
      <c r="C4118" s="220" t="s">
        <v>356</v>
      </c>
      <c r="D4118" s="221" t="s">
        <v>1587</v>
      </c>
      <c r="E4118" s="222" t="s">
        <v>3881</v>
      </c>
    </row>
    <row r="4119" spans="1:5" x14ac:dyDescent="0.2">
      <c r="A4119" s="220" t="s">
        <v>3899</v>
      </c>
      <c r="B4119" s="220" t="s">
        <v>2182</v>
      </c>
      <c r="C4119" s="220" t="s">
        <v>356</v>
      </c>
      <c r="D4119" s="221" t="s">
        <v>1587</v>
      </c>
      <c r="E4119" s="222" t="s">
        <v>3884</v>
      </c>
    </row>
    <row r="4120" spans="1:5" x14ac:dyDescent="0.2">
      <c r="A4120" s="220" t="s">
        <v>3899</v>
      </c>
      <c r="B4120" s="220" t="s">
        <v>2149</v>
      </c>
      <c r="C4120" s="220" t="s">
        <v>346</v>
      </c>
      <c r="D4120" s="221" t="s">
        <v>1587</v>
      </c>
      <c r="E4120" s="222" t="s">
        <v>3881</v>
      </c>
    </row>
    <row r="4121" spans="1:5" x14ac:dyDescent="0.2">
      <c r="A4121" s="220" t="s">
        <v>3899</v>
      </c>
      <c r="B4121" s="220" t="s">
        <v>2149</v>
      </c>
      <c r="C4121" s="220" t="s">
        <v>346</v>
      </c>
      <c r="D4121" s="221" t="s">
        <v>1587</v>
      </c>
      <c r="E4121" s="222" t="s">
        <v>3884</v>
      </c>
    </row>
    <row r="4122" spans="1:5" x14ac:dyDescent="0.2">
      <c r="A4122" s="220" t="s">
        <v>3899</v>
      </c>
      <c r="B4122" s="220" t="s">
        <v>2149</v>
      </c>
      <c r="C4122" s="220" t="s">
        <v>346</v>
      </c>
      <c r="D4122" s="221" t="s">
        <v>1587</v>
      </c>
      <c r="E4122" s="222" t="s">
        <v>3890</v>
      </c>
    </row>
    <row r="4123" spans="1:5" x14ac:dyDescent="0.2">
      <c r="A4123" s="220" t="s">
        <v>3899</v>
      </c>
      <c r="B4123" s="220" t="s">
        <v>2161</v>
      </c>
      <c r="C4123" s="220" t="s">
        <v>3580</v>
      </c>
      <c r="D4123" s="221" t="s">
        <v>1587</v>
      </c>
      <c r="E4123" s="222" t="s">
        <v>3881</v>
      </c>
    </row>
    <row r="4124" spans="1:5" x14ac:dyDescent="0.2">
      <c r="A4124" s="220" t="s">
        <v>3899</v>
      </c>
      <c r="B4124" s="220" t="s">
        <v>2161</v>
      </c>
      <c r="C4124" s="220" t="s">
        <v>3580</v>
      </c>
      <c r="D4124" s="221" t="s">
        <v>1587</v>
      </c>
      <c r="E4124" s="222" t="s">
        <v>3884</v>
      </c>
    </row>
    <row r="4125" spans="1:5" x14ac:dyDescent="0.2">
      <c r="A4125" s="220" t="s">
        <v>3899</v>
      </c>
      <c r="B4125" s="220" t="s">
        <v>2167</v>
      </c>
      <c r="C4125" s="220" t="s">
        <v>3581</v>
      </c>
      <c r="D4125" s="221" t="s">
        <v>1587</v>
      </c>
      <c r="E4125" s="222" t="s">
        <v>3881</v>
      </c>
    </row>
    <row r="4126" spans="1:5" x14ac:dyDescent="0.2">
      <c r="A4126" s="220" t="s">
        <v>3899</v>
      </c>
      <c r="B4126" s="220" t="s">
        <v>2167</v>
      </c>
      <c r="C4126" s="220" t="s">
        <v>3581</v>
      </c>
      <c r="D4126" s="221" t="s">
        <v>1587</v>
      </c>
      <c r="E4126" s="222" t="s">
        <v>3884</v>
      </c>
    </row>
    <row r="4127" spans="1:5" x14ac:dyDescent="0.2">
      <c r="A4127" s="220" t="s">
        <v>3899</v>
      </c>
      <c r="B4127" s="220" t="s">
        <v>2205</v>
      </c>
      <c r="C4127" s="220" t="s">
        <v>366</v>
      </c>
      <c r="D4127" s="221" t="s">
        <v>1587</v>
      </c>
      <c r="E4127" s="222" t="s">
        <v>3881</v>
      </c>
    </row>
    <row r="4128" spans="1:5" x14ac:dyDescent="0.2">
      <c r="A4128" s="220" t="s">
        <v>3899</v>
      </c>
      <c r="B4128" s="220" t="s">
        <v>2205</v>
      </c>
      <c r="C4128" s="220" t="s">
        <v>366</v>
      </c>
      <c r="D4128" s="221" t="s">
        <v>1587</v>
      </c>
      <c r="E4128" s="222" t="s">
        <v>3884</v>
      </c>
    </row>
    <row r="4129" spans="1:5" x14ac:dyDescent="0.2">
      <c r="A4129" s="220" t="s">
        <v>3899</v>
      </c>
      <c r="B4129" s="220" t="s">
        <v>2206</v>
      </c>
      <c r="C4129" s="220" t="s">
        <v>385</v>
      </c>
      <c r="D4129" s="221" t="s">
        <v>1587</v>
      </c>
      <c r="E4129" s="222" t="s">
        <v>3881</v>
      </c>
    </row>
    <row r="4130" spans="1:5" x14ac:dyDescent="0.2">
      <c r="A4130" s="220" t="s">
        <v>3899</v>
      </c>
      <c r="B4130" s="220" t="s">
        <v>2190</v>
      </c>
      <c r="C4130" s="220" t="s">
        <v>384</v>
      </c>
      <c r="D4130" s="221" t="s">
        <v>1587</v>
      </c>
      <c r="E4130" s="222" t="s">
        <v>3881</v>
      </c>
    </row>
    <row r="4131" spans="1:5" x14ac:dyDescent="0.2">
      <c r="A4131" s="220" t="s">
        <v>3899</v>
      </c>
      <c r="B4131" s="220" t="s">
        <v>2190</v>
      </c>
      <c r="C4131" s="220" t="s">
        <v>384</v>
      </c>
      <c r="D4131" s="221" t="s">
        <v>1587</v>
      </c>
      <c r="E4131" s="222" t="s">
        <v>3890</v>
      </c>
    </row>
    <row r="4132" spans="1:5" x14ac:dyDescent="0.2">
      <c r="A4132" s="220" t="s">
        <v>3899</v>
      </c>
      <c r="B4132" s="220" t="s">
        <v>2151</v>
      </c>
      <c r="C4132" s="220" t="s">
        <v>370</v>
      </c>
      <c r="D4132" s="221" t="s">
        <v>1587</v>
      </c>
      <c r="E4132" s="222" t="s">
        <v>3881</v>
      </c>
    </row>
    <row r="4133" spans="1:5" x14ac:dyDescent="0.2">
      <c r="A4133" s="220" t="s">
        <v>3899</v>
      </c>
      <c r="B4133" s="220" t="s">
        <v>2151</v>
      </c>
      <c r="C4133" s="220" t="s">
        <v>370</v>
      </c>
      <c r="D4133" s="221" t="s">
        <v>1587</v>
      </c>
      <c r="E4133" s="222" t="s">
        <v>3890</v>
      </c>
    </row>
    <row r="4134" spans="1:5" x14ac:dyDescent="0.2">
      <c r="A4134" s="220" t="s">
        <v>3899</v>
      </c>
      <c r="B4134" s="220" t="s">
        <v>2172</v>
      </c>
      <c r="C4134" s="220" t="s">
        <v>380</v>
      </c>
      <c r="D4134" s="221" t="s">
        <v>1587</v>
      </c>
      <c r="E4134" s="222" t="s">
        <v>3881</v>
      </c>
    </row>
    <row r="4135" spans="1:5" x14ac:dyDescent="0.2">
      <c r="A4135" s="220" t="s">
        <v>3899</v>
      </c>
      <c r="B4135" s="220" t="s">
        <v>2172</v>
      </c>
      <c r="C4135" s="220" t="s">
        <v>380</v>
      </c>
      <c r="D4135" s="221" t="s">
        <v>1587</v>
      </c>
      <c r="E4135" s="222" t="s">
        <v>3890</v>
      </c>
    </row>
    <row r="4136" spans="1:5" x14ac:dyDescent="0.2">
      <c r="A4136" s="220" t="s">
        <v>3899</v>
      </c>
      <c r="B4136" s="220" t="s">
        <v>2160</v>
      </c>
      <c r="C4136" s="220" t="s">
        <v>355</v>
      </c>
      <c r="D4136" s="221" t="s">
        <v>1587</v>
      </c>
      <c r="E4136" s="222" t="s">
        <v>3881</v>
      </c>
    </row>
    <row r="4137" spans="1:5" x14ac:dyDescent="0.2">
      <c r="A4137" s="220" t="s">
        <v>3899</v>
      </c>
      <c r="B4137" s="220" t="s">
        <v>2160</v>
      </c>
      <c r="C4137" s="220" t="s">
        <v>355</v>
      </c>
      <c r="D4137" s="221" t="s">
        <v>1587</v>
      </c>
      <c r="E4137" s="222" t="s">
        <v>3890</v>
      </c>
    </row>
    <row r="4138" spans="1:5" x14ac:dyDescent="0.2">
      <c r="A4138" s="220" t="s">
        <v>3899</v>
      </c>
      <c r="B4138" s="220" t="s">
        <v>2171</v>
      </c>
      <c r="C4138" s="220" t="s">
        <v>495</v>
      </c>
      <c r="D4138" s="221" t="s">
        <v>1587</v>
      </c>
      <c r="E4138" s="222" t="s">
        <v>3881</v>
      </c>
    </row>
    <row r="4139" spans="1:5" x14ac:dyDescent="0.2">
      <c r="A4139" s="220" t="s">
        <v>3899</v>
      </c>
      <c r="B4139" s="220" t="s">
        <v>2171</v>
      </c>
      <c r="C4139" s="220" t="s">
        <v>495</v>
      </c>
      <c r="D4139" s="221" t="s">
        <v>1587</v>
      </c>
      <c r="E4139" s="222" t="s">
        <v>3890</v>
      </c>
    </row>
    <row r="4140" spans="1:5" x14ac:dyDescent="0.2">
      <c r="A4140" s="220" t="s">
        <v>3899</v>
      </c>
      <c r="B4140" s="220" t="s">
        <v>2176</v>
      </c>
      <c r="C4140" s="220" t="s">
        <v>902</v>
      </c>
      <c r="D4140" s="221" t="s">
        <v>1587</v>
      </c>
      <c r="E4140" s="222" t="s">
        <v>3881</v>
      </c>
    </row>
    <row r="4141" spans="1:5" x14ac:dyDescent="0.2">
      <c r="A4141" s="220" t="s">
        <v>3899</v>
      </c>
      <c r="B4141" s="220" t="s">
        <v>2176</v>
      </c>
      <c r="C4141" s="220" t="s">
        <v>902</v>
      </c>
      <c r="D4141" s="221" t="s">
        <v>1587</v>
      </c>
      <c r="E4141" s="222" t="s">
        <v>3890</v>
      </c>
    </row>
    <row r="4142" spans="1:5" x14ac:dyDescent="0.2">
      <c r="A4142" s="220" t="s">
        <v>3899</v>
      </c>
      <c r="B4142" s="220" t="s">
        <v>2133</v>
      </c>
      <c r="C4142" s="220" t="s">
        <v>343</v>
      </c>
      <c r="D4142" s="221" t="s">
        <v>1587</v>
      </c>
      <c r="E4142" s="222" t="s">
        <v>3881</v>
      </c>
    </row>
    <row r="4143" spans="1:5" x14ac:dyDescent="0.2">
      <c r="A4143" s="220" t="s">
        <v>3899</v>
      </c>
      <c r="B4143" s="220" t="s">
        <v>2133</v>
      </c>
      <c r="C4143" s="220" t="s">
        <v>343</v>
      </c>
      <c r="D4143" s="221" t="s">
        <v>1587</v>
      </c>
      <c r="E4143" s="222" t="s">
        <v>3884</v>
      </c>
    </row>
    <row r="4144" spans="1:5" x14ac:dyDescent="0.2">
      <c r="A4144" s="220" t="s">
        <v>3899</v>
      </c>
      <c r="B4144" s="220" t="s">
        <v>2133</v>
      </c>
      <c r="C4144" s="220" t="s">
        <v>343</v>
      </c>
      <c r="D4144" s="221" t="s">
        <v>1587</v>
      </c>
      <c r="E4144" s="222" t="s">
        <v>3890</v>
      </c>
    </row>
    <row r="4145" spans="1:5" x14ac:dyDescent="0.2">
      <c r="A4145" s="220" t="s">
        <v>3899</v>
      </c>
      <c r="B4145" s="220" t="s">
        <v>2155</v>
      </c>
      <c r="C4145" s="220" t="s">
        <v>490</v>
      </c>
      <c r="D4145" s="221" t="s">
        <v>1587</v>
      </c>
      <c r="E4145" s="222" t="s">
        <v>3881</v>
      </c>
    </row>
    <row r="4146" spans="1:5" x14ac:dyDescent="0.2">
      <c r="A4146" s="220" t="s">
        <v>3899</v>
      </c>
      <c r="B4146" s="220" t="s">
        <v>2155</v>
      </c>
      <c r="C4146" s="220" t="s">
        <v>490</v>
      </c>
      <c r="D4146" s="221" t="s">
        <v>1587</v>
      </c>
      <c r="E4146" s="222" t="s">
        <v>3884</v>
      </c>
    </row>
    <row r="4147" spans="1:5" x14ac:dyDescent="0.2">
      <c r="A4147" s="220" t="s">
        <v>3899</v>
      </c>
      <c r="B4147" s="220" t="s">
        <v>2155</v>
      </c>
      <c r="C4147" s="220" t="s">
        <v>490</v>
      </c>
      <c r="D4147" s="221" t="s">
        <v>1587</v>
      </c>
      <c r="E4147" s="222" t="s">
        <v>3890</v>
      </c>
    </row>
    <row r="4148" spans="1:5" x14ac:dyDescent="0.2">
      <c r="A4148" s="220" t="s">
        <v>3899</v>
      </c>
      <c r="B4148" s="220" t="s">
        <v>2143</v>
      </c>
      <c r="C4148" s="220" t="s">
        <v>353</v>
      </c>
      <c r="D4148" s="221" t="s">
        <v>1587</v>
      </c>
      <c r="E4148" s="222" t="s">
        <v>3881</v>
      </c>
    </row>
    <row r="4149" spans="1:5" x14ac:dyDescent="0.2">
      <c r="A4149" s="220" t="s">
        <v>3899</v>
      </c>
      <c r="B4149" s="220" t="s">
        <v>2143</v>
      </c>
      <c r="C4149" s="220" t="s">
        <v>353</v>
      </c>
      <c r="D4149" s="221" t="s">
        <v>1587</v>
      </c>
      <c r="E4149" s="222" t="s">
        <v>3890</v>
      </c>
    </row>
    <row r="4150" spans="1:5" x14ac:dyDescent="0.2">
      <c r="A4150" s="220" t="s">
        <v>3899</v>
      </c>
      <c r="B4150" s="220" t="s">
        <v>2137</v>
      </c>
      <c r="C4150" s="220" t="s">
        <v>928</v>
      </c>
      <c r="D4150" s="221" t="s">
        <v>1587</v>
      </c>
      <c r="E4150" s="222" t="s">
        <v>3881</v>
      </c>
    </row>
    <row r="4151" spans="1:5" x14ac:dyDescent="0.2">
      <c r="A4151" s="220" t="s">
        <v>3899</v>
      </c>
      <c r="B4151" s="220" t="s">
        <v>2137</v>
      </c>
      <c r="C4151" s="220" t="s">
        <v>928</v>
      </c>
      <c r="D4151" s="221" t="s">
        <v>1587</v>
      </c>
      <c r="E4151" s="222" t="s">
        <v>3884</v>
      </c>
    </row>
    <row r="4152" spans="1:5" x14ac:dyDescent="0.2">
      <c r="A4152" s="220" t="s">
        <v>3899</v>
      </c>
      <c r="B4152" s="220" t="s">
        <v>2137</v>
      </c>
      <c r="C4152" s="220" t="s">
        <v>928</v>
      </c>
      <c r="D4152" s="221" t="s">
        <v>1587</v>
      </c>
      <c r="E4152" s="222" t="s">
        <v>3890</v>
      </c>
    </row>
    <row r="4153" spans="1:5" x14ac:dyDescent="0.2">
      <c r="A4153" s="220" t="s">
        <v>3899</v>
      </c>
      <c r="B4153" s="220" t="s">
        <v>2173</v>
      </c>
      <c r="C4153" s="220" t="s">
        <v>372</v>
      </c>
      <c r="D4153" s="221" t="s">
        <v>1587</v>
      </c>
      <c r="E4153" s="222" t="s">
        <v>3881</v>
      </c>
    </row>
    <row r="4154" spans="1:5" x14ac:dyDescent="0.2">
      <c r="A4154" s="220" t="s">
        <v>3899</v>
      </c>
      <c r="B4154" s="220" t="s">
        <v>2173</v>
      </c>
      <c r="C4154" s="220" t="s">
        <v>372</v>
      </c>
      <c r="D4154" s="221" t="s">
        <v>1587</v>
      </c>
      <c r="E4154" s="222" t="s">
        <v>3890</v>
      </c>
    </row>
    <row r="4155" spans="1:5" x14ac:dyDescent="0.2">
      <c r="A4155" s="220" t="s">
        <v>3899</v>
      </c>
      <c r="B4155" s="220" t="s">
        <v>393</v>
      </c>
      <c r="C4155" s="220" t="s">
        <v>327</v>
      </c>
      <c r="D4155" s="221" t="s">
        <v>3674</v>
      </c>
      <c r="E4155" s="222" t="s">
        <v>3886</v>
      </c>
    </row>
    <row r="4156" spans="1:5" x14ac:dyDescent="0.2">
      <c r="A4156" s="220" t="s">
        <v>3899</v>
      </c>
      <c r="B4156" s="220" t="s">
        <v>393</v>
      </c>
      <c r="C4156" s="220" t="s">
        <v>327</v>
      </c>
      <c r="D4156" s="221" t="s">
        <v>3674</v>
      </c>
      <c r="E4156" s="222" t="s">
        <v>3893</v>
      </c>
    </row>
    <row r="4157" spans="1:5" x14ac:dyDescent="0.2">
      <c r="A4157" s="220" t="s">
        <v>3899</v>
      </c>
      <c r="B4157" s="220" t="s">
        <v>393</v>
      </c>
      <c r="C4157" s="220" t="s">
        <v>327</v>
      </c>
      <c r="D4157" s="221" t="s">
        <v>3674</v>
      </c>
      <c r="E4157" s="222" t="s">
        <v>3881</v>
      </c>
    </row>
    <row r="4158" spans="1:5" x14ac:dyDescent="0.2">
      <c r="A4158" s="220" t="s">
        <v>3899</v>
      </c>
      <c r="B4158" s="220" t="s">
        <v>393</v>
      </c>
      <c r="C4158" s="220" t="s">
        <v>327</v>
      </c>
      <c r="D4158" s="221" t="s">
        <v>3674</v>
      </c>
      <c r="E4158" s="222" t="s">
        <v>3884</v>
      </c>
    </row>
    <row r="4159" spans="1:5" x14ac:dyDescent="0.2">
      <c r="A4159" s="220" t="s">
        <v>3899</v>
      </c>
      <c r="B4159" s="220" t="s">
        <v>393</v>
      </c>
      <c r="C4159" s="220" t="s">
        <v>327</v>
      </c>
      <c r="D4159" s="221" t="s">
        <v>3674</v>
      </c>
      <c r="E4159" s="222" t="s">
        <v>3882</v>
      </c>
    </row>
    <row r="4160" spans="1:5" x14ac:dyDescent="0.2">
      <c r="A4160" s="220" t="s">
        <v>3899</v>
      </c>
      <c r="B4160" s="220" t="s">
        <v>393</v>
      </c>
      <c r="C4160" s="220" t="s">
        <v>327</v>
      </c>
      <c r="D4160" s="221" t="s">
        <v>3674</v>
      </c>
      <c r="E4160" s="222" t="s">
        <v>3890</v>
      </c>
    </row>
    <row r="4161" spans="1:5" x14ac:dyDescent="0.2">
      <c r="A4161" s="220" t="s">
        <v>3899</v>
      </c>
      <c r="B4161" s="220" t="s">
        <v>2139</v>
      </c>
      <c r="C4161" s="220" t="s">
        <v>410</v>
      </c>
      <c r="D4161" s="221" t="s">
        <v>3675</v>
      </c>
      <c r="E4161" s="222" t="s">
        <v>3881</v>
      </c>
    </row>
    <row r="4162" spans="1:5" x14ac:dyDescent="0.2">
      <c r="A4162" s="220" t="s">
        <v>3899</v>
      </c>
      <c r="B4162" s="220" t="s">
        <v>2139</v>
      </c>
      <c r="C4162" s="220" t="s">
        <v>410</v>
      </c>
      <c r="D4162" s="221" t="s">
        <v>3675</v>
      </c>
      <c r="E4162" s="222" t="s">
        <v>3884</v>
      </c>
    </row>
    <row r="4163" spans="1:5" x14ac:dyDescent="0.2">
      <c r="A4163" s="220" t="s">
        <v>3899</v>
      </c>
      <c r="B4163" s="220" t="s">
        <v>2139</v>
      </c>
      <c r="C4163" s="220" t="s">
        <v>410</v>
      </c>
      <c r="D4163" s="221" t="s">
        <v>3675</v>
      </c>
      <c r="E4163" s="222" t="s">
        <v>3882</v>
      </c>
    </row>
    <row r="4164" spans="1:5" x14ac:dyDescent="0.2">
      <c r="A4164" s="220" t="s">
        <v>3899</v>
      </c>
      <c r="B4164" s="220" t="s">
        <v>1506</v>
      </c>
      <c r="C4164" s="220" t="s">
        <v>75</v>
      </c>
      <c r="D4164" s="221" t="s">
        <v>3675</v>
      </c>
      <c r="E4164" s="222" t="s">
        <v>3881</v>
      </c>
    </row>
    <row r="4165" spans="1:5" x14ac:dyDescent="0.2">
      <c r="A4165" s="220" t="s">
        <v>3899</v>
      </c>
      <c r="B4165" s="220" t="s">
        <v>1506</v>
      </c>
      <c r="C4165" s="220" t="s">
        <v>75</v>
      </c>
      <c r="D4165" s="221" t="s">
        <v>3675</v>
      </c>
      <c r="E4165" s="222" t="s">
        <v>3884</v>
      </c>
    </row>
    <row r="4166" spans="1:5" x14ac:dyDescent="0.2">
      <c r="A4166" s="220" t="s">
        <v>3899</v>
      </c>
      <c r="B4166" s="220" t="s">
        <v>1506</v>
      </c>
      <c r="C4166" s="220" t="s">
        <v>75</v>
      </c>
      <c r="D4166" s="221" t="s">
        <v>3675</v>
      </c>
      <c r="E4166" s="222" t="s">
        <v>3882</v>
      </c>
    </row>
    <row r="4167" spans="1:5" x14ac:dyDescent="0.2">
      <c r="A4167" s="220" t="s">
        <v>3899</v>
      </c>
      <c r="B4167" s="220" t="s">
        <v>2196</v>
      </c>
      <c r="C4167" s="220" t="s">
        <v>271</v>
      </c>
      <c r="D4167" s="221" t="s">
        <v>3675</v>
      </c>
      <c r="E4167" s="222" t="s">
        <v>3881</v>
      </c>
    </row>
    <row r="4168" spans="1:5" x14ac:dyDescent="0.2">
      <c r="A4168" s="220" t="s">
        <v>3899</v>
      </c>
      <c r="B4168" s="220" t="s">
        <v>2196</v>
      </c>
      <c r="C4168" s="220" t="s">
        <v>271</v>
      </c>
      <c r="D4168" s="221" t="s">
        <v>3675</v>
      </c>
      <c r="E4168" s="222" t="s">
        <v>3882</v>
      </c>
    </row>
    <row r="4169" spans="1:5" x14ac:dyDescent="0.2">
      <c r="A4169" s="220" t="s">
        <v>3899</v>
      </c>
      <c r="B4169" s="220" t="s">
        <v>3004</v>
      </c>
      <c r="C4169" s="220" t="s">
        <v>3005</v>
      </c>
      <c r="D4169" s="221" t="s">
        <v>3675</v>
      </c>
      <c r="E4169" s="222" t="s">
        <v>3881</v>
      </c>
    </row>
    <row r="4170" spans="1:5" x14ac:dyDescent="0.2">
      <c r="A4170" s="220" t="s">
        <v>3899</v>
      </c>
      <c r="B4170" s="220" t="s">
        <v>3004</v>
      </c>
      <c r="C4170" s="220" t="s">
        <v>3005</v>
      </c>
      <c r="D4170" s="221" t="s">
        <v>3675</v>
      </c>
      <c r="E4170" s="222" t="s">
        <v>3884</v>
      </c>
    </row>
    <row r="4171" spans="1:5" x14ac:dyDescent="0.2">
      <c r="A4171" s="220" t="s">
        <v>3899</v>
      </c>
      <c r="B4171" s="220" t="s">
        <v>3000</v>
      </c>
      <c r="C4171" s="220" t="s">
        <v>3001</v>
      </c>
      <c r="D4171" s="221" t="s">
        <v>3675</v>
      </c>
      <c r="E4171" s="222" t="s">
        <v>3881</v>
      </c>
    </row>
    <row r="4172" spans="1:5" x14ac:dyDescent="0.2">
      <c r="A4172" s="220" t="s">
        <v>3899</v>
      </c>
      <c r="B4172" s="220" t="s">
        <v>3000</v>
      </c>
      <c r="C4172" s="220" t="s">
        <v>3001</v>
      </c>
      <c r="D4172" s="221" t="s">
        <v>3675</v>
      </c>
      <c r="E4172" s="222" t="s">
        <v>3884</v>
      </c>
    </row>
    <row r="4173" spans="1:5" x14ac:dyDescent="0.2">
      <c r="A4173" s="220" t="s">
        <v>3899</v>
      </c>
      <c r="B4173" s="220" t="s">
        <v>3002</v>
      </c>
      <c r="C4173" s="220" t="s">
        <v>3003</v>
      </c>
      <c r="D4173" s="221" t="s">
        <v>3675</v>
      </c>
      <c r="E4173" s="222" t="s">
        <v>3881</v>
      </c>
    </row>
    <row r="4174" spans="1:5" x14ac:dyDescent="0.2">
      <c r="A4174" s="220" t="s">
        <v>3899</v>
      </c>
      <c r="B4174" s="220" t="s">
        <v>3002</v>
      </c>
      <c r="C4174" s="220" t="s">
        <v>3003</v>
      </c>
      <c r="D4174" s="221" t="s">
        <v>3675</v>
      </c>
      <c r="E4174" s="222" t="s">
        <v>3884</v>
      </c>
    </row>
    <row r="4175" spans="1:5" x14ac:dyDescent="0.2">
      <c r="A4175" s="220" t="s">
        <v>3899</v>
      </c>
      <c r="B4175" s="220" t="s">
        <v>3040</v>
      </c>
      <c r="C4175" s="220" t="s">
        <v>3041</v>
      </c>
      <c r="D4175" s="221" t="s">
        <v>3675</v>
      </c>
      <c r="E4175" s="222" t="s">
        <v>3881</v>
      </c>
    </row>
    <row r="4176" spans="1:5" x14ac:dyDescent="0.2">
      <c r="A4176" s="220" t="s">
        <v>3899</v>
      </c>
      <c r="B4176" s="220" t="s">
        <v>3006</v>
      </c>
      <c r="C4176" s="220" t="s">
        <v>3007</v>
      </c>
      <c r="D4176" s="221" t="s">
        <v>3675</v>
      </c>
      <c r="E4176" s="222" t="s">
        <v>3881</v>
      </c>
    </row>
    <row r="4177" spans="1:5" x14ac:dyDescent="0.2">
      <c r="A4177" s="220" t="s">
        <v>3899</v>
      </c>
      <c r="B4177" s="220" t="s">
        <v>3006</v>
      </c>
      <c r="C4177" s="220" t="s">
        <v>3007</v>
      </c>
      <c r="D4177" s="221" t="s">
        <v>3675</v>
      </c>
      <c r="E4177" s="222" t="s">
        <v>3884</v>
      </c>
    </row>
    <row r="4178" spans="1:5" x14ac:dyDescent="0.2">
      <c r="A4178" s="220" t="s">
        <v>3899</v>
      </c>
      <c r="B4178" s="220" t="s">
        <v>2998</v>
      </c>
      <c r="C4178" s="220" t="s">
        <v>2999</v>
      </c>
      <c r="D4178" s="221" t="s">
        <v>3675</v>
      </c>
      <c r="E4178" s="222" t="s">
        <v>3881</v>
      </c>
    </row>
    <row r="4179" spans="1:5" x14ac:dyDescent="0.2">
      <c r="A4179" s="220" t="s">
        <v>3899</v>
      </c>
      <c r="B4179" s="220" t="s">
        <v>1505</v>
      </c>
      <c r="C4179" s="220" t="s">
        <v>205</v>
      </c>
      <c r="D4179" s="221" t="s">
        <v>3675</v>
      </c>
      <c r="E4179" s="222" t="s">
        <v>3881</v>
      </c>
    </row>
    <row r="4180" spans="1:5" x14ac:dyDescent="0.2">
      <c r="A4180" s="220" t="s">
        <v>3899</v>
      </c>
      <c r="B4180" s="220" t="s">
        <v>1505</v>
      </c>
      <c r="C4180" s="220" t="s">
        <v>205</v>
      </c>
      <c r="D4180" s="221" t="s">
        <v>3675</v>
      </c>
      <c r="E4180" s="222" t="s">
        <v>3884</v>
      </c>
    </row>
    <row r="4181" spans="1:5" x14ac:dyDescent="0.2">
      <c r="A4181" s="220" t="s">
        <v>3899</v>
      </c>
      <c r="B4181" s="220" t="s">
        <v>1505</v>
      </c>
      <c r="C4181" s="220" t="s">
        <v>205</v>
      </c>
      <c r="D4181" s="221" t="s">
        <v>3675</v>
      </c>
      <c r="E4181" s="222" t="s">
        <v>3882</v>
      </c>
    </row>
    <row r="4182" spans="1:5" x14ac:dyDescent="0.2">
      <c r="A4182" s="220" t="s">
        <v>3899</v>
      </c>
      <c r="B4182" s="220" t="s">
        <v>1505</v>
      </c>
      <c r="C4182" s="220" t="s">
        <v>205</v>
      </c>
      <c r="D4182" s="221" t="s">
        <v>3675</v>
      </c>
      <c r="E4182" s="222" t="s">
        <v>3890</v>
      </c>
    </row>
    <row r="4183" spans="1:5" x14ac:dyDescent="0.2">
      <c r="A4183" s="220" t="s">
        <v>3899</v>
      </c>
      <c r="B4183" s="220" t="s">
        <v>1502</v>
      </c>
      <c r="C4183" s="220" t="s">
        <v>316</v>
      </c>
      <c r="D4183" s="221" t="s">
        <v>3675</v>
      </c>
      <c r="E4183" s="222" t="s">
        <v>3881</v>
      </c>
    </row>
    <row r="4184" spans="1:5" x14ac:dyDescent="0.2">
      <c r="A4184" s="220" t="s">
        <v>3899</v>
      </c>
      <c r="B4184" s="220" t="s">
        <v>1502</v>
      </c>
      <c r="C4184" s="220" t="s">
        <v>316</v>
      </c>
      <c r="D4184" s="221" t="s">
        <v>3675</v>
      </c>
      <c r="E4184" s="222" t="s">
        <v>3884</v>
      </c>
    </row>
    <row r="4185" spans="1:5" x14ac:dyDescent="0.2">
      <c r="A4185" s="220" t="s">
        <v>3899</v>
      </c>
      <c r="B4185" s="220" t="s">
        <v>1508</v>
      </c>
      <c r="C4185" s="220" t="s">
        <v>106</v>
      </c>
      <c r="D4185" s="221" t="s">
        <v>3675</v>
      </c>
      <c r="E4185" s="222" t="s">
        <v>3881</v>
      </c>
    </row>
    <row r="4186" spans="1:5" x14ac:dyDescent="0.2">
      <c r="A4186" s="220" t="s">
        <v>3899</v>
      </c>
      <c r="B4186" s="220" t="s">
        <v>1508</v>
      </c>
      <c r="C4186" s="220" t="s">
        <v>106</v>
      </c>
      <c r="D4186" s="221" t="s">
        <v>3675</v>
      </c>
      <c r="E4186" s="222" t="s">
        <v>3884</v>
      </c>
    </row>
    <row r="4187" spans="1:5" x14ac:dyDescent="0.2">
      <c r="A4187" s="220" t="s">
        <v>3899</v>
      </c>
      <c r="B4187" s="220" t="s">
        <v>1508</v>
      </c>
      <c r="C4187" s="220" t="s">
        <v>106</v>
      </c>
      <c r="D4187" s="221" t="s">
        <v>3675</v>
      </c>
      <c r="E4187" s="222" t="s">
        <v>3882</v>
      </c>
    </row>
    <row r="4188" spans="1:5" x14ac:dyDescent="0.2">
      <c r="A4188" s="220" t="s">
        <v>3899</v>
      </c>
      <c r="B4188" s="220" t="s">
        <v>1507</v>
      </c>
      <c r="C4188" s="220" t="s">
        <v>105</v>
      </c>
      <c r="D4188" s="221" t="s">
        <v>3675</v>
      </c>
      <c r="E4188" s="222" t="s">
        <v>3881</v>
      </c>
    </row>
    <row r="4189" spans="1:5" x14ac:dyDescent="0.2">
      <c r="A4189" s="220" t="s">
        <v>3899</v>
      </c>
      <c r="B4189" s="220" t="s">
        <v>1507</v>
      </c>
      <c r="C4189" s="220" t="s">
        <v>105</v>
      </c>
      <c r="D4189" s="221" t="s">
        <v>3675</v>
      </c>
      <c r="E4189" s="222" t="s">
        <v>3884</v>
      </c>
    </row>
    <row r="4190" spans="1:5" x14ac:dyDescent="0.2">
      <c r="A4190" s="220" t="s">
        <v>3899</v>
      </c>
      <c r="B4190" s="220" t="s">
        <v>1507</v>
      </c>
      <c r="C4190" s="220" t="s">
        <v>105</v>
      </c>
      <c r="D4190" s="221" t="s">
        <v>3675</v>
      </c>
      <c r="E4190" s="222" t="s">
        <v>3882</v>
      </c>
    </row>
    <row r="4191" spans="1:5" x14ac:dyDescent="0.2">
      <c r="A4191" s="220" t="s">
        <v>3899</v>
      </c>
      <c r="B4191" s="220" t="s">
        <v>1503</v>
      </c>
      <c r="C4191" s="220" t="s">
        <v>206</v>
      </c>
      <c r="D4191" s="221" t="s">
        <v>3675</v>
      </c>
      <c r="E4191" s="222" t="s">
        <v>3881</v>
      </c>
    </row>
    <row r="4192" spans="1:5" x14ac:dyDescent="0.2">
      <c r="A4192" s="220" t="s">
        <v>3899</v>
      </c>
      <c r="B4192" s="220" t="s">
        <v>1503</v>
      </c>
      <c r="C4192" s="220" t="s">
        <v>206</v>
      </c>
      <c r="D4192" s="221" t="s">
        <v>3675</v>
      </c>
      <c r="E4192" s="222" t="s">
        <v>3884</v>
      </c>
    </row>
    <row r="4193" spans="1:5" x14ac:dyDescent="0.2">
      <c r="A4193" s="220" t="s">
        <v>3899</v>
      </c>
      <c r="B4193" s="220" t="s">
        <v>1503</v>
      </c>
      <c r="C4193" s="220" t="s">
        <v>206</v>
      </c>
      <c r="D4193" s="221" t="s">
        <v>3675</v>
      </c>
      <c r="E4193" s="222" t="s">
        <v>3890</v>
      </c>
    </row>
    <row r="4194" spans="1:5" x14ac:dyDescent="0.2">
      <c r="A4194" s="220" t="s">
        <v>3899</v>
      </c>
      <c r="B4194" s="220" t="s">
        <v>1504</v>
      </c>
      <c r="C4194" s="220" t="s">
        <v>317</v>
      </c>
      <c r="D4194" s="221" t="s">
        <v>3675</v>
      </c>
      <c r="E4194" s="222" t="s">
        <v>3881</v>
      </c>
    </row>
    <row r="4195" spans="1:5" x14ac:dyDescent="0.2">
      <c r="A4195" s="220" t="s">
        <v>3899</v>
      </c>
      <c r="B4195" s="220" t="s">
        <v>1504</v>
      </c>
      <c r="C4195" s="220" t="s">
        <v>317</v>
      </c>
      <c r="D4195" s="221" t="s">
        <v>3675</v>
      </c>
      <c r="E4195" s="222" t="s">
        <v>3884</v>
      </c>
    </row>
    <row r="4196" spans="1:5" x14ac:dyDescent="0.2">
      <c r="A4196" s="220" t="s">
        <v>3849</v>
      </c>
      <c r="B4196" s="220" t="s">
        <v>3693</v>
      </c>
      <c r="C4196" s="220" t="s">
        <v>3694</v>
      </c>
      <c r="D4196" s="221" t="s">
        <v>3676</v>
      </c>
      <c r="E4196" s="222" t="s">
        <v>3881</v>
      </c>
    </row>
    <row r="4197" spans="1:5" x14ac:dyDescent="0.2">
      <c r="A4197" s="220" t="s">
        <v>3849</v>
      </c>
      <c r="B4197" s="220" t="s">
        <v>3212</v>
      </c>
      <c r="C4197" s="220" t="s">
        <v>3213</v>
      </c>
      <c r="D4197" s="221" t="s">
        <v>3676</v>
      </c>
      <c r="E4197" s="222" t="s">
        <v>3881</v>
      </c>
    </row>
    <row r="4198" spans="1:5" x14ac:dyDescent="0.2">
      <c r="A4198" s="220" t="s">
        <v>3849</v>
      </c>
      <c r="B4198" s="220" t="s">
        <v>3212</v>
      </c>
      <c r="C4198" s="220" t="s">
        <v>3213</v>
      </c>
      <c r="D4198" s="221" t="s">
        <v>3676</v>
      </c>
      <c r="E4198" s="222" t="s">
        <v>3884</v>
      </c>
    </row>
    <row r="4199" spans="1:5" x14ac:dyDescent="0.2">
      <c r="A4199" s="220" t="s">
        <v>3849</v>
      </c>
      <c r="B4199" s="220" t="s">
        <v>3691</v>
      </c>
      <c r="C4199" s="220" t="s">
        <v>3692</v>
      </c>
      <c r="D4199" s="221" t="s">
        <v>3676</v>
      </c>
      <c r="E4199" s="222" t="s">
        <v>3881</v>
      </c>
    </row>
    <row r="4200" spans="1:5" x14ac:dyDescent="0.2">
      <c r="A4200" s="220" t="s">
        <v>3849</v>
      </c>
      <c r="B4200" s="220" t="s">
        <v>3691</v>
      </c>
      <c r="C4200" s="220" t="s">
        <v>3692</v>
      </c>
      <c r="D4200" s="221" t="s">
        <v>3676</v>
      </c>
      <c r="E4200" s="222" t="s">
        <v>3884</v>
      </c>
    </row>
    <row r="4201" spans="1:5" x14ac:dyDescent="0.2">
      <c r="A4201" s="220" t="s">
        <v>3849</v>
      </c>
      <c r="B4201" s="220" t="s">
        <v>3318</v>
      </c>
      <c r="C4201" s="220" t="s">
        <v>3319</v>
      </c>
      <c r="D4201" s="221" t="s">
        <v>3676</v>
      </c>
      <c r="E4201" s="222" t="s">
        <v>3881</v>
      </c>
    </row>
    <row r="4202" spans="1:5" x14ac:dyDescent="0.2">
      <c r="A4202" s="220" t="s">
        <v>3849</v>
      </c>
      <c r="B4202" s="220" t="s">
        <v>3038</v>
      </c>
      <c r="C4202" s="220" t="s">
        <v>3039</v>
      </c>
      <c r="D4202" s="221" t="s">
        <v>3677</v>
      </c>
      <c r="E4202" s="222" t="s">
        <v>3881</v>
      </c>
    </row>
    <row r="4203" spans="1:5" x14ac:dyDescent="0.2">
      <c r="A4203" s="220" t="s">
        <v>3849</v>
      </c>
      <c r="B4203" s="220" t="s">
        <v>3038</v>
      </c>
      <c r="C4203" s="220" t="s">
        <v>3039</v>
      </c>
      <c r="D4203" s="221" t="s">
        <v>3677</v>
      </c>
      <c r="E4203" s="222" t="s">
        <v>3884</v>
      </c>
    </row>
    <row r="4204" spans="1:5" x14ac:dyDescent="0.2">
      <c r="A4204" s="220" t="s">
        <v>3849</v>
      </c>
      <c r="B4204" s="220" t="s">
        <v>3038</v>
      </c>
      <c r="C4204" s="220" t="s">
        <v>3039</v>
      </c>
      <c r="D4204" s="221" t="s">
        <v>3677</v>
      </c>
      <c r="E4204" s="222" t="s">
        <v>3900</v>
      </c>
    </row>
    <row r="4205" spans="1:5" x14ac:dyDescent="0.2">
      <c r="A4205" s="220" t="s">
        <v>3849</v>
      </c>
      <c r="B4205" s="220" t="s">
        <v>3689</v>
      </c>
      <c r="C4205" s="220" t="s">
        <v>3690</v>
      </c>
      <c r="D4205" s="221" t="s">
        <v>3677</v>
      </c>
      <c r="E4205" s="222" t="s">
        <v>3881</v>
      </c>
    </row>
    <row r="4206" spans="1:5" x14ac:dyDescent="0.2">
      <c r="A4206" s="220" t="s">
        <v>3849</v>
      </c>
      <c r="B4206" s="220" t="s">
        <v>3689</v>
      </c>
      <c r="C4206" s="220" t="s">
        <v>3690</v>
      </c>
      <c r="D4206" s="221" t="s">
        <v>3677</v>
      </c>
      <c r="E4206" s="222" t="s">
        <v>3884</v>
      </c>
    </row>
    <row r="4207" spans="1:5" x14ac:dyDescent="0.2">
      <c r="A4207" s="220" t="s">
        <v>3849</v>
      </c>
      <c r="B4207" s="220" t="s">
        <v>3847</v>
      </c>
      <c r="C4207" s="220" t="s">
        <v>3848</v>
      </c>
      <c r="D4207" s="221" t="s">
        <v>3850</v>
      </c>
      <c r="E4207" s="222" t="s">
        <v>3881</v>
      </c>
    </row>
    <row r="4208" spans="1:5" x14ac:dyDescent="0.2">
      <c r="A4208" s="220" t="s">
        <v>3849</v>
      </c>
      <c r="B4208" s="220" t="s">
        <v>3793</v>
      </c>
      <c r="C4208" s="220" t="s">
        <v>3794</v>
      </c>
      <c r="D4208" s="221" t="s">
        <v>3677</v>
      </c>
      <c r="E4208" s="222" t="s">
        <v>3881</v>
      </c>
    </row>
    <row r="4209" spans="1:5" x14ac:dyDescent="0.2">
      <c r="A4209" s="220" t="s">
        <v>3849</v>
      </c>
      <c r="B4209" s="220" t="s">
        <v>3448</v>
      </c>
      <c r="C4209" s="220" t="s">
        <v>3449</v>
      </c>
      <c r="D4209" s="221" t="s">
        <v>1420</v>
      </c>
      <c r="E4209" s="222" t="s">
        <v>3881</v>
      </c>
    </row>
    <row r="4210" spans="1:5" x14ac:dyDescent="0.2">
      <c r="A4210" s="220" t="s">
        <v>3849</v>
      </c>
      <c r="B4210" s="220" t="s">
        <v>3695</v>
      </c>
      <c r="C4210" s="220" t="s">
        <v>3696</v>
      </c>
      <c r="D4210" s="221" t="s">
        <v>1420</v>
      </c>
      <c r="E4210" s="222" t="s">
        <v>3881</v>
      </c>
    </row>
    <row r="4211" spans="1:5" x14ac:dyDescent="0.2">
      <c r="A4211" s="220" t="s">
        <v>3849</v>
      </c>
      <c r="B4211" s="220" t="s">
        <v>3695</v>
      </c>
      <c r="C4211" s="220" t="s">
        <v>3696</v>
      </c>
      <c r="D4211" s="221" t="s">
        <v>1420</v>
      </c>
      <c r="E4211" s="222" t="s">
        <v>3884</v>
      </c>
    </row>
    <row r="4212" spans="1:5" x14ac:dyDescent="0.2">
      <c r="A4212" s="220" t="s">
        <v>3849</v>
      </c>
      <c r="B4212" s="220" t="s">
        <v>3795</v>
      </c>
      <c r="C4212" s="220" t="s">
        <v>3796</v>
      </c>
      <c r="D4212" s="221" t="s">
        <v>1587</v>
      </c>
      <c r="E4212" s="222" t="s">
        <v>3881</v>
      </c>
    </row>
    <row r="4213" spans="1:5" x14ac:dyDescent="0.2">
      <c r="A4213" s="220" t="s">
        <v>3849</v>
      </c>
      <c r="B4213" s="220" t="s">
        <v>3795</v>
      </c>
      <c r="C4213" s="220" t="s">
        <v>3796</v>
      </c>
      <c r="D4213" s="221" t="s">
        <v>1587</v>
      </c>
      <c r="E4213" s="222" t="s">
        <v>3884</v>
      </c>
    </row>
    <row r="4214" spans="1:5" x14ac:dyDescent="0.2">
      <c r="A4214" s="220" t="s">
        <v>3849</v>
      </c>
      <c r="B4214" s="220" t="s">
        <v>2233</v>
      </c>
      <c r="C4214" s="220" t="s">
        <v>3583</v>
      </c>
      <c r="D4214" s="221" t="s">
        <v>1587</v>
      </c>
      <c r="E4214" s="222" t="s">
        <v>3881</v>
      </c>
    </row>
    <row r="4215" spans="1:5" x14ac:dyDescent="0.2">
      <c r="A4215" s="220" t="s">
        <v>3849</v>
      </c>
      <c r="B4215" s="220" t="s">
        <v>2233</v>
      </c>
      <c r="C4215" s="220" t="s">
        <v>3583</v>
      </c>
      <c r="D4215" s="221" t="s">
        <v>1587</v>
      </c>
      <c r="E4215" s="222" t="s">
        <v>3884</v>
      </c>
    </row>
    <row r="4216" spans="1:5" x14ac:dyDescent="0.2">
      <c r="A4216" s="220" t="s">
        <v>3849</v>
      </c>
      <c r="B4216" s="220" t="s">
        <v>2230</v>
      </c>
      <c r="C4216" s="220" t="s">
        <v>3584</v>
      </c>
      <c r="D4216" s="221" t="s">
        <v>1587</v>
      </c>
      <c r="E4216" s="222" t="s">
        <v>3881</v>
      </c>
    </row>
    <row r="4217" spans="1:5" x14ac:dyDescent="0.2">
      <c r="A4217" s="220" t="s">
        <v>3849</v>
      </c>
      <c r="B4217" s="220" t="s">
        <v>2230</v>
      </c>
      <c r="C4217" s="220" t="s">
        <v>3584</v>
      </c>
      <c r="D4217" s="221" t="s">
        <v>1587</v>
      </c>
      <c r="E4217" s="222" t="s">
        <v>3884</v>
      </c>
    </row>
    <row r="4218" spans="1:5" x14ac:dyDescent="0.2">
      <c r="A4218" s="220" t="s">
        <v>3849</v>
      </c>
      <c r="B4218" s="220" t="s">
        <v>2215</v>
      </c>
      <c r="C4218" s="220" t="s">
        <v>3585</v>
      </c>
      <c r="D4218" s="221" t="s">
        <v>1587</v>
      </c>
      <c r="E4218" s="222" t="s">
        <v>3881</v>
      </c>
    </row>
    <row r="4219" spans="1:5" x14ac:dyDescent="0.2">
      <c r="A4219" s="220" t="s">
        <v>3849</v>
      </c>
      <c r="B4219" s="220" t="s">
        <v>2215</v>
      </c>
      <c r="C4219" s="220" t="s">
        <v>3585</v>
      </c>
      <c r="D4219" s="221" t="s">
        <v>1587</v>
      </c>
      <c r="E4219" s="222" t="s">
        <v>3890</v>
      </c>
    </row>
    <row r="4220" spans="1:5" x14ac:dyDescent="0.2">
      <c r="A4220" s="220" t="s">
        <v>3849</v>
      </c>
      <c r="B4220" s="220" t="s">
        <v>2211</v>
      </c>
      <c r="C4220" s="220" t="s">
        <v>3586</v>
      </c>
      <c r="D4220" s="221" t="s">
        <v>1587</v>
      </c>
      <c r="E4220" s="222" t="s">
        <v>3881</v>
      </c>
    </row>
    <row r="4221" spans="1:5" x14ac:dyDescent="0.2">
      <c r="A4221" s="220" t="s">
        <v>3849</v>
      </c>
      <c r="B4221" s="220" t="s">
        <v>2211</v>
      </c>
      <c r="C4221" s="220" t="s">
        <v>3586</v>
      </c>
      <c r="D4221" s="221" t="s">
        <v>1587</v>
      </c>
      <c r="E4221" s="222" t="s">
        <v>3890</v>
      </c>
    </row>
    <row r="4222" spans="1:5" x14ac:dyDescent="0.2">
      <c r="A4222" s="220" t="s">
        <v>3849</v>
      </c>
      <c r="B4222" s="220" t="s">
        <v>2228</v>
      </c>
      <c r="C4222" s="220" t="s">
        <v>3587</v>
      </c>
      <c r="D4222" s="221" t="s">
        <v>1587</v>
      </c>
      <c r="E4222" s="222" t="s">
        <v>3884</v>
      </c>
    </row>
    <row r="4223" spans="1:5" x14ac:dyDescent="0.2">
      <c r="A4223" s="220" t="s">
        <v>3849</v>
      </c>
      <c r="B4223" s="220" t="s">
        <v>2228</v>
      </c>
      <c r="C4223" s="220" t="s">
        <v>3587</v>
      </c>
      <c r="D4223" s="221" t="s">
        <v>1587</v>
      </c>
      <c r="E4223" s="222" t="s">
        <v>3890</v>
      </c>
    </row>
    <row r="4224" spans="1:5" x14ac:dyDescent="0.2">
      <c r="A4224" s="220" t="s">
        <v>3849</v>
      </c>
      <c r="B4224" s="220" t="s">
        <v>2235</v>
      </c>
      <c r="C4224" s="220" t="s">
        <v>3588</v>
      </c>
      <c r="D4224" s="221" t="s">
        <v>1587</v>
      </c>
      <c r="E4224" s="222" t="s">
        <v>3884</v>
      </c>
    </row>
    <row r="4225" spans="1:5" x14ac:dyDescent="0.2">
      <c r="A4225" s="220" t="s">
        <v>3849</v>
      </c>
      <c r="B4225" s="220" t="s">
        <v>2235</v>
      </c>
      <c r="C4225" s="220" t="s">
        <v>3588</v>
      </c>
      <c r="D4225" s="221" t="s">
        <v>1587</v>
      </c>
      <c r="E4225" s="222" t="s">
        <v>3890</v>
      </c>
    </row>
    <row r="4226" spans="1:5" x14ac:dyDescent="0.2">
      <c r="A4226" s="220" t="s">
        <v>3849</v>
      </c>
      <c r="B4226" s="220" t="s">
        <v>3797</v>
      </c>
      <c r="C4226" s="220" t="s">
        <v>3798</v>
      </c>
      <c r="D4226" s="221" t="s">
        <v>1587</v>
      </c>
      <c r="E4226" s="222" t="s">
        <v>3881</v>
      </c>
    </row>
    <row r="4227" spans="1:5" x14ac:dyDescent="0.2">
      <c r="A4227" s="220" t="s">
        <v>3849</v>
      </c>
      <c r="B4227" s="220" t="s">
        <v>2862</v>
      </c>
      <c r="C4227" s="220" t="s">
        <v>3589</v>
      </c>
      <c r="D4227" s="221" t="s">
        <v>1587</v>
      </c>
      <c r="E4227" s="222" t="s">
        <v>3881</v>
      </c>
    </row>
    <row r="4228" spans="1:5" x14ac:dyDescent="0.2">
      <c r="A4228" s="220" t="s">
        <v>3849</v>
      </c>
      <c r="B4228" s="220" t="s">
        <v>2862</v>
      </c>
      <c r="C4228" s="220" t="s">
        <v>3589</v>
      </c>
      <c r="D4228" s="221" t="s">
        <v>1587</v>
      </c>
      <c r="E4228" s="222" t="s">
        <v>3890</v>
      </c>
    </row>
    <row r="4229" spans="1:5" x14ac:dyDescent="0.2">
      <c r="A4229" s="220" t="s">
        <v>3849</v>
      </c>
      <c r="B4229" s="220" t="s">
        <v>2868</v>
      </c>
      <c r="C4229" s="220" t="s">
        <v>3590</v>
      </c>
      <c r="D4229" s="221" t="s">
        <v>1587</v>
      </c>
      <c r="E4229" s="222" t="s">
        <v>3881</v>
      </c>
    </row>
    <row r="4230" spans="1:5" x14ac:dyDescent="0.2">
      <c r="A4230" s="220" t="s">
        <v>3849</v>
      </c>
      <c r="B4230" s="220" t="s">
        <v>2868</v>
      </c>
      <c r="C4230" s="220" t="s">
        <v>3590</v>
      </c>
      <c r="D4230" s="221" t="s">
        <v>1587</v>
      </c>
      <c r="E4230" s="222" t="s">
        <v>3890</v>
      </c>
    </row>
    <row r="4231" spans="1:5" x14ac:dyDescent="0.2">
      <c r="A4231" s="220" t="s">
        <v>3849</v>
      </c>
      <c r="B4231" s="220" t="s">
        <v>2214</v>
      </c>
      <c r="C4231" s="220" t="s">
        <v>3591</v>
      </c>
      <c r="D4231" s="221" t="s">
        <v>1587</v>
      </c>
      <c r="E4231" s="222" t="s">
        <v>3884</v>
      </c>
    </row>
    <row r="4232" spans="1:5" x14ac:dyDescent="0.2">
      <c r="A4232" s="220" t="s">
        <v>3849</v>
      </c>
      <c r="B4232" s="220" t="s">
        <v>2214</v>
      </c>
      <c r="C4232" s="220" t="s">
        <v>3591</v>
      </c>
      <c r="D4232" s="221" t="s">
        <v>1587</v>
      </c>
      <c r="E4232" s="222" t="s">
        <v>3890</v>
      </c>
    </row>
    <row r="4233" spans="1:5" x14ac:dyDescent="0.2">
      <c r="A4233" s="220" t="s">
        <v>3849</v>
      </c>
      <c r="B4233" s="220" t="s">
        <v>2225</v>
      </c>
      <c r="C4233" s="220" t="s">
        <v>318</v>
      </c>
      <c r="D4233" s="221" t="s">
        <v>1587</v>
      </c>
      <c r="E4233" s="222" t="s">
        <v>3881</v>
      </c>
    </row>
    <row r="4234" spans="1:5" x14ac:dyDescent="0.2">
      <c r="A4234" s="220" t="s">
        <v>3849</v>
      </c>
      <c r="B4234" s="220" t="s">
        <v>2227</v>
      </c>
      <c r="C4234" s="220" t="s">
        <v>260</v>
      </c>
      <c r="D4234" s="221" t="s">
        <v>1587</v>
      </c>
      <c r="E4234" s="222" t="s">
        <v>3881</v>
      </c>
    </row>
    <row r="4235" spans="1:5" x14ac:dyDescent="0.2">
      <c r="A4235" s="220" t="s">
        <v>3849</v>
      </c>
      <c r="B4235" s="220" t="s">
        <v>2234</v>
      </c>
      <c r="C4235" s="220" t="s">
        <v>319</v>
      </c>
      <c r="D4235" s="221" t="s">
        <v>1587</v>
      </c>
      <c r="E4235" s="222" t="s">
        <v>3881</v>
      </c>
    </row>
    <row r="4236" spans="1:5" x14ac:dyDescent="0.2">
      <c r="A4236" s="220" t="s">
        <v>3849</v>
      </c>
      <c r="B4236" s="220" t="s">
        <v>2221</v>
      </c>
      <c r="C4236" s="220" t="s">
        <v>264</v>
      </c>
      <c r="D4236" s="221" t="s">
        <v>1587</v>
      </c>
      <c r="E4236" s="222" t="s">
        <v>3881</v>
      </c>
    </row>
    <row r="4237" spans="1:5" x14ac:dyDescent="0.2">
      <c r="A4237" s="220" t="s">
        <v>3849</v>
      </c>
      <c r="B4237" s="220" t="s">
        <v>2217</v>
      </c>
      <c r="C4237" s="220" t="s">
        <v>261</v>
      </c>
      <c r="D4237" s="221" t="s">
        <v>1587</v>
      </c>
      <c r="E4237" s="222" t="s">
        <v>3881</v>
      </c>
    </row>
    <row r="4238" spans="1:5" x14ac:dyDescent="0.2">
      <c r="A4238" s="220" t="s">
        <v>3849</v>
      </c>
      <c r="B4238" s="220" t="s">
        <v>2226</v>
      </c>
      <c r="C4238" s="220" t="s">
        <v>265</v>
      </c>
      <c r="D4238" s="221" t="s">
        <v>1587</v>
      </c>
      <c r="E4238" s="222" t="s">
        <v>3881</v>
      </c>
    </row>
    <row r="4239" spans="1:5" x14ac:dyDescent="0.2">
      <c r="A4239" s="220" t="s">
        <v>3849</v>
      </c>
      <c r="B4239" s="220" t="s">
        <v>2216</v>
      </c>
      <c r="C4239" s="220" t="s">
        <v>320</v>
      </c>
      <c r="D4239" s="221" t="s">
        <v>1587</v>
      </c>
      <c r="E4239" s="222" t="s">
        <v>3881</v>
      </c>
    </row>
    <row r="4240" spans="1:5" x14ac:dyDescent="0.2">
      <c r="A4240" s="220" t="s">
        <v>3849</v>
      </c>
      <c r="B4240" s="220" t="s">
        <v>2219</v>
      </c>
      <c r="C4240" s="220" t="s">
        <v>709</v>
      </c>
      <c r="D4240" s="221" t="s">
        <v>1587</v>
      </c>
      <c r="E4240" s="222" t="s">
        <v>3881</v>
      </c>
    </row>
    <row r="4241" spans="1:5" x14ac:dyDescent="0.2">
      <c r="A4241" s="220" t="s">
        <v>3849</v>
      </c>
      <c r="B4241" s="220" t="s">
        <v>2863</v>
      </c>
      <c r="C4241" s="220" t="s">
        <v>3593</v>
      </c>
      <c r="D4241" s="221" t="s">
        <v>1587</v>
      </c>
      <c r="E4241" s="222" t="s">
        <v>3881</v>
      </c>
    </row>
    <row r="4242" spans="1:5" x14ac:dyDescent="0.2">
      <c r="A4242" s="220" t="s">
        <v>3849</v>
      </c>
      <c r="B4242" s="220" t="s">
        <v>2863</v>
      </c>
      <c r="C4242" s="220" t="s">
        <v>3593</v>
      </c>
      <c r="D4242" s="221" t="s">
        <v>1587</v>
      </c>
      <c r="E4242" s="222" t="s">
        <v>3884</v>
      </c>
    </row>
    <row r="4243" spans="1:5" x14ac:dyDescent="0.2">
      <c r="A4243" s="220" t="s">
        <v>3849</v>
      </c>
      <c r="B4243" s="220" t="s">
        <v>2863</v>
      </c>
      <c r="C4243" s="220" t="s">
        <v>3593</v>
      </c>
      <c r="D4243" s="221" t="s">
        <v>1587</v>
      </c>
      <c r="E4243" s="222" t="s">
        <v>3890</v>
      </c>
    </row>
    <row r="4244" spans="1:5" x14ac:dyDescent="0.2">
      <c r="A4244" s="220" t="s">
        <v>3849</v>
      </c>
      <c r="B4244" s="220" t="s">
        <v>2864</v>
      </c>
      <c r="C4244" s="220" t="s">
        <v>3594</v>
      </c>
      <c r="D4244" s="221" t="s">
        <v>1587</v>
      </c>
      <c r="E4244" s="222" t="s">
        <v>3881</v>
      </c>
    </row>
    <row r="4245" spans="1:5" x14ac:dyDescent="0.2">
      <c r="A4245" s="220" t="s">
        <v>3849</v>
      </c>
      <c r="B4245" s="220" t="s">
        <v>2864</v>
      </c>
      <c r="C4245" s="220" t="s">
        <v>3594</v>
      </c>
      <c r="D4245" s="221" t="s">
        <v>1587</v>
      </c>
      <c r="E4245" s="222" t="s">
        <v>3884</v>
      </c>
    </row>
    <row r="4246" spans="1:5" x14ac:dyDescent="0.2">
      <c r="A4246" s="220" t="s">
        <v>3849</v>
      </c>
      <c r="B4246" s="220" t="s">
        <v>2864</v>
      </c>
      <c r="C4246" s="220" t="s">
        <v>3594</v>
      </c>
      <c r="D4246" s="221" t="s">
        <v>1587</v>
      </c>
      <c r="E4246" s="222" t="s">
        <v>3890</v>
      </c>
    </row>
    <row r="4247" spans="1:5" x14ac:dyDescent="0.2">
      <c r="A4247" s="220" t="s">
        <v>3849</v>
      </c>
      <c r="B4247" s="220" t="s">
        <v>2224</v>
      </c>
      <c r="C4247" s="220" t="s">
        <v>3595</v>
      </c>
      <c r="D4247" s="221" t="s">
        <v>1587</v>
      </c>
      <c r="E4247" s="222" t="s">
        <v>3881</v>
      </c>
    </row>
    <row r="4248" spans="1:5" x14ac:dyDescent="0.2">
      <c r="A4248" s="220" t="s">
        <v>3849</v>
      </c>
      <c r="B4248" s="220" t="s">
        <v>2224</v>
      </c>
      <c r="C4248" s="220" t="s">
        <v>3595</v>
      </c>
      <c r="D4248" s="221" t="s">
        <v>1587</v>
      </c>
      <c r="E4248" s="222" t="s">
        <v>3884</v>
      </c>
    </row>
    <row r="4249" spans="1:5" x14ac:dyDescent="0.2">
      <c r="A4249" s="220" t="s">
        <v>3849</v>
      </c>
      <c r="B4249" s="220" t="s">
        <v>2224</v>
      </c>
      <c r="C4249" s="220" t="s">
        <v>3595</v>
      </c>
      <c r="D4249" s="221" t="s">
        <v>1587</v>
      </c>
      <c r="E4249" s="222" t="s">
        <v>3890</v>
      </c>
    </row>
    <row r="4250" spans="1:5" x14ac:dyDescent="0.2">
      <c r="A4250" s="220" t="s">
        <v>3849</v>
      </c>
      <c r="B4250" s="220" t="s">
        <v>2218</v>
      </c>
      <c r="C4250" s="220" t="s">
        <v>3596</v>
      </c>
      <c r="D4250" s="221" t="s">
        <v>1587</v>
      </c>
      <c r="E4250" s="222" t="s">
        <v>3881</v>
      </c>
    </row>
    <row r="4251" spans="1:5" x14ac:dyDescent="0.2">
      <c r="A4251" s="220" t="s">
        <v>3849</v>
      </c>
      <c r="B4251" s="220" t="s">
        <v>2218</v>
      </c>
      <c r="C4251" s="220" t="s">
        <v>3596</v>
      </c>
      <c r="D4251" s="221" t="s">
        <v>1587</v>
      </c>
      <c r="E4251" s="222" t="s">
        <v>3884</v>
      </c>
    </row>
    <row r="4252" spans="1:5" x14ac:dyDescent="0.2">
      <c r="A4252" s="220" t="s">
        <v>3849</v>
      </c>
      <c r="B4252" s="220" t="s">
        <v>2218</v>
      </c>
      <c r="C4252" s="220" t="s">
        <v>3596</v>
      </c>
      <c r="D4252" s="221" t="s">
        <v>1587</v>
      </c>
      <c r="E4252" s="222" t="s">
        <v>3890</v>
      </c>
    </row>
    <row r="4253" spans="1:5" x14ac:dyDescent="0.2">
      <c r="A4253" s="220" t="s">
        <v>3849</v>
      </c>
      <c r="B4253" s="220" t="s">
        <v>2222</v>
      </c>
      <c r="C4253" s="220" t="s">
        <v>3597</v>
      </c>
      <c r="D4253" s="221" t="s">
        <v>1587</v>
      </c>
      <c r="E4253" s="222" t="s">
        <v>3881</v>
      </c>
    </row>
    <row r="4254" spans="1:5" x14ac:dyDescent="0.2">
      <c r="A4254" s="220" t="s">
        <v>3849</v>
      </c>
      <c r="B4254" s="220" t="s">
        <v>2222</v>
      </c>
      <c r="C4254" s="220" t="s">
        <v>3597</v>
      </c>
      <c r="D4254" s="221" t="s">
        <v>1587</v>
      </c>
      <c r="E4254" s="222" t="s">
        <v>3890</v>
      </c>
    </row>
    <row r="4255" spans="1:5" x14ac:dyDescent="0.2">
      <c r="A4255" s="220" t="s">
        <v>3849</v>
      </c>
      <c r="B4255" s="220" t="s">
        <v>2229</v>
      </c>
      <c r="C4255" s="220" t="s">
        <v>262</v>
      </c>
      <c r="D4255" s="221" t="s">
        <v>1587</v>
      </c>
      <c r="E4255" s="222" t="s">
        <v>3881</v>
      </c>
    </row>
    <row r="4256" spans="1:5" x14ac:dyDescent="0.2">
      <c r="A4256" s="220" t="s">
        <v>3849</v>
      </c>
      <c r="B4256" s="220" t="s">
        <v>2223</v>
      </c>
      <c r="C4256" s="220" t="s">
        <v>321</v>
      </c>
      <c r="D4256" s="221" t="s">
        <v>1587</v>
      </c>
      <c r="E4256" s="222" t="s">
        <v>3881</v>
      </c>
    </row>
    <row r="4257" spans="1:5" x14ac:dyDescent="0.2">
      <c r="A4257" s="220" t="s">
        <v>3849</v>
      </c>
      <c r="B4257" s="220" t="s">
        <v>2231</v>
      </c>
      <c r="C4257" s="220" t="s">
        <v>263</v>
      </c>
      <c r="D4257" s="221" t="s">
        <v>1587</v>
      </c>
      <c r="E4257" s="222" t="s">
        <v>3881</v>
      </c>
    </row>
    <row r="4258" spans="1:5" x14ac:dyDescent="0.2">
      <c r="A4258" s="220" t="s">
        <v>3849</v>
      </c>
      <c r="B4258" s="220" t="s">
        <v>2212</v>
      </c>
      <c r="C4258" s="220" t="s">
        <v>322</v>
      </c>
      <c r="D4258" s="221" t="s">
        <v>1587</v>
      </c>
      <c r="E4258" s="222" t="s">
        <v>3881</v>
      </c>
    </row>
    <row r="4259" spans="1:5" x14ac:dyDescent="0.2">
      <c r="A4259" s="220" t="s">
        <v>3849</v>
      </c>
      <c r="B4259" s="220" t="s">
        <v>2220</v>
      </c>
      <c r="C4259" s="220" t="s">
        <v>710</v>
      </c>
      <c r="D4259" s="221" t="s">
        <v>1587</v>
      </c>
      <c r="E4259" s="222" t="s">
        <v>3881</v>
      </c>
    </row>
    <row r="4260" spans="1:5" x14ac:dyDescent="0.2">
      <c r="A4260" s="217" t="s">
        <v>3849</v>
      </c>
      <c r="B4260" s="217" t="s">
        <v>2232</v>
      </c>
      <c r="C4260" s="217" t="s">
        <v>3598</v>
      </c>
      <c r="D4260" s="218" t="s">
        <v>1587</v>
      </c>
      <c r="E4260" s="219" t="s">
        <v>3881</v>
      </c>
    </row>
    <row r="4261" spans="1:5" x14ac:dyDescent="0.2">
      <c r="A4261" s="212" t="s">
        <v>3849</v>
      </c>
      <c r="B4261" s="212" t="s">
        <v>2232</v>
      </c>
      <c r="C4261" s="212" t="s">
        <v>3598</v>
      </c>
      <c r="D4261" s="216" t="s">
        <v>1587</v>
      </c>
      <c r="E4261" s="214" t="s">
        <v>3884</v>
      </c>
    </row>
  </sheetData>
  <mergeCells count="2">
    <mergeCell ref="A1:B1"/>
    <mergeCell ref="A2:B2"/>
  </mergeCells>
  <pageMargins left="0.74803149606299213" right="0.74803149606299213" top="0.98425196850393704" bottom="0.98425196850393704" header="0.51181102362204722" footer="0.51181102362204722"/>
  <pageSetup paperSize="9" scale="60" fitToHeight="0" orientation="portrait" horizontalDpi="300" verticalDpi="300" r:id="rId1"/>
  <headerFooter alignWithMargins="0">
    <oddFooter>&amp;C&amp;1#&amp;"Calibri"&amp;10&amp;K000000Internal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59"/>
  <sheetViews>
    <sheetView showGridLines="0" zoomScaleNormal="100" workbookViewId="0">
      <selection sqref="A1:C1"/>
    </sheetView>
  </sheetViews>
  <sheetFormatPr defaultColWidth="9.140625" defaultRowHeight="12.75" x14ac:dyDescent="0.2"/>
  <cols>
    <col min="1" max="1" width="9.5703125" style="65" customWidth="1"/>
    <col min="2" max="2" width="75.42578125" style="65" bestFit="1" customWidth="1"/>
    <col min="3" max="3" width="12.85546875" style="36" customWidth="1"/>
    <col min="4" max="4" width="17.7109375" style="36" customWidth="1"/>
    <col min="5" max="5" width="97" style="36" bestFit="1" customWidth="1"/>
    <col min="6" max="6" width="14.5703125" style="65" bestFit="1" customWidth="1"/>
    <col min="7" max="7" width="10.28515625" style="67" bestFit="1" customWidth="1"/>
    <col min="8" max="16384" width="9.140625" style="63"/>
  </cols>
  <sheetData>
    <row r="1" spans="1:7" s="66" customFormat="1" ht="26.25" customHeight="1" x14ac:dyDescent="0.2">
      <c r="A1" s="232" t="s">
        <v>1100</v>
      </c>
      <c r="B1" s="232"/>
      <c r="C1" s="232"/>
      <c r="D1" s="36"/>
      <c r="E1" s="36"/>
      <c r="F1" s="65"/>
      <c r="G1" s="67"/>
    </row>
    <row r="2" spans="1:7" s="66" customFormat="1" ht="15.75" customHeight="1" x14ac:dyDescent="0.2">
      <c r="A2" s="233" t="s">
        <v>3846</v>
      </c>
      <c r="B2" s="233"/>
      <c r="C2" s="233"/>
      <c r="D2" s="62"/>
      <c r="E2" s="62"/>
      <c r="F2" s="65"/>
      <c r="G2" s="67"/>
    </row>
    <row r="3" spans="1:7" s="66" customFormat="1" ht="12" x14ac:dyDescent="0.2">
      <c r="A3" s="65"/>
      <c r="B3" s="65"/>
      <c r="C3" s="36"/>
      <c r="D3" s="36"/>
      <c r="E3" s="36"/>
      <c r="F3" s="65"/>
      <c r="G3" s="67"/>
    </row>
    <row r="4" spans="1:7" s="66" customFormat="1" ht="12" x14ac:dyDescent="0.2">
      <c r="C4" s="88"/>
      <c r="D4" s="88"/>
      <c r="E4" s="88"/>
      <c r="F4" s="99"/>
      <c r="G4" s="102"/>
    </row>
    <row r="5" spans="1:7" s="7" customFormat="1" ht="30" customHeight="1" x14ac:dyDescent="0.2">
      <c r="A5" s="38" t="s">
        <v>1005</v>
      </c>
      <c r="B5" s="38" t="s">
        <v>839</v>
      </c>
      <c r="C5" s="38" t="s">
        <v>52</v>
      </c>
      <c r="D5" s="38" t="s">
        <v>655</v>
      </c>
      <c r="E5" s="38" t="s">
        <v>1006</v>
      </c>
      <c r="F5" s="38" t="s">
        <v>1007</v>
      </c>
      <c r="G5" s="38" t="s">
        <v>1008</v>
      </c>
    </row>
    <row r="6" spans="1:7" s="31" customFormat="1" ht="11.25" x14ac:dyDescent="0.2">
      <c r="A6" s="140"/>
      <c r="B6" s="141"/>
      <c r="C6" s="141"/>
      <c r="D6" s="141"/>
      <c r="E6" s="142"/>
      <c r="F6" s="142"/>
      <c r="G6" s="147"/>
    </row>
    <row r="7" spans="1:7" ht="12" customHeight="1" x14ac:dyDescent="0.2">
      <c r="A7" s="195" t="s">
        <v>3855</v>
      </c>
      <c r="B7" s="196" t="s">
        <v>3853</v>
      </c>
      <c r="C7" s="196" t="s">
        <v>3854</v>
      </c>
      <c r="D7" s="196" t="s">
        <v>1420</v>
      </c>
      <c r="E7" s="196" t="s">
        <v>3856</v>
      </c>
      <c r="F7" s="197" t="s">
        <v>3857</v>
      </c>
      <c r="G7" s="198">
        <v>44322</v>
      </c>
    </row>
    <row r="8" spans="1:7" ht="12" customHeight="1" x14ac:dyDescent="0.2">
      <c r="A8" s="199" t="s">
        <v>3855</v>
      </c>
      <c r="B8" s="200" t="s">
        <v>3858</v>
      </c>
      <c r="C8" s="200" t="s">
        <v>3859</v>
      </c>
      <c r="D8" s="200" t="s">
        <v>2894</v>
      </c>
      <c r="E8" s="200" t="s">
        <v>3860</v>
      </c>
      <c r="F8" s="201" t="s">
        <v>3861</v>
      </c>
      <c r="G8" s="202">
        <v>44330</v>
      </c>
    </row>
    <row r="9" spans="1:7" ht="12" customHeight="1" x14ac:dyDescent="0.2">
      <c r="A9" s="199" t="s">
        <v>3855</v>
      </c>
      <c r="B9" s="200" t="s">
        <v>3862</v>
      </c>
      <c r="C9" s="200" t="s">
        <v>3863</v>
      </c>
      <c r="D9" s="200" t="s">
        <v>2934</v>
      </c>
      <c r="E9" s="200" t="s">
        <v>3864</v>
      </c>
      <c r="F9" s="201" t="s">
        <v>3857</v>
      </c>
      <c r="G9" s="202">
        <v>44333</v>
      </c>
    </row>
    <row r="10" spans="1:7" ht="12" customHeight="1" x14ac:dyDescent="0.2">
      <c r="A10" s="199" t="s">
        <v>3855</v>
      </c>
      <c r="B10" s="200" t="s">
        <v>3865</v>
      </c>
      <c r="C10" s="200" t="s">
        <v>3866</v>
      </c>
      <c r="D10" s="200" t="s">
        <v>411</v>
      </c>
      <c r="E10" s="200" t="s">
        <v>3867</v>
      </c>
      <c r="F10" s="201" t="s">
        <v>3857</v>
      </c>
      <c r="G10" s="202">
        <v>44334</v>
      </c>
    </row>
    <row r="11" spans="1:7" ht="12" customHeight="1" x14ac:dyDescent="0.2">
      <c r="A11" s="199" t="s">
        <v>3855</v>
      </c>
      <c r="B11" s="200" t="s">
        <v>3868</v>
      </c>
      <c r="C11" s="200" t="s">
        <v>3869</v>
      </c>
      <c r="D11" s="200" t="s">
        <v>411</v>
      </c>
      <c r="E11" s="200" t="s">
        <v>3870</v>
      </c>
      <c r="F11" s="201" t="s">
        <v>3857</v>
      </c>
      <c r="G11" s="202">
        <v>44336</v>
      </c>
    </row>
    <row r="12" spans="1:7" ht="12" customHeight="1" x14ac:dyDescent="0.2">
      <c r="A12" s="199" t="s">
        <v>3855</v>
      </c>
      <c r="B12" s="200" t="s">
        <v>3871</v>
      </c>
      <c r="C12" s="200" t="s">
        <v>3872</v>
      </c>
      <c r="D12" s="200" t="s">
        <v>1343</v>
      </c>
      <c r="E12" s="200" t="s">
        <v>3873</v>
      </c>
      <c r="F12" s="201" t="s">
        <v>3861</v>
      </c>
      <c r="G12" s="202">
        <v>44341</v>
      </c>
    </row>
    <row r="13" spans="1:7" ht="12" customHeight="1" x14ac:dyDescent="0.2">
      <c r="A13" s="199" t="s">
        <v>3855</v>
      </c>
      <c r="B13" s="200" t="s">
        <v>3874</v>
      </c>
      <c r="C13" s="200" t="s">
        <v>3875</v>
      </c>
      <c r="D13" s="200" t="s">
        <v>1343</v>
      </c>
      <c r="E13" s="200" t="s">
        <v>3873</v>
      </c>
      <c r="F13" s="201" t="s">
        <v>3861</v>
      </c>
      <c r="G13" s="202">
        <v>44341</v>
      </c>
    </row>
    <row r="14" spans="1:7" ht="12" customHeight="1" x14ac:dyDescent="0.2">
      <c r="A14" s="203" t="s">
        <v>3855</v>
      </c>
      <c r="B14" s="204" t="s">
        <v>3876</v>
      </c>
      <c r="C14" s="204" t="s">
        <v>3877</v>
      </c>
      <c r="D14" s="204" t="s">
        <v>1643</v>
      </c>
      <c r="E14" s="204" t="s">
        <v>3878</v>
      </c>
      <c r="F14" s="205" t="s">
        <v>3857</v>
      </c>
      <c r="G14" s="206">
        <v>44343</v>
      </c>
    </row>
    <row r="15" spans="1:7" ht="12" customHeight="1" x14ac:dyDescent="0.2">
      <c r="A15" s="207" t="s">
        <v>3849</v>
      </c>
      <c r="B15" s="208" t="s">
        <v>3847</v>
      </c>
      <c r="C15" s="208" t="s">
        <v>3848</v>
      </c>
      <c r="D15" s="208" t="s">
        <v>3850</v>
      </c>
      <c r="E15" s="208" t="s">
        <v>3851</v>
      </c>
      <c r="F15" s="209" t="s">
        <v>3852</v>
      </c>
      <c r="G15" s="210">
        <v>44328</v>
      </c>
    </row>
    <row r="16" spans="1:7" ht="12" customHeight="1" x14ac:dyDescent="0.2">
      <c r="A16" s="63"/>
      <c r="B16" s="63"/>
      <c r="C16" s="63"/>
      <c r="D16" s="63"/>
      <c r="E16" s="63"/>
      <c r="F16" s="63"/>
      <c r="G16" s="63"/>
    </row>
    <row r="17" spans="1:7" ht="12" customHeight="1" x14ac:dyDescent="0.2">
      <c r="A17" s="63"/>
      <c r="B17" s="63"/>
      <c r="C17" s="63"/>
      <c r="D17" s="63"/>
      <c r="E17" s="63"/>
      <c r="F17" s="63"/>
      <c r="G17" s="63"/>
    </row>
    <row r="18" spans="1:7" ht="12" customHeight="1" x14ac:dyDescent="0.2">
      <c r="A18" s="63"/>
      <c r="B18" s="63"/>
      <c r="C18" s="63"/>
      <c r="D18" s="63"/>
      <c r="E18" s="63"/>
      <c r="F18" s="63"/>
      <c r="G18" s="63"/>
    </row>
    <row r="19" spans="1:7" ht="12" customHeight="1" x14ac:dyDescent="0.2">
      <c r="A19" s="63"/>
      <c r="B19" s="63"/>
      <c r="C19" s="63"/>
      <c r="D19" s="63"/>
      <c r="E19" s="63"/>
      <c r="F19" s="63"/>
      <c r="G19" s="63"/>
    </row>
    <row r="20" spans="1:7" ht="12" customHeight="1" x14ac:dyDescent="0.2">
      <c r="A20" s="63"/>
      <c r="B20" s="63"/>
      <c r="C20" s="63"/>
      <c r="D20" s="63"/>
      <c r="E20" s="63"/>
      <c r="F20" s="63"/>
      <c r="G20" s="63"/>
    </row>
    <row r="21" spans="1:7" ht="12" customHeight="1" x14ac:dyDescent="0.2">
      <c r="A21" s="63"/>
      <c r="B21" s="63"/>
      <c r="C21" s="63"/>
      <c r="D21" s="63"/>
      <c r="E21" s="63"/>
      <c r="F21" s="63"/>
      <c r="G21" s="63"/>
    </row>
    <row r="22" spans="1:7" ht="12" customHeight="1" x14ac:dyDescent="0.2">
      <c r="A22" s="63"/>
      <c r="B22" s="63"/>
      <c r="C22" s="63"/>
      <c r="D22" s="63"/>
      <c r="E22" s="63"/>
      <c r="F22" s="63"/>
      <c r="G22" s="63"/>
    </row>
    <row r="23" spans="1:7" ht="12" customHeight="1" x14ac:dyDescent="0.2">
      <c r="A23" s="63"/>
      <c r="B23" s="63"/>
      <c r="C23" s="63"/>
      <c r="D23" s="63"/>
      <c r="E23" s="63"/>
      <c r="F23" s="63"/>
      <c r="G23" s="63"/>
    </row>
    <row r="24" spans="1:7" ht="12" customHeight="1" x14ac:dyDescent="0.2">
      <c r="A24" s="63"/>
      <c r="B24" s="63"/>
      <c r="C24" s="63"/>
      <c r="D24" s="63"/>
      <c r="E24" s="63"/>
      <c r="F24" s="63"/>
      <c r="G24" s="63"/>
    </row>
    <row r="25" spans="1:7" ht="12" customHeight="1" x14ac:dyDescent="0.2">
      <c r="A25" s="63"/>
      <c r="B25" s="63"/>
      <c r="C25" s="63"/>
      <c r="D25" s="63"/>
      <c r="E25" s="63"/>
      <c r="F25" s="63"/>
      <c r="G25" s="63"/>
    </row>
    <row r="26" spans="1:7" ht="12" customHeight="1" x14ac:dyDescent="0.2">
      <c r="A26" s="63"/>
      <c r="B26" s="63"/>
      <c r="C26" s="63"/>
      <c r="D26" s="63"/>
      <c r="E26" s="63"/>
      <c r="F26" s="63"/>
      <c r="G26" s="63"/>
    </row>
    <row r="27" spans="1:7" ht="12" customHeight="1" x14ac:dyDescent="0.2">
      <c r="A27" s="63"/>
      <c r="B27" s="63"/>
      <c r="C27" s="63"/>
      <c r="D27" s="63"/>
      <c r="E27" s="63"/>
      <c r="F27" s="63"/>
      <c r="G27" s="63"/>
    </row>
    <row r="28" spans="1:7" ht="12" customHeight="1" x14ac:dyDescent="0.2">
      <c r="A28" s="63"/>
      <c r="B28" s="63"/>
      <c r="C28" s="63"/>
      <c r="D28" s="63"/>
      <c r="E28" s="63"/>
      <c r="F28" s="63"/>
      <c r="G28" s="63"/>
    </row>
    <row r="29" spans="1:7" ht="12" customHeight="1" x14ac:dyDescent="0.2">
      <c r="A29" s="63"/>
      <c r="B29" s="63"/>
      <c r="C29" s="63"/>
      <c r="D29" s="63"/>
      <c r="E29" s="63"/>
      <c r="F29" s="63"/>
      <c r="G29" s="63"/>
    </row>
    <row r="30" spans="1:7" ht="12" customHeight="1" x14ac:dyDescent="0.2">
      <c r="A30" s="63"/>
      <c r="B30" s="63"/>
      <c r="C30" s="63"/>
      <c r="D30" s="63"/>
      <c r="E30" s="63"/>
      <c r="F30" s="63"/>
      <c r="G30" s="63"/>
    </row>
    <row r="31" spans="1:7" ht="12" customHeight="1" x14ac:dyDescent="0.2">
      <c r="A31" s="63"/>
      <c r="B31" s="63"/>
      <c r="C31" s="63"/>
      <c r="D31" s="63"/>
      <c r="E31" s="63"/>
      <c r="F31" s="63"/>
      <c r="G31" s="63"/>
    </row>
    <row r="32" spans="1:7" ht="12" customHeight="1" x14ac:dyDescent="0.2">
      <c r="A32" s="63"/>
      <c r="B32" s="63"/>
      <c r="C32" s="63"/>
      <c r="D32" s="63"/>
      <c r="E32" s="63"/>
      <c r="F32" s="63"/>
      <c r="G32" s="63"/>
    </row>
    <row r="33" spans="1:7" ht="12" customHeight="1" x14ac:dyDescent="0.2">
      <c r="A33" s="63"/>
      <c r="B33" s="63"/>
      <c r="C33" s="63"/>
      <c r="D33" s="63"/>
      <c r="E33" s="63"/>
      <c r="F33" s="63"/>
      <c r="G33" s="63"/>
    </row>
    <row r="34" spans="1:7" ht="12" customHeight="1" x14ac:dyDescent="0.2">
      <c r="A34" s="63"/>
      <c r="B34" s="63"/>
      <c r="C34" s="63"/>
      <c r="D34" s="63"/>
      <c r="E34" s="63"/>
      <c r="F34" s="63"/>
      <c r="G34" s="63"/>
    </row>
    <row r="35" spans="1:7" ht="12" customHeight="1" x14ac:dyDescent="0.2">
      <c r="A35" s="63"/>
      <c r="B35" s="63"/>
      <c r="C35" s="63"/>
      <c r="D35" s="63"/>
      <c r="E35" s="63"/>
      <c r="F35" s="63"/>
      <c r="G35" s="63"/>
    </row>
    <row r="36" spans="1:7" ht="12" customHeight="1" x14ac:dyDescent="0.2">
      <c r="A36" s="63"/>
      <c r="B36" s="63"/>
      <c r="C36" s="63"/>
      <c r="D36" s="63"/>
      <c r="E36" s="63"/>
      <c r="F36" s="63"/>
      <c r="G36" s="63"/>
    </row>
    <row r="37" spans="1:7" ht="12" customHeight="1" x14ac:dyDescent="0.2">
      <c r="A37" s="63"/>
      <c r="B37" s="63"/>
      <c r="C37" s="63"/>
      <c r="D37" s="63"/>
      <c r="E37" s="63"/>
      <c r="F37" s="63"/>
      <c r="G37" s="63"/>
    </row>
    <row r="38" spans="1:7" ht="12" customHeight="1" x14ac:dyDescent="0.2">
      <c r="A38" s="63"/>
      <c r="B38" s="63"/>
      <c r="C38" s="63"/>
      <c r="D38" s="63"/>
      <c r="E38" s="63"/>
      <c r="F38" s="63"/>
      <c r="G38" s="63"/>
    </row>
    <row r="39" spans="1:7" ht="12" customHeight="1" x14ac:dyDescent="0.2">
      <c r="A39" s="63"/>
      <c r="B39" s="63"/>
      <c r="C39" s="63"/>
      <c r="D39" s="63"/>
      <c r="E39" s="63"/>
      <c r="F39" s="63"/>
      <c r="G39" s="63"/>
    </row>
    <row r="40" spans="1:7" ht="12" customHeight="1" x14ac:dyDescent="0.2">
      <c r="A40" s="63"/>
      <c r="B40" s="63"/>
      <c r="C40" s="63"/>
      <c r="D40" s="63"/>
      <c r="E40" s="63"/>
      <c r="F40" s="63"/>
      <c r="G40" s="63"/>
    </row>
    <row r="41" spans="1:7" ht="12" customHeight="1" x14ac:dyDescent="0.2">
      <c r="A41" s="63"/>
      <c r="B41" s="63"/>
      <c r="C41" s="63"/>
      <c r="D41" s="63"/>
      <c r="E41" s="63"/>
      <c r="F41" s="63"/>
      <c r="G41" s="63"/>
    </row>
    <row r="42" spans="1:7" ht="12" customHeight="1" x14ac:dyDescent="0.2">
      <c r="A42" s="63"/>
      <c r="B42" s="63"/>
      <c r="C42" s="63"/>
      <c r="D42" s="63"/>
      <c r="E42" s="63"/>
      <c r="F42" s="63"/>
      <c r="G42" s="63"/>
    </row>
    <row r="43" spans="1:7" ht="12" customHeight="1" x14ac:dyDescent="0.2">
      <c r="A43" s="63"/>
      <c r="B43" s="63"/>
      <c r="C43" s="63"/>
      <c r="D43" s="63"/>
      <c r="E43" s="63"/>
      <c r="F43" s="63"/>
      <c r="G43" s="63"/>
    </row>
    <row r="44" spans="1:7" ht="12" customHeight="1" x14ac:dyDescent="0.2">
      <c r="A44" s="63"/>
      <c r="B44" s="63"/>
      <c r="C44" s="63"/>
      <c r="D44" s="63"/>
      <c r="E44" s="63"/>
      <c r="F44" s="63"/>
      <c r="G44" s="63"/>
    </row>
    <row r="45" spans="1:7" ht="12" customHeight="1" x14ac:dyDescent="0.2">
      <c r="A45" s="63"/>
      <c r="B45" s="63"/>
      <c r="C45" s="63"/>
      <c r="D45" s="63"/>
      <c r="E45" s="63"/>
      <c r="F45" s="63"/>
      <c r="G45" s="63"/>
    </row>
    <row r="46" spans="1:7" ht="12" customHeight="1" x14ac:dyDescent="0.2">
      <c r="A46" s="63"/>
      <c r="B46" s="63"/>
      <c r="C46" s="63"/>
      <c r="D46" s="63"/>
      <c r="E46" s="63"/>
      <c r="F46" s="63"/>
      <c r="G46" s="63"/>
    </row>
    <row r="47" spans="1:7" ht="12" customHeight="1" x14ac:dyDescent="0.2">
      <c r="A47" s="63"/>
      <c r="B47" s="63"/>
      <c r="C47" s="63"/>
      <c r="D47" s="63"/>
      <c r="E47" s="63"/>
      <c r="F47" s="63"/>
      <c r="G47" s="63"/>
    </row>
    <row r="48" spans="1:7" ht="12" customHeight="1" x14ac:dyDescent="0.2">
      <c r="A48" s="63"/>
      <c r="B48" s="63"/>
      <c r="C48" s="63"/>
      <c r="D48" s="63"/>
      <c r="E48" s="63"/>
      <c r="F48" s="63"/>
      <c r="G48" s="63"/>
    </row>
    <row r="49" spans="1:7" ht="12" customHeight="1" x14ac:dyDescent="0.2">
      <c r="A49" s="63"/>
      <c r="B49" s="63"/>
      <c r="C49" s="63"/>
      <c r="D49" s="63"/>
      <c r="E49" s="63"/>
      <c r="F49" s="63"/>
      <c r="G49" s="63"/>
    </row>
    <row r="50" spans="1:7" ht="12" customHeight="1" x14ac:dyDescent="0.2">
      <c r="A50" s="63"/>
      <c r="B50" s="63"/>
      <c r="C50" s="63"/>
      <c r="D50" s="63"/>
      <c r="E50" s="63"/>
      <c r="F50" s="63"/>
      <c r="G50" s="63"/>
    </row>
    <row r="51" spans="1:7" ht="12" customHeight="1" x14ac:dyDescent="0.2">
      <c r="A51" s="63"/>
      <c r="B51" s="63"/>
      <c r="C51" s="63"/>
      <c r="D51" s="63"/>
      <c r="E51" s="63"/>
      <c r="F51" s="63"/>
      <c r="G51" s="63"/>
    </row>
    <row r="52" spans="1:7" x14ac:dyDescent="0.2">
      <c r="A52" s="63"/>
      <c r="B52" s="63"/>
      <c r="C52" s="63"/>
      <c r="D52" s="63"/>
      <c r="E52" s="63"/>
      <c r="F52" s="63"/>
      <c r="G52" s="63"/>
    </row>
    <row r="53" spans="1:7" x14ac:dyDescent="0.2">
      <c r="A53" s="63"/>
      <c r="B53" s="63"/>
      <c r="C53" s="63"/>
      <c r="D53" s="63"/>
      <c r="E53" s="63"/>
      <c r="F53" s="63"/>
      <c r="G53" s="63"/>
    </row>
    <row r="54" spans="1:7" x14ac:dyDescent="0.2">
      <c r="A54" s="63"/>
      <c r="B54" s="63"/>
      <c r="C54" s="63"/>
      <c r="D54" s="63"/>
      <c r="E54" s="63"/>
      <c r="F54" s="63"/>
      <c r="G54" s="63"/>
    </row>
    <row r="55" spans="1:7" x14ac:dyDescent="0.2">
      <c r="A55" s="63"/>
      <c r="B55" s="63"/>
      <c r="C55" s="63"/>
      <c r="D55" s="63"/>
      <c r="E55" s="63"/>
      <c r="F55" s="63"/>
      <c r="G55" s="63"/>
    </row>
    <row r="56" spans="1:7" x14ac:dyDescent="0.2">
      <c r="A56" s="63"/>
      <c r="B56" s="63"/>
      <c r="C56" s="63"/>
      <c r="D56" s="63"/>
      <c r="E56" s="63"/>
      <c r="F56" s="63"/>
      <c r="G56" s="63"/>
    </row>
    <row r="57" spans="1:7" x14ac:dyDescent="0.2">
      <c r="A57" s="63"/>
      <c r="B57" s="63"/>
      <c r="C57" s="63"/>
      <c r="D57" s="63"/>
      <c r="E57" s="63"/>
      <c r="F57" s="63"/>
      <c r="G57" s="63"/>
    </row>
    <row r="58" spans="1:7" x14ac:dyDescent="0.2">
      <c r="A58" s="63"/>
      <c r="B58" s="63"/>
      <c r="C58" s="63"/>
      <c r="D58" s="63"/>
      <c r="E58" s="63"/>
      <c r="F58" s="63"/>
      <c r="G58" s="63"/>
    </row>
    <row r="59" spans="1:7" x14ac:dyDescent="0.2">
      <c r="A59" s="63"/>
      <c r="B59" s="63"/>
      <c r="C59" s="63"/>
      <c r="D59" s="63"/>
      <c r="E59" s="63"/>
      <c r="F59" s="63"/>
      <c r="G59" s="63"/>
    </row>
  </sheetData>
  <mergeCells count="2">
    <mergeCell ref="A1:C1"/>
    <mergeCell ref="A2:C2"/>
  </mergeCells>
  <conditionalFormatting sqref="D23:D40 F23:F40">
    <cfRule type="containsErrors" dxfId="5" priority="13">
      <formula>ISERROR(D23)</formula>
    </cfRule>
  </conditionalFormatting>
  <conditionalFormatting sqref="D52 F52">
    <cfRule type="containsErrors" dxfId="4" priority="9">
      <formula>ISERROR(D52)</formula>
    </cfRule>
  </conditionalFormatting>
  <conditionalFormatting sqref="B52">
    <cfRule type="duplicateValues" dxfId="3" priority="10"/>
  </conditionalFormatting>
  <conditionalFormatting sqref="D41:D51 F41:F51">
    <cfRule type="containsErrors" dxfId="2" priority="7">
      <formula>ISERROR(D41)</formula>
    </cfRule>
  </conditionalFormatting>
  <conditionalFormatting sqref="B41:B51">
    <cfRule type="duplicateValues" dxfId="1" priority="8"/>
  </conditionalFormatting>
  <conditionalFormatting sqref="B23:B40">
    <cfRule type="duplicateValues" dxfId="0" priority="222"/>
  </conditionalFormatting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>
    <oddFooter>&amp;C&amp;1#&amp;"Calibri"&amp;10&amp;K000000Internal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FCF9E-8376-415B-936D-B83759429A20}">
  <sheetPr codeName="Tabelle1"/>
  <dimension ref="A1:T1649"/>
  <sheetViews>
    <sheetView workbookViewId="0"/>
  </sheetViews>
  <sheetFormatPr defaultColWidth="8.85546875" defaultRowHeight="12.75" x14ac:dyDescent="0.2"/>
  <cols>
    <col min="1" max="1" width="75.7109375" style="151" customWidth="1"/>
    <col min="2" max="2" width="17.5703125" style="151" customWidth="1"/>
    <col min="3" max="3" width="19.42578125" style="151" customWidth="1"/>
    <col min="4" max="16384" width="8.85546875" style="151"/>
  </cols>
  <sheetData>
    <row r="1" spans="1:20" ht="20.25" x14ac:dyDescent="0.2">
      <c r="A1" s="148" t="s">
        <v>3842</v>
      </c>
      <c r="B1" s="148"/>
      <c r="C1" s="148"/>
      <c r="D1" s="149"/>
      <c r="E1" s="150"/>
      <c r="F1" s="102"/>
    </row>
    <row r="2" spans="1:20" ht="15" x14ac:dyDescent="0.2">
      <c r="A2" s="234" t="s">
        <v>3901</v>
      </c>
      <c r="B2" s="234"/>
      <c r="C2" s="234"/>
      <c r="D2" s="152"/>
      <c r="E2" s="150"/>
      <c r="F2" s="102"/>
    </row>
    <row r="3" spans="1:20" ht="15" x14ac:dyDescent="0.2">
      <c r="A3" s="223"/>
      <c r="B3" s="223"/>
      <c r="C3" s="223"/>
      <c r="D3" s="152"/>
      <c r="E3" s="150"/>
      <c r="F3" s="102"/>
    </row>
    <row r="4" spans="1:20" ht="22.5" x14ac:dyDescent="0.2">
      <c r="A4" s="38" t="s">
        <v>839</v>
      </c>
      <c r="B4" s="38" t="s">
        <v>52</v>
      </c>
      <c r="C4" s="38" t="s">
        <v>655</v>
      </c>
      <c r="D4" s="75" t="s">
        <v>1945</v>
      </c>
      <c r="E4" s="75" t="s">
        <v>1946</v>
      </c>
      <c r="F4" s="75" t="s">
        <v>1947</v>
      </c>
      <c r="G4" s="75" t="s">
        <v>1948</v>
      </c>
      <c r="H4" s="75" t="s">
        <v>1949</v>
      </c>
      <c r="I4" s="75" t="s">
        <v>1950</v>
      </c>
      <c r="J4" s="75" t="s">
        <v>1951</v>
      </c>
      <c r="K4" s="75" t="s">
        <v>1952</v>
      </c>
      <c r="L4" s="75" t="s">
        <v>1953</v>
      </c>
      <c r="M4" s="75" t="s">
        <v>1954</v>
      </c>
      <c r="N4" s="75" t="s">
        <v>1955</v>
      </c>
      <c r="O4" s="75" t="s">
        <v>1956</v>
      </c>
      <c r="P4" s="75" t="s">
        <v>1957</v>
      </c>
      <c r="Q4" s="75" t="s">
        <v>1958</v>
      </c>
      <c r="R4" s="75" t="s">
        <v>1959</v>
      </c>
      <c r="S4" s="75" t="s">
        <v>1960</v>
      </c>
      <c r="T4" s="75" t="s">
        <v>1961</v>
      </c>
    </row>
    <row r="5" spans="1:20" x14ac:dyDescent="0.2">
      <c r="A5" s="153"/>
      <c r="B5" s="153"/>
      <c r="C5" s="153"/>
      <c r="D5" s="153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62"/>
    </row>
    <row r="6" spans="1:20" x14ac:dyDescent="0.2">
      <c r="A6" s="182" t="s">
        <v>2378</v>
      </c>
      <c r="B6" s="182" t="s">
        <v>1548</v>
      </c>
      <c r="C6" s="182" t="s">
        <v>1313</v>
      </c>
      <c r="D6" s="174">
        <v>13.2195176</v>
      </c>
      <c r="E6" s="174">
        <v>13.392977400000001</v>
      </c>
      <c r="F6" s="174">
        <v>13.13892485</v>
      </c>
      <c r="G6" s="174">
        <v>13.130084250000001</v>
      </c>
      <c r="H6" s="174">
        <v>12.929353749999999</v>
      </c>
      <c r="I6" s="174">
        <v>12.867040549999999</v>
      </c>
      <c r="J6" s="174">
        <v>12.57175895</v>
      </c>
      <c r="K6" s="174">
        <v>12.57348335</v>
      </c>
      <c r="L6" s="174">
        <v>13.713068699999999</v>
      </c>
      <c r="M6" s="174">
        <v>13.64375905</v>
      </c>
      <c r="N6" s="174">
        <v>13.565468849999998</v>
      </c>
      <c r="O6" s="174">
        <v>27.704929900000003</v>
      </c>
      <c r="P6" s="174">
        <v>15.070170899999994</v>
      </c>
      <c r="Q6" s="174">
        <v>40.964724199999999</v>
      </c>
      <c r="R6" s="174">
        <v>14.5956358</v>
      </c>
      <c r="S6" s="174">
        <v>13.827323100000001</v>
      </c>
      <c r="T6" s="175">
        <v>14.047876999999996</v>
      </c>
    </row>
    <row r="7" spans="1:20" x14ac:dyDescent="0.2">
      <c r="A7" s="182" t="s">
        <v>2379</v>
      </c>
      <c r="B7" s="182" t="s">
        <v>1529</v>
      </c>
      <c r="C7" s="182" t="s">
        <v>1313</v>
      </c>
      <c r="D7" s="174">
        <v>6.9912363499999994</v>
      </c>
      <c r="E7" s="174">
        <v>6.1945275500000001</v>
      </c>
      <c r="F7" s="174">
        <v>6.0023445999999989</v>
      </c>
      <c r="G7" s="174">
        <v>5.4893922499999999</v>
      </c>
      <c r="H7" s="174">
        <v>5.31319155</v>
      </c>
      <c r="I7" s="174">
        <v>5.3861905000000005</v>
      </c>
      <c r="J7" s="174">
        <v>5.1814646</v>
      </c>
      <c r="K7" s="174">
        <v>5.0831736000000003</v>
      </c>
      <c r="L7" s="174">
        <v>5.3027044499999993</v>
      </c>
      <c r="M7" s="174">
        <v>5.1001150000000006</v>
      </c>
      <c r="N7" s="174">
        <v>5.2073110499999995</v>
      </c>
      <c r="O7" s="174">
        <v>6.3007181499999998</v>
      </c>
      <c r="P7" s="174">
        <v>5.2288837499999996</v>
      </c>
      <c r="Q7" s="174">
        <v>5.7713757999999995</v>
      </c>
      <c r="R7" s="174">
        <v>5.6411840000000009</v>
      </c>
      <c r="S7" s="174">
        <v>5.600618550000001</v>
      </c>
      <c r="T7" s="176">
        <v>5.4141035999999989</v>
      </c>
    </row>
    <row r="8" spans="1:20" x14ac:dyDescent="0.2">
      <c r="A8" s="182" t="s">
        <v>3551</v>
      </c>
      <c r="B8" s="182" t="s">
        <v>3552</v>
      </c>
      <c r="C8" s="182" t="s">
        <v>1313</v>
      </c>
      <c r="D8" s="174">
        <v>40.804041900000001</v>
      </c>
      <c r="E8" s="174">
        <v>37.031431050000002</v>
      </c>
      <c r="F8" s="174">
        <v>36.035112900000001</v>
      </c>
      <c r="G8" s="174">
        <v>35.735129400000005</v>
      </c>
      <c r="H8" s="174">
        <v>35.830288550000006</v>
      </c>
      <c r="I8" s="174">
        <v>36.384691750000002</v>
      </c>
      <c r="J8" s="174">
        <v>35.639026749999999</v>
      </c>
      <c r="K8" s="174">
        <v>35.9072824</v>
      </c>
      <c r="L8" s="174">
        <v>39.586090300000002</v>
      </c>
      <c r="M8" s="174">
        <v>35.338715999999998</v>
      </c>
      <c r="N8" s="174">
        <v>36.147192199999999</v>
      </c>
      <c r="O8" s="174">
        <v>37.827125150000001</v>
      </c>
      <c r="P8" s="174">
        <v>35.810095950000004</v>
      </c>
      <c r="Q8" s="174">
        <v>36.000800949999999</v>
      </c>
      <c r="R8" s="174">
        <v>37.122108650000001</v>
      </c>
      <c r="S8" s="174">
        <v>35.926969</v>
      </c>
      <c r="T8" s="176">
        <v>35.786659349999994</v>
      </c>
    </row>
    <row r="9" spans="1:20" x14ac:dyDescent="0.2">
      <c r="A9" s="182" t="s">
        <v>3068</v>
      </c>
      <c r="B9" s="182" t="s">
        <v>38</v>
      </c>
      <c r="C9" s="182" t="s">
        <v>1313</v>
      </c>
      <c r="D9" s="174">
        <v>14.783096</v>
      </c>
      <c r="E9" s="174">
        <v>11.741800299999998</v>
      </c>
      <c r="F9" s="174">
        <v>10.25363385</v>
      </c>
      <c r="G9" s="174">
        <v>10.198356499999999</v>
      </c>
      <c r="H9" s="174">
        <v>9.7472231499999999</v>
      </c>
      <c r="I9" s="174">
        <v>9.877199899999999</v>
      </c>
      <c r="J9" s="174">
        <v>9.8342950000000009</v>
      </c>
      <c r="K9" s="174">
        <v>9.6220700000000026</v>
      </c>
      <c r="L9" s="174">
        <v>10.079715500000001</v>
      </c>
      <c r="M9" s="174">
        <v>10.072381500000002</v>
      </c>
      <c r="N9" s="174">
        <v>10.463536149999999</v>
      </c>
      <c r="O9" s="174">
        <v>12.584185300000001</v>
      </c>
      <c r="P9" s="174">
        <v>10.779643349999999</v>
      </c>
      <c r="Q9" s="174">
        <v>12.275637650000002</v>
      </c>
      <c r="R9" s="174">
        <v>11.440475900000003</v>
      </c>
      <c r="S9" s="174">
        <v>11.348704050000002</v>
      </c>
      <c r="T9" s="176">
        <v>10.758504150000002</v>
      </c>
    </row>
    <row r="10" spans="1:20" x14ac:dyDescent="0.2">
      <c r="A10" s="182" t="s">
        <v>2380</v>
      </c>
      <c r="B10" s="182" t="s">
        <v>125</v>
      </c>
      <c r="C10" s="182" t="s">
        <v>1313</v>
      </c>
      <c r="D10" s="174">
        <v>9.3806010499999992</v>
      </c>
      <c r="E10" s="174">
        <v>9.3598860000000013</v>
      </c>
      <c r="F10" s="174">
        <v>9.3754277000000013</v>
      </c>
      <c r="G10" s="174">
        <v>9.29711</v>
      </c>
      <c r="H10" s="174">
        <v>9.1873714000000017</v>
      </c>
      <c r="I10" s="174">
        <v>9.1421490500000004</v>
      </c>
      <c r="J10" s="174">
        <v>8.7890945500000015</v>
      </c>
      <c r="K10" s="174">
        <v>8.9391909500000004</v>
      </c>
      <c r="L10" s="174">
        <v>9.5609239499999994</v>
      </c>
      <c r="M10" s="174">
        <v>9.3607052500000005</v>
      </c>
      <c r="N10" s="174">
        <v>9.6048931499999988</v>
      </c>
      <c r="O10" s="174">
        <v>17.037261600000001</v>
      </c>
      <c r="P10" s="174">
        <v>10.46063805</v>
      </c>
      <c r="Q10" s="174">
        <v>29.255322100000001</v>
      </c>
      <c r="R10" s="174">
        <v>10.25770245</v>
      </c>
      <c r="S10" s="174">
        <v>10.3129519</v>
      </c>
      <c r="T10" s="176">
        <v>9.7823984999999993</v>
      </c>
    </row>
    <row r="11" spans="1:20" x14ac:dyDescent="0.2">
      <c r="A11" s="182" t="s">
        <v>3069</v>
      </c>
      <c r="B11" s="182" t="s">
        <v>131</v>
      </c>
      <c r="C11" s="182" t="s">
        <v>1313</v>
      </c>
      <c r="D11" s="174">
        <v>6.2882759999999998</v>
      </c>
      <c r="E11" s="174">
        <v>4.9195936000000007</v>
      </c>
      <c r="F11" s="174">
        <v>4.9210576499999998</v>
      </c>
      <c r="G11" s="174">
        <v>4.8230234999999997</v>
      </c>
      <c r="H11" s="174">
        <v>4.7908057499999996</v>
      </c>
      <c r="I11" s="174">
        <v>4.7643347499999997</v>
      </c>
      <c r="J11" s="174">
        <v>4.6656385499999997</v>
      </c>
      <c r="K11" s="174">
        <v>4.6677581000000004</v>
      </c>
      <c r="L11" s="174">
        <v>5.1267541000000003</v>
      </c>
      <c r="M11" s="174">
        <v>4.8619043</v>
      </c>
      <c r="N11" s="174">
        <v>4.89755495</v>
      </c>
      <c r="O11" s="174">
        <v>9.3816195499999999</v>
      </c>
      <c r="P11" s="174">
        <v>5.0477792500000014</v>
      </c>
      <c r="Q11" s="174">
        <v>7.3192288000000021</v>
      </c>
      <c r="R11" s="174">
        <v>4.8501847000000007</v>
      </c>
      <c r="S11" s="174">
        <v>4.8329757000000004</v>
      </c>
      <c r="T11" s="176">
        <v>4.6597541499999995</v>
      </c>
    </row>
    <row r="12" spans="1:20" x14ac:dyDescent="0.2">
      <c r="A12" s="182" t="s">
        <v>3070</v>
      </c>
      <c r="B12" s="182" t="s">
        <v>126</v>
      </c>
      <c r="C12" s="182" t="s">
        <v>1313</v>
      </c>
      <c r="D12" s="174">
        <v>7.3374277500000007</v>
      </c>
      <c r="E12" s="174">
        <v>5.4307241499999988</v>
      </c>
      <c r="F12" s="174">
        <v>5.2946372500000001</v>
      </c>
      <c r="G12" s="174">
        <v>5.2340190500000006</v>
      </c>
      <c r="H12" s="174">
        <v>5.2104277999999997</v>
      </c>
      <c r="I12" s="174">
        <v>5.1436088999999994</v>
      </c>
      <c r="J12" s="174">
        <v>4.9486073500000005</v>
      </c>
      <c r="K12" s="174">
        <v>5.2090015000000012</v>
      </c>
      <c r="L12" s="174">
        <v>5.8588070999999999</v>
      </c>
      <c r="M12" s="174">
        <v>5.3307339500000008</v>
      </c>
      <c r="N12" s="174">
        <v>5.5189553</v>
      </c>
      <c r="O12" s="174">
        <v>10.512617649999999</v>
      </c>
      <c r="P12" s="174">
        <v>5.4424249000000007</v>
      </c>
      <c r="Q12" s="174">
        <v>10.160209250000003</v>
      </c>
      <c r="R12" s="174">
        <v>5.6732474999999996</v>
      </c>
      <c r="S12" s="174">
        <v>5.2386275499999995</v>
      </c>
      <c r="T12" s="176">
        <v>5.3027923999999995</v>
      </c>
    </row>
    <row r="13" spans="1:20" x14ac:dyDescent="0.2">
      <c r="A13" s="182" t="s">
        <v>3071</v>
      </c>
      <c r="B13" s="182" t="s">
        <v>127</v>
      </c>
      <c r="C13" s="182" t="s">
        <v>1313</v>
      </c>
      <c r="D13" s="174">
        <v>6.295153599999999</v>
      </c>
      <c r="E13" s="174">
        <v>4.3896340000000009</v>
      </c>
      <c r="F13" s="174">
        <v>4.3226562499999988</v>
      </c>
      <c r="G13" s="174">
        <v>4.2378817</v>
      </c>
      <c r="H13" s="174">
        <v>4.2010033999999994</v>
      </c>
      <c r="I13" s="174">
        <v>4.2720313000000001</v>
      </c>
      <c r="J13" s="174">
        <v>4.1814655499999995</v>
      </c>
      <c r="K13" s="174">
        <v>4.1475413999999997</v>
      </c>
      <c r="L13" s="174">
        <v>4.9468271000000001</v>
      </c>
      <c r="M13" s="174">
        <v>4.5546614499999993</v>
      </c>
      <c r="N13" s="174">
        <v>5.0689777500000002</v>
      </c>
      <c r="O13" s="174">
        <v>8.9890210499999998</v>
      </c>
      <c r="P13" s="174">
        <v>4.4594518999999995</v>
      </c>
      <c r="Q13" s="174">
        <v>5.6368665499999988</v>
      </c>
      <c r="R13" s="174">
        <v>5.2987434500000008</v>
      </c>
      <c r="S13" s="174">
        <v>4.3124643999999988</v>
      </c>
      <c r="T13" s="176">
        <v>4.3026073</v>
      </c>
    </row>
    <row r="14" spans="1:20" x14ac:dyDescent="0.2">
      <c r="A14" s="182" t="s">
        <v>3072</v>
      </c>
      <c r="B14" s="182" t="s">
        <v>128</v>
      </c>
      <c r="C14" s="182" t="s">
        <v>1313</v>
      </c>
      <c r="D14" s="174">
        <v>6.9740116500000013</v>
      </c>
      <c r="E14" s="174">
        <v>5.2936810000000012</v>
      </c>
      <c r="F14" s="174">
        <v>5.1579627000000006</v>
      </c>
      <c r="G14" s="174">
        <v>5.0516961499999997</v>
      </c>
      <c r="H14" s="174">
        <v>4.9933201999999994</v>
      </c>
      <c r="I14" s="174">
        <v>5.0093760000000005</v>
      </c>
      <c r="J14" s="174">
        <v>5.0184944500000004</v>
      </c>
      <c r="K14" s="174">
        <v>4.95880995</v>
      </c>
      <c r="L14" s="174">
        <v>6.2043857000000004</v>
      </c>
      <c r="M14" s="174">
        <v>5.4770838500000014</v>
      </c>
      <c r="N14" s="174">
        <v>5.257432800000001</v>
      </c>
      <c r="O14" s="174">
        <v>8.7941837499999984</v>
      </c>
      <c r="P14" s="174">
        <v>5.0526058999999997</v>
      </c>
      <c r="Q14" s="174">
        <v>6.0766880499999996</v>
      </c>
      <c r="R14" s="174">
        <v>5.1609934500000003</v>
      </c>
      <c r="S14" s="174">
        <v>5.22299735</v>
      </c>
      <c r="T14" s="176">
        <v>5.1283585499999997</v>
      </c>
    </row>
    <row r="15" spans="1:20" x14ac:dyDescent="0.2">
      <c r="A15" s="182" t="s">
        <v>3073</v>
      </c>
      <c r="B15" s="182" t="s">
        <v>129</v>
      </c>
      <c r="C15" s="182" t="s">
        <v>1313</v>
      </c>
      <c r="D15" s="174">
        <v>7.2560820500000007</v>
      </c>
      <c r="E15" s="174">
        <v>5.651284350000001</v>
      </c>
      <c r="F15" s="174">
        <v>5.5665274500000006</v>
      </c>
      <c r="G15" s="174">
        <v>5.5204321000000016</v>
      </c>
      <c r="H15" s="174">
        <v>5.5115332999999982</v>
      </c>
      <c r="I15" s="174">
        <v>5.5147695000000008</v>
      </c>
      <c r="J15" s="174">
        <v>5.3692909000000011</v>
      </c>
      <c r="K15" s="174">
        <v>5.3964519000000006</v>
      </c>
      <c r="L15" s="174">
        <v>6.4324672499999993</v>
      </c>
      <c r="M15" s="174">
        <v>5.7598775</v>
      </c>
      <c r="N15" s="174">
        <v>6.376347400000002</v>
      </c>
      <c r="O15" s="174">
        <v>9.2732560499999988</v>
      </c>
      <c r="P15" s="174">
        <v>5.5666883000000009</v>
      </c>
      <c r="Q15" s="174">
        <v>6.3457224499999993</v>
      </c>
      <c r="R15" s="174">
        <v>5.9036659499999997</v>
      </c>
      <c r="S15" s="174">
        <v>5.5646436000000001</v>
      </c>
      <c r="T15" s="176">
        <v>5.6007249000000003</v>
      </c>
    </row>
    <row r="16" spans="1:20" x14ac:dyDescent="0.2">
      <c r="A16" s="182" t="s">
        <v>3074</v>
      </c>
      <c r="B16" s="182" t="s">
        <v>130</v>
      </c>
      <c r="C16" s="182" t="s">
        <v>1313</v>
      </c>
      <c r="D16" s="174">
        <v>8.4044810999999999</v>
      </c>
      <c r="E16" s="174">
        <v>5.9718458999999999</v>
      </c>
      <c r="F16" s="174">
        <v>5.7481224500000003</v>
      </c>
      <c r="G16" s="174">
        <v>5.6346251499999997</v>
      </c>
      <c r="H16" s="174">
        <v>5.6174084000000004</v>
      </c>
      <c r="I16" s="174">
        <v>5.7225974499999994</v>
      </c>
      <c r="J16" s="174">
        <v>5.4720221500000008</v>
      </c>
      <c r="K16" s="174">
        <v>5.50031815</v>
      </c>
      <c r="L16" s="174">
        <v>6.6166515500000003</v>
      </c>
      <c r="M16" s="174">
        <v>6.1300553999999998</v>
      </c>
      <c r="N16" s="174">
        <v>6.6994749000000002</v>
      </c>
      <c r="O16" s="174">
        <v>10.457746600000002</v>
      </c>
      <c r="P16" s="174">
        <v>6.0029127999999998</v>
      </c>
      <c r="Q16" s="174">
        <v>7.2150734999999999</v>
      </c>
      <c r="R16" s="174">
        <v>6.2588368000000001</v>
      </c>
      <c r="S16" s="174">
        <v>5.8300306500000003</v>
      </c>
      <c r="T16" s="176">
        <v>5.8406589999999996</v>
      </c>
    </row>
    <row r="17" spans="1:20" x14ac:dyDescent="0.2">
      <c r="A17" s="182" t="s">
        <v>3075</v>
      </c>
      <c r="B17" s="182" t="s">
        <v>1424</v>
      </c>
      <c r="C17" s="182" t="s">
        <v>1313</v>
      </c>
      <c r="D17" s="174">
        <v>34.673651700000001</v>
      </c>
      <c r="E17" s="174">
        <v>32.498102500000002</v>
      </c>
      <c r="F17" s="174">
        <v>31.466170850000005</v>
      </c>
      <c r="G17" s="174">
        <v>30.855567700000002</v>
      </c>
      <c r="H17" s="174">
        <v>30.90633815</v>
      </c>
      <c r="I17" s="174">
        <v>30.844258499999988</v>
      </c>
      <c r="J17" s="174">
        <v>30.741584199999998</v>
      </c>
      <c r="K17" s="174">
        <v>30.925652000000003</v>
      </c>
      <c r="L17" s="174">
        <v>36.496225299999999</v>
      </c>
      <c r="M17" s="174">
        <v>30.446619300000002</v>
      </c>
      <c r="N17" s="174">
        <v>30.910286850000006</v>
      </c>
      <c r="O17" s="174">
        <v>31.466652550000003</v>
      </c>
      <c r="P17" s="174">
        <v>30.585357849999998</v>
      </c>
      <c r="Q17" s="174">
        <v>32.032275499999997</v>
      </c>
      <c r="R17" s="174">
        <v>32.697939450000007</v>
      </c>
      <c r="S17" s="174">
        <v>31.834631200000008</v>
      </c>
      <c r="T17" s="176">
        <v>31.882947350000002</v>
      </c>
    </row>
    <row r="18" spans="1:20" x14ac:dyDescent="0.2">
      <c r="A18" s="182" t="s">
        <v>3076</v>
      </c>
      <c r="B18" s="182" t="s">
        <v>37</v>
      </c>
      <c r="C18" s="182" t="s">
        <v>1313</v>
      </c>
      <c r="D18" s="174">
        <v>31.666896200000004</v>
      </c>
      <c r="E18" s="174">
        <v>28.464594500000004</v>
      </c>
      <c r="F18" s="174">
        <v>26.505847149999994</v>
      </c>
      <c r="G18" s="174">
        <v>25.078043850000004</v>
      </c>
      <c r="H18" s="174">
        <v>24.263219299999999</v>
      </c>
      <c r="I18" s="174">
        <v>22.890269199999999</v>
      </c>
      <c r="J18" s="174">
        <v>21.65455085</v>
      </c>
      <c r="K18" s="174">
        <v>21.167343699999996</v>
      </c>
      <c r="L18" s="174">
        <v>20.627758550000003</v>
      </c>
      <c r="M18" s="174">
        <v>20.598576949999998</v>
      </c>
      <c r="N18" s="174">
        <v>26.270304300000003</v>
      </c>
      <c r="O18" s="174">
        <v>26.072822100000003</v>
      </c>
      <c r="P18" s="174">
        <v>24.329396150000001</v>
      </c>
      <c r="Q18" s="174">
        <v>29.003865249999997</v>
      </c>
      <c r="R18" s="174">
        <v>26.771092850000002</v>
      </c>
      <c r="S18" s="174">
        <v>21.616245350000003</v>
      </c>
      <c r="T18" s="176">
        <v>21.39105215</v>
      </c>
    </row>
    <row r="19" spans="1:20" x14ac:dyDescent="0.2">
      <c r="A19" s="182" t="s">
        <v>3077</v>
      </c>
      <c r="B19" s="182" t="s">
        <v>132</v>
      </c>
      <c r="C19" s="182" t="s">
        <v>1313</v>
      </c>
      <c r="D19" s="174">
        <v>25.627803650000004</v>
      </c>
      <c r="E19" s="174">
        <v>22.220923950000003</v>
      </c>
      <c r="F19" s="174">
        <v>21.617016450000001</v>
      </c>
      <c r="G19" s="174">
        <v>20.858735900000006</v>
      </c>
      <c r="H19" s="174">
        <v>21.16677675</v>
      </c>
      <c r="I19" s="174">
        <v>20.793880800000004</v>
      </c>
      <c r="J19" s="174">
        <v>20.543968500000002</v>
      </c>
      <c r="K19" s="174">
        <v>20.856324350000001</v>
      </c>
      <c r="L19" s="174">
        <v>23.589744149999994</v>
      </c>
      <c r="M19" s="174">
        <v>20.999422250000002</v>
      </c>
      <c r="N19" s="174">
        <v>21.48357</v>
      </c>
      <c r="O19" s="174">
        <v>22.05224685</v>
      </c>
      <c r="P19" s="174">
        <v>20.781306300000001</v>
      </c>
      <c r="Q19" s="174">
        <v>21.874943600000002</v>
      </c>
      <c r="R19" s="174">
        <v>22.266874350000002</v>
      </c>
      <c r="S19" s="174">
        <v>21.48442975</v>
      </c>
      <c r="T19" s="176">
        <v>21.916749750000001</v>
      </c>
    </row>
    <row r="20" spans="1:20" x14ac:dyDescent="0.2">
      <c r="A20" s="182" t="s">
        <v>3078</v>
      </c>
      <c r="B20" s="182" t="s">
        <v>133</v>
      </c>
      <c r="C20" s="182" t="s">
        <v>1313</v>
      </c>
      <c r="D20" s="174">
        <v>40.585700299999999</v>
      </c>
      <c r="E20" s="174">
        <v>35.976702950000004</v>
      </c>
      <c r="F20" s="174">
        <v>35.616233999999999</v>
      </c>
      <c r="G20" s="174">
        <v>33.920069650000002</v>
      </c>
      <c r="H20" s="174">
        <v>33.276902749999998</v>
      </c>
      <c r="I20" s="174">
        <v>32.88481525000001</v>
      </c>
      <c r="J20" s="174">
        <v>32.12942815000001</v>
      </c>
      <c r="K20" s="174">
        <v>32.496052750000004</v>
      </c>
      <c r="L20" s="174">
        <v>36.852937449999999</v>
      </c>
      <c r="M20" s="174">
        <v>32.850765649999992</v>
      </c>
      <c r="N20" s="174">
        <v>34.041361999999999</v>
      </c>
      <c r="O20" s="174">
        <v>34.053350600000002</v>
      </c>
      <c r="P20" s="174">
        <v>33.632684599999997</v>
      </c>
      <c r="Q20" s="174">
        <v>34.7273937</v>
      </c>
      <c r="R20" s="174">
        <v>33.833171050000011</v>
      </c>
      <c r="S20" s="174">
        <v>34.171734599999994</v>
      </c>
      <c r="T20" s="176">
        <v>35.167469400000002</v>
      </c>
    </row>
    <row r="21" spans="1:20" x14ac:dyDescent="0.2">
      <c r="A21" s="182" t="s">
        <v>3079</v>
      </c>
      <c r="B21" s="182" t="s">
        <v>269</v>
      </c>
      <c r="C21" s="182" t="s">
        <v>1313</v>
      </c>
      <c r="D21" s="174">
        <v>38.091631800000002</v>
      </c>
      <c r="E21" s="174">
        <v>35.033713050000003</v>
      </c>
      <c r="F21" s="174">
        <v>33.68199700000001</v>
      </c>
      <c r="G21" s="174">
        <v>32.171620449999999</v>
      </c>
      <c r="H21" s="174">
        <v>31.565643699999999</v>
      </c>
      <c r="I21" s="174">
        <v>32.049132699999994</v>
      </c>
      <c r="J21" s="174">
        <v>31.959984700000007</v>
      </c>
      <c r="K21" s="174">
        <v>33.070632299999993</v>
      </c>
      <c r="L21" s="174">
        <v>34.719907550000002</v>
      </c>
      <c r="M21" s="174">
        <v>32.314806599999997</v>
      </c>
      <c r="N21" s="174">
        <v>32.279991549999998</v>
      </c>
      <c r="O21" s="174">
        <v>32.095168399999999</v>
      </c>
      <c r="P21" s="174">
        <v>32.741651500000003</v>
      </c>
      <c r="Q21" s="174">
        <v>33.281814550000007</v>
      </c>
      <c r="R21" s="174">
        <v>33.137578550000001</v>
      </c>
      <c r="S21" s="174">
        <v>33.751304550000008</v>
      </c>
      <c r="T21" s="176">
        <v>35.7384147</v>
      </c>
    </row>
    <row r="22" spans="1:20" x14ac:dyDescent="0.2">
      <c r="A22" s="182" t="s">
        <v>3080</v>
      </c>
      <c r="B22" s="182" t="s">
        <v>439</v>
      </c>
      <c r="C22" s="182" t="s">
        <v>1313</v>
      </c>
      <c r="D22" s="174">
        <v>39.702419750000004</v>
      </c>
      <c r="E22" s="174">
        <v>44.144750699999996</v>
      </c>
      <c r="F22" s="174">
        <v>37.940327599999996</v>
      </c>
      <c r="G22" s="174">
        <v>37.352202250000005</v>
      </c>
      <c r="H22" s="174">
        <v>41.14632910000001</v>
      </c>
      <c r="I22" s="174">
        <v>40.905404849999996</v>
      </c>
      <c r="J22" s="174">
        <v>36.745185299999996</v>
      </c>
      <c r="K22" s="174">
        <v>39.443904699999997</v>
      </c>
      <c r="L22" s="174">
        <v>56.691675149999995</v>
      </c>
      <c r="M22" s="174">
        <v>36.674490000000006</v>
      </c>
      <c r="N22" s="174">
        <v>37.034786399999994</v>
      </c>
      <c r="O22" s="174">
        <v>36.214951500000005</v>
      </c>
      <c r="P22" s="174">
        <v>36.060745249999982</v>
      </c>
      <c r="Q22" s="174">
        <v>36.453339250000006</v>
      </c>
      <c r="R22" s="174">
        <v>39.010976300000003</v>
      </c>
      <c r="S22" s="174">
        <v>39.9257645</v>
      </c>
      <c r="T22" s="176">
        <v>41.929606</v>
      </c>
    </row>
    <row r="23" spans="1:20" x14ac:dyDescent="0.2">
      <c r="A23" s="182" t="s">
        <v>3081</v>
      </c>
      <c r="B23" s="182" t="s">
        <v>134</v>
      </c>
      <c r="C23" s="182" t="s">
        <v>1313</v>
      </c>
      <c r="D23" s="174">
        <v>30.766151149999995</v>
      </c>
      <c r="E23" s="174">
        <v>27.663416750000003</v>
      </c>
      <c r="F23" s="174">
        <v>27.297560349999991</v>
      </c>
      <c r="G23" s="174">
        <v>26.978074450000001</v>
      </c>
      <c r="H23" s="174">
        <v>27.548239299999999</v>
      </c>
      <c r="I23" s="174">
        <v>26.803572599999995</v>
      </c>
      <c r="J23" s="174">
        <v>26.82615775</v>
      </c>
      <c r="K23" s="174">
        <v>27.635771800000004</v>
      </c>
      <c r="L23" s="174">
        <v>28.921635500000001</v>
      </c>
      <c r="M23" s="174">
        <v>27.260293149999995</v>
      </c>
      <c r="N23" s="174">
        <v>26.634497750000001</v>
      </c>
      <c r="O23" s="174">
        <v>26.797802700000005</v>
      </c>
      <c r="P23" s="174">
        <v>25.964694049999999</v>
      </c>
      <c r="Q23" s="174">
        <v>27.259424500000002</v>
      </c>
      <c r="R23" s="174">
        <v>26.650734150000005</v>
      </c>
      <c r="S23" s="174">
        <v>26.227593599999999</v>
      </c>
      <c r="T23" s="176">
        <v>29.704254349999996</v>
      </c>
    </row>
    <row r="24" spans="1:20" x14ac:dyDescent="0.2">
      <c r="A24" s="182" t="s">
        <v>3082</v>
      </c>
      <c r="B24" s="182" t="s">
        <v>470</v>
      </c>
      <c r="C24" s="182" t="s">
        <v>1313</v>
      </c>
      <c r="D24" s="174">
        <v>34.595534650000005</v>
      </c>
      <c r="E24" s="174">
        <v>33.916004149999999</v>
      </c>
      <c r="F24" s="174">
        <v>32.997536399999994</v>
      </c>
      <c r="G24" s="174">
        <v>32.520788249999995</v>
      </c>
      <c r="H24" s="174">
        <v>34.77574374999999</v>
      </c>
      <c r="I24" s="174">
        <v>33.736227349999993</v>
      </c>
      <c r="J24" s="174">
        <v>32.167737400000007</v>
      </c>
      <c r="K24" s="174">
        <v>33.039534700000004</v>
      </c>
      <c r="L24" s="174">
        <v>37.634958549999993</v>
      </c>
      <c r="M24" s="174">
        <v>32.388845149999995</v>
      </c>
      <c r="N24" s="174">
        <v>33.536547049999996</v>
      </c>
      <c r="O24" s="174">
        <v>32.384231200000002</v>
      </c>
      <c r="P24" s="174">
        <v>32.151187200000003</v>
      </c>
      <c r="Q24" s="174">
        <v>32.805237249999998</v>
      </c>
      <c r="R24" s="174">
        <v>33.204452450000005</v>
      </c>
      <c r="S24" s="174">
        <v>32.736321599999997</v>
      </c>
      <c r="T24" s="176">
        <v>32.845344799999999</v>
      </c>
    </row>
    <row r="25" spans="1:20" x14ac:dyDescent="0.2">
      <c r="A25" s="182" t="s">
        <v>3083</v>
      </c>
      <c r="B25" s="182" t="s">
        <v>440</v>
      </c>
      <c r="C25" s="182" t="s">
        <v>1313</v>
      </c>
      <c r="D25" s="174">
        <v>37.870054200000006</v>
      </c>
      <c r="E25" s="174">
        <v>34.614416000000006</v>
      </c>
      <c r="F25" s="174">
        <v>33.637111600000004</v>
      </c>
      <c r="G25" s="174">
        <v>32.410631649999992</v>
      </c>
      <c r="H25" s="174">
        <v>33.8320121</v>
      </c>
      <c r="I25" s="174">
        <v>33.378120199999998</v>
      </c>
      <c r="J25" s="174">
        <v>33.146417699999994</v>
      </c>
      <c r="K25" s="174">
        <v>33.94949179999999</v>
      </c>
      <c r="L25" s="174">
        <v>38.407412799999996</v>
      </c>
      <c r="M25" s="174">
        <v>33.059296349999997</v>
      </c>
      <c r="N25" s="174">
        <v>33.407732349999996</v>
      </c>
      <c r="O25" s="174">
        <v>33.551126750000002</v>
      </c>
      <c r="P25" s="174">
        <v>33.0779663</v>
      </c>
      <c r="Q25" s="174">
        <v>33.139197800000005</v>
      </c>
      <c r="R25" s="174">
        <v>32.630156699999993</v>
      </c>
      <c r="S25" s="174">
        <v>33.3741044</v>
      </c>
      <c r="T25" s="176">
        <v>33.234297150000003</v>
      </c>
    </row>
    <row r="26" spans="1:20" x14ac:dyDescent="0.2">
      <c r="A26" s="182" t="s">
        <v>3084</v>
      </c>
      <c r="B26" s="182" t="s">
        <v>39</v>
      </c>
      <c r="C26" s="182" t="s">
        <v>1313</v>
      </c>
      <c r="D26" s="174">
        <v>36.170946899999997</v>
      </c>
      <c r="E26" s="174">
        <v>38.488082399999996</v>
      </c>
      <c r="F26" s="174">
        <v>36.845008299999996</v>
      </c>
      <c r="G26" s="174">
        <v>36.33476615</v>
      </c>
      <c r="H26" s="174">
        <v>36.041072249999999</v>
      </c>
      <c r="I26" s="174">
        <v>36.233233349999999</v>
      </c>
      <c r="J26" s="174">
        <v>37.363704799999994</v>
      </c>
      <c r="K26" s="174">
        <v>38.226613849999993</v>
      </c>
      <c r="L26" s="174">
        <v>39.934159199999996</v>
      </c>
      <c r="M26" s="174">
        <v>39.030862099999993</v>
      </c>
      <c r="N26" s="174">
        <v>38.584712349999997</v>
      </c>
      <c r="O26" s="174">
        <v>39.405260950000006</v>
      </c>
      <c r="P26" s="174">
        <v>37.147995599999994</v>
      </c>
      <c r="Q26" s="174">
        <v>44.642594849999995</v>
      </c>
      <c r="R26" s="174">
        <v>40.296151550000012</v>
      </c>
      <c r="S26" s="174">
        <v>38.374393999999995</v>
      </c>
      <c r="T26" s="176">
        <v>38.593957899999999</v>
      </c>
    </row>
    <row r="27" spans="1:20" x14ac:dyDescent="0.2">
      <c r="A27" s="182" t="s">
        <v>3085</v>
      </c>
      <c r="B27" s="182" t="s">
        <v>40</v>
      </c>
      <c r="C27" s="182" t="s">
        <v>1313</v>
      </c>
      <c r="D27" s="174">
        <v>19.2038808</v>
      </c>
      <c r="E27" s="174">
        <v>14.7872583</v>
      </c>
      <c r="F27" s="174">
        <v>11.985844449999998</v>
      </c>
      <c r="G27" s="174">
        <v>11.830114749999996</v>
      </c>
      <c r="H27" s="174">
        <v>10.951339450000001</v>
      </c>
      <c r="I27" s="174">
        <v>10.493406200000001</v>
      </c>
      <c r="J27" s="174">
        <v>10.002627050000001</v>
      </c>
      <c r="K27" s="174">
        <v>9.714658049999997</v>
      </c>
      <c r="L27" s="174">
        <v>9.7015148000000018</v>
      </c>
      <c r="M27" s="174">
        <v>10.239910650000001</v>
      </c>
      <c r="N27" s="174">
        <v>10.667198299999999</v>
      </c>
      <c r="O27" s="174">
        <v>13.139621249999999</v>
      </c>
      <c r="P27" s="174">
        <v>11.944149500000002</v>
      </c>
      <c r="Q27" s="174">
        <v>15.878294049999999</v>
      </c>
      <c r="R27" s="174">
        <v>15.710373100000007</v>
      </c>
      <c r="S27" s="174">
        <v>13.323076499999999</v>
      </c>
      <c r="T27" s="176">
        <v>11.790909150000001</v>
      </c>
    </row>
    <row r="28" spans="1:20" x14ac:dyDescent="0.2">
      <c r="A28" s="182" t="s">
        <v>3086</v>
      </c>
      <c r="B28" s="182" t="s">
        <v>686</v>
      </c>
      <c r="C28" s="182" t="s">
        <v>1313</v>
      </c>
      <c r="D28" s="174">
        <v>21.582201800000004</v>
      </c>
      <c r="E28" s="174">
        <v>17.7997646</v>
      </c>
      <c r="F28" s="174">
        <v>16.332623500000004</v>
      </c>
      <c r="G28" s="174">
        <v>15.21449945</v>
      </c>
      <c r="H28" s="174">
        <v>13.672494400000001</v>
      </c>
      <c r="I28" s="174">
        <v>14.943432050000002</v>
      </c>
      <c r="J28" s="174">
        <v>15.43271545</v>
      </c>
      <c r="K28" s="174">
        <v>15.26815805</v>
      </c>
      <c r="L28" s="174">
        <v>14.261375900000001</v>
      </c>
      <c r="M28" s="174">
        <v>14.091626099999996</v>
      </c>
      <c r="N28" s="174">
        <v>14.7219111</v>
      </c>
      <c r="O28" s="174">
        <v>16.845288200000002</v>
      </c>
      <c r="P28" s="174">
        <v>17.963669349999996</v>
      </c>
      <c r="Q28" s="174">
        <v>19.884862000000002</v>
      </c>
      <c r="R28" s="174">
        <v>18.090031849999995</v>
      </c>
      <c r="S28" s="174">
        <v>17.068064799999998</v>
      </c>
      <c r="T28" s="176">
        <v>15.798439499999995</v>
      </c>
    </row>
    <row r="29" spans="1:20" x14ac:dyDescent="0.2">
      <c r="A29" s="182" t="s">
        <v>3087</v>
      </c>
      <c r="B29" s="182" t="s">
        <v>685</v>
      </c>
      <c r="C29" s="182" t="s">
        <v>1313</v>
      </c>
      <c r="D29" s="174">
        <v>33.192253399999998</v>
      </c>
      <c r="E29" s="174">
        <v>24.617062199999999</v>
      </c>
      <c r="F29" s="174">
        <v>20.845508299999995</v>
      </c>
      <c r="G29" s="174">
        <v>20.554465950000001</v>
      </c>
      <c r="H29" s="174">
        <v>19.948107299999997</v>
      </c>
      <c r="I29" s="174">
        <v>18.406668249999996</v>
      </c>
      <c r="J29" s="174">
        <v>18.049295750000006</v>
      </c>
      <c r="K29" s="174">
        <v>17.320357250000001</v>
      </c>
      <c r="L29" s="174">
        <v>18.697447750000002</v>
      </c>
      <c r="M29" s="174">
        <v>17.184558650000003</v>
      </c>
      <c r="N29" s="174">
        <v>17.154641699999996</v>
      </c>
      <c r="O29" s="174">
        <v>19.866511799999994</v>
      </c>
      <c r="P29" s="174">
        <v>18.46597925</v>
      </c>
      <c r="Q29" s="174">
        <v>18.924957650000003</v>
      </c>
      <c r="R29" s="174">
        <v>17.433463</v>
      </c>
      <c r="S29" s="174">
        <v>17.237530100000001</v>
      </c>
      <c r="T29" s="176">
        <v>16.699961699999999</v>
      </c>
    </row>
    <row r="30" spans="1:20" x14ac:dyDescent="0.2">
      <c r="A30" s="182" t="s">
        <v>3760</v>
      </c>
      <c r="B30" s="182" t="s">
        <v>3761</v>
      </c>
      <c r="C30" s="182" t="s">
        <v>1313</v>
      </c>
      <c r="D30" s="174">
        <v>11.801198449999999</v>
      </c>
      <c r="E30" s="174">
        <v>11.8525718</v>
      </c>
      <c r="F30" s="174">
        <v>11.410614650000001</v>
      </c>
      <c r="G30" s="174">
        <v>11.424827449999999</v>
      </c>
      <c r="H30" s="174">
        <v>11.415099450000003</v>
      </c>
      <c r="I30" s="174">
        <v>11.36215835</v>
      </c>
      <c r="J30" s="174">
        <v>10.647478900000001</v>
      </c>
      <c r="K30" s="174">
        <v>10.659789450000002</v>
      </c>
      <c r="L30" s="174">
        <v>11.280503899999999</v>
      </c>
      <c r="M30" s="174">
        <v>11.254516599999999</v>
      </c>
      <c r="N30" s="174">
        <v>10.945680850000002</v>
      </c>
      <c r="O30" s="174">
        <v>12.0727175</v>
      </c>
      <c r="P30" s="174">
        <v>11.738637200000001</v>
      </c>
      <c r="Q30" s="174">
        <v>11.2089973</v>
      </c>
      <c r="R30" s="174">
        <v>10.476074399999998</v>
      </c>
      <c r="S30" s="174">
        <v>10.7670227</v>
      </c>
      <c r="T30" s="176">
        <v>10.733991999999999</v>
      </c>
    </row>
    <row r="31" spans="1:20" x14ac:dyDescent="0.2">
      <c r="A31" s="182" t="s">
        <v>2381</v>
      </c>
      <c r="B31" s="182" t="s">
        <v>1549</v>
      </c>
      <c r="C31" s="182" t="s">
        <v>1313</v>
      </c>
      <c r="D31" s="174">
        <v>14.450672299999999</v>
      </c>
      <c r="E31" s="174">
        <v>14.10889675</v>
      </c>
      <c r="F31" s="174">
        <v>13.922721499999998</v>
      </c>
      <c r="G31" s="174">
        <v>13.91788635</v>
      </c>
      <c r="H31" s="174">
        <v>13.623991849999999</v>
      </c>
      <c r="I31" s="174">
        <v>13.575578400000001</v>
      </c>
      <c r="J31" s="174">
        <v>13.235088799999996</v>
      </c>
      <c r="K31" s="174">
        <v>13.394309149999998</v>
      </c>
      <c r="L31" s="174">
        <v>14.825479499999997</v>
      </c>
      <c r="M31" s="174">
        <v>13.893528700000001</v>
      </c>
      <c r="N31" s="174">
        <v>14.142369999999996</v>
      </c>
      <c r="O31" s="174">
        <v>24.161000949999995</v>
      </c>
      <c r="P31" s="174">
        <v>15.335652149999998</v>
      </c>
      <c r="Q31" s="174">
        <v>42.18103335</v>
      </c>
      <c r="R31" s="174">
        <v>14.1069852</v>
      </c>
      <c r="S31" s="174">
        <v>13.706638899999998</v>
      </c>
      <c r="T31" s="176">
        <v>13.77366275</v>
      </c>
    </row>
    <row r="32" spans="1:20" x14ac:dyDescent="0.2">
      <c r="A32" s="182" t="s">
        <v>2382</v>
      </c>
      <c r="B32" s="182" t="s">
        <v>1599</v>
      </c>
      <c r="C32" s="182" t="s">
        <v>1313</v>
      </c>
      <c r="D32" s="174">
        <v>9.0034805999999996</v>
      </c>
      <c r="E32" s="174">
        <v>8.0941527999999998</v>
      </c>
      <c r="F32" s="174">
        <v>8.0562508499999996</v>
      </c>
      <c r="G32" s="174">
        <v>7.8859094999999995</v>
      </c>
      <c r="H32" s="174">
        <v>7.9531802000000011</v>
      </c>
      <c r="I32" s="174">
        <v>7.9049971000000001</v>
      </c>
      <c r="J32" s="174">
        <v>7.7053260000000012</v>
      </c>
      <c r="K32" s="174">
        <v>7.7163684999999997</v>
      </c>
      <c r="L32" s="174">
        <v>7.9233114499999981</v>
      </c>
      <c r="M32" s="174">
        <v>7.9037190999999991</v>
      </c>
      <c r="N32" s="174">
        <v>7.9400086000000005</v>
      </c>
      <c r="O32" s="174">
        <v>11.176154</v>
      </c>
      <c r="P32" s="174">
        <v>8.4430765000000001</v>
      </c>
      <c r="Q32" s="174">
        <v>10.510750649999997</v>
      </c>
      <c r="R32" s="174">
        <v>7.7267238999999979</v>
      </c>
      <c r="S32" s="174">
        <v>7.8440955500000031</v>
      </c>
      <c r="T32" s="176">
        <v>7.6731577499999997</v>
      </c>
    </row>
    <row r="33" spans="1:20" x14ac:dyDescent="0.2">
      <c r="A33" s="182" t="s">
        <v>2383</v>
      </c>
      <c r="B33" s="182" t="s">
        <v>1598</v>
      </c>
      <c r="C33" s="182" t="s">
        <v>1313</v>
      </c>
      <c r="D33" s="174">
        <v>14.381194250000004</v>
      </c>
      <c r="E33" s="174">
        <v>13.887724700000001</v>
      </c>
      <c r="F33" s="174">
        <v>13.445389800000001</v>
      </c>
      <c r="G33" s="174">
        <v>13.441341450000001</v>
      </c>
      <c r="H33" s="174">
        <v>13.297579150000001</v>
      </c>
      <c r="I33" s="174">
        <v>13.257505</v>
      </c>
      <c r="J33" s="174">
        <v>12.6819734</v>
      </c>
      <c r="K33" s="174">
        <v>12.85705705</v>
      </c>
      <c r="L33" s="174">
        <v>13.609720550000002</v>
      </c>
      <c r="M33" s="174">
        <v>12.9606174</v>
      </c>
      <c r="N33" s="174">
        <v>13.548892850000001</v>
      </c>
      <c r="O33" s="174">
        <v>15.681869349999999</v>
      </c>
      <c r="P33" s="174">
        <v>13.592326400000001</v>
      </c>
      <c r="Q33" s="174">
        <v>19.875846299999999</v>
      </c>
      <c r="R33" s="174">
        <v>14.291742449999997</v>
      </c>
      <c r="S33" s="174">
        <v>14.00784945</v>
      </c>
      <c r="T33" s="176">
        <v>13.899296450000003</v>
      </c>
    </row>
    <row r="34" spans="1:20" x14ac:dyDescent="0.2">
      <c r="A34" s="182" t="s">
        <v>1527</v>
      </c>
      <c r="B34" s="182" t="s">
        <v>1528</v>
      </c>
      <c r="C34" s="182" t="s">
        <v>1313</v>
      </c>
      <c r="D34" s="174">
        <v>20.901498550000003</v>
      </c>
      <c r="E34" s="174">
        <v>15.798707500000001</v>
      </c>
      <c r="F34" s="174">
        <v>14.249516850000003</v>
      </c>
      <c r="G34" s="174">
        <v>12.922403900000001</v>
      </c>
      <c r="H34" s="174">
        <v>11.817170899999997</v>
      </c>
      <c r="I34" s="174">
        <v>11.852516699999999</v>
      </c>
      <c r="J34" s="174">
        <v>11.200652850000001</v>
      </c>
      <c r="K34" s="174">
        <v>11.131238450000001</v>
      </c>
      <c r="L34" s="174">
        <v>11.668019449999997</v>
      </c>
      <c r="M34" s="174">
        <v>10.973591150000001</v>
      </c>
      <c r="N34" s="174">
        <v>10.897611050000002</v>
      </c>
      <c r="O34" s="174">
        <v>13.4407961</v>
      </c>
      <c r="P34" s="174">
        <v>11.260410699999998</v>
      </c>
      <c r="Q34" s="174">
        <v>15.775280400000003</v>
      </c>
      <c r="R34" s="174">
        <v>16.370359449999999</v>
      </c>
      <c r="S34" s="174">
        <v>14.011018000000002</v>
      </c>
      <c r="T34" s="176">
        <v>13.142327599999998</v>
      </c>
    </row>
    <row r="35" spans="1:20" x14ac:dyDescent="0.2">
      <c r="A35" s="182" t="s">
        <v>1530</v>
      </c>
      <c r="B35" s="182" t="s">
        <v>1531</v>
      </c>
      <c r="C35" s="182" t="s">
        <v>1313</v>
      </c>
      <c r="D35" s="174">
        <v>30.907199149999997</v>
      </c>
      <c r="E35" s="174">
        <v>26.007252949999998</v>
      </c>
      <c r="F35" s="174">
        <v>21.951031500000003</v>
      </c>
      <c r="G35" s="174">
        <v>21.130716550000002</v>
      </c>
      <c r="H35" s="174">
        <v>19.298809050000003</v>
      </c>
      <c r="I35" s="174">
        <v>20.154670250000002</v>
      </c>
      <c r="J35" s="174">
        <v>18.121660850000005</v>
      </c>
      <c r="K35" s="174">
        <v>18.242852599999999</v>
      </c>
      <c r="L35" s="174">
        <v>17.584770549999998</v>
      </c>
      <c r="M35" s="174">
        <v>18.190651900000002</v>
      </c>
      <c r="N35" s="174">
        <v>17.9846523</v>
      </c>
      <c r="O35" s="174">
        <v>21.327899300000002</v>
      </c>
      <c r="P35" s="174">
        <v>20.652752100000001</v>
      </c>
      <c r="Q35" s="174">
        <v>27.374484349999999</v>
      </c>
      <c r="R35" s="174">
        <v>25.840241500000008</v>
      </c>
      <c r="S35" s="174">
        <v>23.099223300000002</v>
      </c>
      <c r="T35" s="176">
        <v>20.890007549999996</v>
      </c>
    </row>
    <row r="36" spans="1:20" x14ac:dyDescent="0.2">
      <c r="A36" s="182" t="s">
        <v>2384</v>
      </c>
      <c r="B36" s="182" t="s">
        <v>1572</v>
      </c>
      <c r="C36" s="182" t="s">
        <v>1313</v>
      </c>
      <c r="D36" s="174">
        <v>59.097899650000009</v>
      </c>
      <c r="E36" s="174">
        <v>48.303883649999996</v>
      </c>
      <c r="F36" s="174">
        <v>47.242993650000003</v>
      </c>
      <c r="G36" s="174">
        <v>45.673901049999998</v>
      </c>
      <c r="H36" s="174">
        <v>42.776171050000002</v>
      </c>
      <c r="I36" s="174">
        <v>41.577749400000002</v>
      </c>
      <c r="J36" s="174">
        <v>41.330857200000011</v>
      </c>
      <c r="K36" s="174">
        <v>41.142528899999995</v>
      </c>
      <c r="L36" s="174">
        <v>48.864917850000005</v>
      </c>
      <c r="M36" s="174">
        <v>38.933270150000006</v>
      </c>
      <c r="N36" s="174">
        <v>38.781182550000011</v>
      </c>
      <c r="O36" s="174">
        <v>39.438452050000002</v>
      </c>
      <c r="P36" s="174">
        <v>38.003570800000006</v>
      </c>
      <c r="Q36" s="174">
        <v>38.435029099999994</v>
      </c>
      <c r="R36" s="174">
        <v>39.001949449999998</v>
      </c>
      <c r="S36" s="174">
        <v>39.676367450000001</v>
      </c>
      <c r="T36" s="176">
        <v>40.980246400000006</v>
      </c>
    </row>
    <row r="37" spans="1:20" x14ac:dyDescent="0.2">
      <c r="A37" s="182" t="s">
        <v>2385</v>
      </c>
      <c r="B37" s="182" t="s">
        <v>1590</v>
      </c>
      <c r="C37" s="182" t="s">
        <v>1313</v>
      </c>
      <c r="D37" s="174">
        <v>10.530777649999999</v>
      </c>
      <c r="E37" s="174">
        <v>8.8106363499999993</v>
      </c>
      <c r="F37" s="174">
        <v>8.7871454</v>
      </c>
      <c r="G37" s="174">
        <v>8.6093489999999999</v>
      </c>
      <c r="H37" s="174">
        <v>8.7326821000000017</v>
      </c>
      <c r="I37" s="174">
        <v>8.6042161499999992</v>
      </c>
      <c r="J37" s="174">
        <v>8.5643230000000017</v>
      </c>
      <c r="K37" s="174">
        <v>8.2128055500000006</v>
      </c>
      <c r="L37" s="174">
        <v>8.6604654500000002</v>
      </c>
      <c r="M37" s="174">
        <v>8.8006157999999992</v>
      </c>
      <c r="N37" s="174">
        <v>8.9942693000000009</v>
      </c>
      <c r="O37" s="174">
        <v>12.071065699999998</v>
      </c>
      <c r="P37" s="174">
        <v>8.7911434499999999</v>
      </c>
      <c r="Q37" s="174">
        <v>9.6758249000000021</v>
      </c>
      <c r="R37" s="174">
        <v>8.2430947500000009</v>
      </c>
      <c r="S37" s="174">
        <v>8.466272</v>
      </c>
      <c r="T37" s="176">
        <v>8.3225904499999999</v>
      </c>
    </row>
    <row r="38" spans="1:20" x14ac:dyDescent="0.2">
      <c r="A38" s="182" t="s">
        <v>2386</v>
      </c>
      <c r="B38" s="182" t="s">
        <v>1592</v>
      </c>
      <c r="C38" s="182" t="s">
        <v>1313</v>
      </c>
      <c r="D38" s="174">
        <v>9.5140772500000015</v>
      </c>
      <c r="E38" s="174">
        <v>8.9699156500000008</v>
      </c>
      <c r="F38" s="174">
        <v>8.7169322000000005</v>
      </c>
      <c r="G38" s="174">
        <v>8.5385568999999997</v>
      </c>
      <c r="H38" s="174">
        <v>8.8206083</v>
      </c>
      <c r="I38" s="174">
        <v>8.7249304499999987</v>
      </c>
      <c r="J38" s="174">
        <v>8.5030135500000021</v>
      </c>
      <c r="K38" s="174">
        <v>8.59540595</v>
      </c>
      <c r="L38" s="174">
        <v>9.4142118999999997</v>
      </c>
      <c r="M38" s="174">
        <v>9.6943517000000021</v>
      </c>
      <c r="N38" s="174">
        <v>9.2182689499999988</v>
      </c>
      <c r="O38" s="174">
        <v>13.136137150000001</v>
      </c>
      <c r="P38" s="174">
        <v>9.8865652500000003</v>
      </c>
      <c r="Q38" s="174">
        <v>13.904765549999999</v>
      </c>
      <c r="R38" s="174">
        <v>8.8284259500000015</v>
      </c>
      <c r="S38" s="174">
        <v>8.8601293000000005</v>
      </c>
      <c r="T38" s="176">
        <v>8.7760915000000015</v>
      </c>
    </row>
    <row r="39" spans="1:20" x14ac:dyDescent="0.2">
      <c r="A39" s="182" t="s">
        <v>2387</v>
      </c>
      <c r="B39" s="182" t="s">
        <v>1588</v>
      </c>
      <c r="C39" s="182" t="s">
        <v>1313</v>
      </c>
      <c r="D39" s="174">
        <v>10.4401394</v>
      </c>
      <c r="E39" s="174">
        <v>10.546877099999998</v>
      </c>
      <c r="F39" s="174">
        <v>10.332456399999998</v>
      </c>
      <c r="G39" s="174">
        <v>10.254550299999996</v>
      </c>
      <c r="H39" s="174">
        <v>10.152700049999998</v>
      </c>
      <c r="I39" s="174">
        <v>9.9201592500000011</v>
      </c>
      <c r="J39" s="174">
        <v>9.7260812500000018</v>
      </c>
      <c r="K39" s="174">
        <v>9.7201911999999986</v>
      </c>
      <c r="L39" s="174">
        <v>11.705823049999998</v>
      </c>
      <c r="M39" s="174">
        <v>14.450309350000001</v>
      </c>
      <c r="N39" s="174">
        <v>12.86803505</v>
      </c>
      <c r="O39" s="174">
        <v>19.840418550000003</v>
      </c>
      <c r="P39" s="174">
        <v>11.692844100000002</v>
      </c>
      <c r="Q39" s="174">
        <v>30.443797549999999</v>
      </c>
      <c r="R39" s="174">
        <v>11.100292499999998</v>
      </c>
      <c r="S39" s="174">
        <v>11.365222250000002</v>
      </c>
      <c r="T39" s="176">
        <v>10.408277950000002</v>
      </c>
    </row>
    <row r="40" spans="1:20" x14ac:dyDescent="0.2">
      <c r="A40" s="182" t="s">
        <v>2388</v>
      </c>
      <c r="B40" s="182" t="s">
        <v>1437</v>
      </c>
      <c r="C40" s="182" t="s">
        <v>1313</v>
      </c>
      <c r="D40" s="174">
        <v>57.88406100000001</v>
      </c>
      <c r="E40" s="174">
        <v>48.905462549999996</v>
      </c>
      <c r="F40" s="174">
        <v>46.445355550000002</v>
      </c>
      <c r="G40" s="174">
        <v>44.970312950000007</v>
      </c>
      <c r="H40" s="174">
        <v>44.258471649999997</v>
      </c>
      <c r="I40" s="174">
        <v>42.269851549999998</v>
      </c>
      <c r="J40" s="174">
        <v>42.720091650000008</v>
      </c>
      <c r="K40" s="174">
        <v>44.963914599999995</v>
      </c>
      <c r="L40" s="174">
        <v>44.69107635000001</v>
      </c>
      <c r="M40" s="174">
        <v>44.782341349999989</v>
      </c>
      <c r="N40" s="174">
        <v>43.795912949999995</v>
      </c>
      <c r="O40" s="174">
        <v>45.164599850000009</v>
      </c>
      <c r="P40" s="174">
        <v>44.975857650000002</v>
      </c>
      <c r="Q40" s="174">
        <v>46.141403450000006</v>
      </c>
      <c r="R40" s="174">
        <v>45.4788268</v>
      </c>
      <c r="S40" s="174">
        <v>44.175803549999998</v>
      </c>
      <c r="T40" s="176">
        <v>45.819442249999994</v>
      </c>
    </row>
    <row r="41" spans="1:20" x14ac:dyDescent="0.2">
      <c r="A41" s="182" t="s">
        <v>2389</v>
      </c>
      <c r="B41" s="182" t="s">
        <v>1589</v>
      </c>
      <c r="C41" s="182" t="s">
        <v>1313</v>
      </c>
      <c r="D41" s="174">
        <v>7.7278255500000013</v>
      </c>
      <c r="E41" s="174">
        <v>7.5528548499999983</v>
      </c>
      <c r="F41" s="174">
        <v>7.5241962999999998</v>
      </c>
      <c r="G41" s="174">
        <v>7.531942149999999</v>
      </c>
      <c r="H41" s="174">
        <v>7.547112349999999</v>
      </c>
      <c r="I41" s="174">
        <v>7.5799811000000004</v>
      </c>
      <c r="J41" s="174">
        <v>7.4395039000000001</v>
      </c>
      <c r="K41" s="174">
        <v>7.5309780500000016</v>
      </c>
      <c r="L41" s="174">
        <v>8.5839599</v>
      </c>
      <c r="M41" s="174">
        <v>7.9254644999999986</v>
      </c>
      <c r="N41" s="174">
        <v>7.7438910000000005</v>
      </c>
      <c r="O41" s="174">
        <v>10.563186099999999</v>
      </c>
      <c r="P41" s="174">
        <v>7.8002520499999992</v>
      </c>
      <c r="Q41" s="174">
        <v>8.2686163499999985</v>
      </c>
      <c r="R41" s="174">
        <v>7.9741410000000004</v>
      </c>
      <c r="S41" s="174">
        <v>7.7037701999999992</v>
      </c>
      <c r="T41" s="176">
        <v>7.7048550500000008</v>
      </c>
    </row>
    <row r="42" spans="1:20" x14ac:dyDescent="0.2">
      <c r="A42" s="182" t="s">
        <v>2390</v>
      </c>
      <c r="B42" s="182" t="s">
        <v>1547</v>
      </c>
      <c r="C42" s="182" t="s">
        <v>1313</v>
      </c>
      <c r="D42" s="174">
        <v>7.2519767000000002</v>
      </c>
      <c r="E42" s="174">
        <v>6.7142468999999991</v>
      </c>
      <c r="F42" s="174">
        <v>6.5053530999999989</v>
      </c>
      <c r="G42" s="174">
        <v>6.4884821000000006</v>
      </c>
      <c r="H42" s="174">
        <v>6.5143369500000006</v>
      </c>
      <c r="I42" s="174">
        <v>6.4555534499999991</v>
      </c>
      <c r="J42" s="174">
        <v>6.2692733500000006</v>
      </c>
      <c r="K42" s="174">
        <v>6.2962779499999995</v>
      </c>
      <c r="L42" s="174">
        <v>7.0580449500000011</v>
      </c>
      <c r="M42" s="174">
        <v>6.5937008500000003</v>
      </c>
      <c r="N42" s="174">
        <v>6.5974976499999993</v>
      </c>
      <c r="O42" s="174">
        <v>9.5219687999999998</v>
      </c>
      <c r="P42" s="174">
        <v>6.7513222500000012</v>
      </c>
      <c r="Q42" s="174">
        <v>8.7058570999999993</v>
      </c>
      <c r="R42" s="174">
        <v>6.5060475999999996</v>
      </c>
      <c r="S42" s="174">
        <v>6.4439844500000003</v>
      </c>
      <c r="T42" s="176">
        <v>6.4251837500000004</v>
      </c>
    </row>
    <row r="43" spans="1:20" x14ac:dyDescent="0.2">
      <c r="A43" s="182" t="s">
        <v>2391</v>
      </c>
      <c r="B43" s="182" t="s">
        <v>1595</v>
      </c>
      <c r="C43" s="182" t="s">
        <v>1313</v>
      </c>
      <c r="D43" s="174">
        <v>5.5960285499999998</v>
      </c>
      <c r="E43" s="174">
        <v>5.4216680500000001</v>
      </c>
      <c r="F43" s="174">
        <v>5.2845747000000003</v>
      </c>
      <c r="G43" s="174">
        <v>5.3041070499999989</v>
      </c>
      <c r="H43" s="174">
        <v>5.2482913</v>
      </c>
      <c r="I43" s="174">
        <v>5.3345497999999996</v>
      </c>
      <c r="J43" s="174">
        <v>6.2264891000000002</v>
      </c>
      <c r="K43" s="174">
        <v>5.5048089500000001</v>
      </c>
      <c r="L43" s="174">
        <v>6.4610347999999984</v>
      </c>
      <c r="M43" s="174">
        <v>5.7924526499999995</v>
      </c>
      <c r="N43" s="174">
        <v>5.5297402499999997</v>
      </c>
      <c r="O43" s="174">
        <v>7.8400790499999999</v>
      </c>
      <c r="P43" s="174">
        <v>5.5108318000000001</v>
      </c>
      <c r="Q43" s="174">
        <v>6.0873498000000019</v>
      </c>
      <c r="R43" s="174">
        <v>5.4636042999999992</v>
      </c>
      <c r="S43" s="174">
        <v>5.4170773000000008</v>
      </c>
      <c r="T43" s="176">
        <v>5.3829857499999996</v>
      </c>
    </row>
    <row r="44" spans="1:20" x14ac:dyDescent="0.2">
      <c r="A44" s="182" t="s">
        <v>2392</v>
      </c>
      <c r="B44" s="182" t="s">
        <v>1591</v>
      </c>
      <c r="C44" s="182" t="s">
        <v>1313</v>
      </c>
      <c r="D44" s="174">
        <v>8.6286375</v>
      </c>
      <c r="E44" s="174">
        <v>7.5456525000000001</v>
      </c>
      <c r="F44" s="174">
        <v>7.231178250000001</v>
      </c>
      <c r="G44" s="174">
        <v>7.4312664999999996</v>
      </c>
      <c r="H44" s="174">
        <v>7.1664936500000014</v>
      </c>
      <c r="I44" s="174">
        <v>7.1873099000000007</v>
      </c>
      <c r="J44" s="174">
        <v>6.88277815</v>
      </c>
      <c r="K44" s="174">
        <v>7.1057567999999991</v>
      </c>
      <c r="L44" s="174">
        <v>7.3918542499999988</v>
      </c>
      <c r="M44" s="174">
        <v>7.6612483499999993</v>
      </c>
      <c r="N44" s="174">
        <v>7.6175154999999988</v>
      </c>
      <c r="O44" s="174">
        <v>10.409767599999999</v>
      </c>
      <c r="P44" s="174">
        <v>8.0303614000000003</v>
      </c>
      <c r="Q44" s="174">
        <v>9.6567418000000007</v>
      </c>
      <c r="R44" s="174">
        <v>8.2501809999999995</v>
      </c>
      <c r="S44" s="174">
        <v>7.5472188500000019</v>
      </c>
      <c r="T44" s="176">
        <v>7.25530045</v>
      </c>
    </row>
    <row r="45" spans="1:20" x14ac:dyDescent="0.2">
      <c r="A45" s="182" t="s">
        <v>3822</v>
      </c>
      <c r="B45" s="182" t="s">
        <v>3823</v>
      </c>
      <c r="C45" s="182" t="s">
        <v>1313</v>
      </c>
      <c r="D45" s="174">
        <v>14.437008100000003</v>
      </c>
      <c r="E45" s="174">
        <v>14.021637900000002</v>
      </c>
      <c r="F45" s="174">
        <v>13.469385300000003</v>
      </c>
      <c r="G45" s="174">
        <v>13.512017349999999</v>
      </c>
      <c r="H45" s="174">
        <v>13.443647500000001</v>
      </c>
      <c r="I45" s="174">
        <v>13.32821045</v>
      </c>
      <c r="J45" s="174">
        <v>12.538217650000002</v>
      </c>
      <c r="K45" s="174">
        <v>12.497178850000001</v>
      </c>
      <c r="L45" s="174">
        <v>13.316018849999997</v>
      </c>
      <c r="M45" s="174">
        <v>13.263128200000002</v>
      </c>
      <c r="N45" s="174">
        <v>12.6587151</v>
      </c>
      <c r="O45" s="174">
        <v>14.217726899999997</v>
      </c>
      <c r="P45" s="174">
        <v>13.917238800000002</v>
      </c>
      <c r="Q45" s="174">
        <v>13.282366349999998</v>
      </c>
      <c r="R45" s="174">
        <v>12.145595950000001</v>
      </c>
      <c r="S45" s="174">
        <v>12.506869850000001</v>
      </c>
      <c r="T45" s="176">
        <v>12.503342849999999</v>
      </c>
    </row>
    <row r="46" spans="1:20" x14ac:dyDescent="0.2">
      <c r="A46" s="182" t="s">
        <v>3088</v>
      </c>
      <c r="B46" s="182" t="s">
        <v>1523</v>
      </c>
      <c r="C46" s="182" t="s">
        <v>1313</v>
      </c>
      <c r="D46" s="174">
        <v>35.296775350000004</v>
      </c>
      <c r="E46" s="174">
        <v>35.394880799999996</v>
      </c>
      <c r="F46" s="174">
        <v>34.316224349999992</v>
      </c>
      <c r="G46" s="174">
        <v>34.124334849999997</v>
      </c>
      <c r="H46" s="174">
        <v>34.018437699999993</v>
      </c>
      <c r="I46" s="174">
        <v>33.800927399999999</v>
      </c>
      <c r="J46" s="174">
        <v>32.440118399999996</v>
      </c>
      <c r="K46" s="174">
        <v>32.203991550000005</v>
      </c>
      <c r="L46" s="174">
        <v>35.380797549999997</v>
      </c>
      <c r="M46" s="174">
        <v>41.427345150000001</v>
      </c>
      <c r="N46" s="174">
        <v>36.479889550000003</v>
      </c>
      <c r="O46" s="174">
        <v>56.742616750000003</v>
      </c>
      <c r="P46" s="174">
        <v>36.412349600000006</v>
      </c>
      <c r="Q46" s="174">
        <v>68.087834099999995</v>
      </c>
      <c r="R46" s="174">
        <v>39.48973325</v>
      </c>
      <c r="S46" s="174">
        <v>35.179712199999997</v>
      </c>
      <c r="T46" s="176">
        <v>34.7081412</v>
      </c>
    </row>
    <row r="47" spans="1:20" x14ac:dyDescent="0.2">
      <c r="A47" s="182" t="s">
        <v>3089</v>
      </c>
      <c r="B47" s="182" t="s">
        <v>2346</v>
      </c>
      <c r="C47" s="182" t="s">
        <v>1313</v>
      </c>
      <c r="D47" s="174">
        <v>25.61150026315789</v>
      </c>
      <c r="E47" s="174">
        <v>32.651989450000002</v>
      </c>
      <c r="F47" s="174">
        <v>31.545325250000001</v>
      </c>
      <c r="G47" s="174">
        <v>32.014968600000003</v>
      </c>
      <c r="H47" s="174">
        <v>25.294276849999996</v>
      </c>
      <c r="I47" s="174">
        <v>25.585208250000001</v>
      </c>
      <c r="J47" s="174">
        <v>38.694478700000005</v>
      </c>
      <c r="K47" s="174">
        <v>26.029879349999998</v>
      </c>
      <c r="L47" s="174">
        <v>27.715050300000001</v>
      </c>
      <c r="M47" s="174">
        <v>25.627461899999997</v>
      </c>
      <c r="N47" s="174">
        <v>26.601952700000005</v>
      </c>
      <c r="O47" s="174">
        <v>34.709177549999993</v>
      </c>
      <c r="P47" s="174">
        <v>26.356975749999997</v>
      </c>
      <c r="Q47" s="174">
        <v>25.7705226</v>
      </c>
      <c r="R47" s="174">
        <v>24.775856149999996</v>
      </c>
      <c r="S47" s="174">
        <v>25.227192200000005</v>
      </c>
      <c r="T47" s="176">
        <v>24.819881200000001</v>
      </c>
    </row>
    <row r="48" spans="1:20" x14ac:dyDescent="0.2">
      <c r="A48" s="182" t="s">
        <v>2393</v>
      </c>
      <c r="B48" s="182" t="s">
        <v>1533</v>
      </c>
      <c r="C48" s="182" t="s">
        <v>1313</v>
      </c>
      <c r="D48" s="174">
        <v>43.578814700000009</v>
      </c>
      <c r="E48" s="174">
        <v>40.542165349999991</v>
      </c>
      <c r="F48" s="174">
        <v>41.154528100000007</v>
      </c>
      <c r="G48" s="174">
        <v>40.965182349999992</v>
      </c>
      <c r="H48" s="174">
        <v>40.766178050000008</v>
      </c>
      <c r="I48" s="174">
        <v>40.187762750000005</v>
      </c>
      <c r="J48" s="174">
        <v>40.261381199999988</v>
      </c>
      <c r="K48" s="174">
        <v>40.966134699999998</v>
      </c>
      <c r="L48" s="174">
        <v>40.539733200000015</v>
      </c>
      <c r="M48" s="174">
        <v>39.458496199999992</v>
      </c>
      <c r="N48" s="174">
        <v>41.557672399999994</v>
      </c>
      <c r="O48" s="174">
        <v>42.948067449999989</v>
      </c>
      <c r="P48" s="174">
        <v>42.953725450000007</v>
      </c>
      <c r="Q48" s="174">
        <v>46.132331650000012</v>
      </c>
      <c r="R48" s="174">
        <v>40.220980999999995</v>
      </c>
      <c r="S48" s="174">
        <v>38.918016100000003</v>
      </c>
      <c r="T48" s="176">
        <v>38.897825849999997</v>
      </c>
    </row>
    <row r="49" spans="1:20" x14ac:dyDescent="0.2">
      <c r="A49" s="182" t="s">
        <v>3091</v>
      </c>
      <c r="B49" s="182" t="s">
        <v>2347</v>
      </c>
      <c r="C49" s="182" t="s">
        <v>1313</v>
      </c>
      <c r="D49" s="174">
        <v>11.464687699999999</v>
      </c>
      <c r="E49" s="174">
        <v>11.312922</v>
      </c>
      <c r="F49" s="174">
        <v>10.579773149999999</v>
      </c>
      <c r="G49" s="174">
        <v>10.78894225</v>
      </c>
      <c r="H49" s="174">
        <v>10.55657875</v>
      </c>
      <c r="I49" s="174">
        <v>10.470950499999999</v>
      </c>
      <c r="J49" s="174">
        <v>10.00254535</v>
      </c>
      <c r="K49" s="174">
        <v>9.9695655999999993</v>
      </c>
      <c r="L49" s="174">
        <v>10.859831150000002</v>
      </c>
      <c r="M49" s="174">
        <v>10.507174150000001</v>
      </c>
      <c r="N49" s="174">
        <v>10.887448099999999</v>
      </c>
      <c r="O49" s="174">
        <v>16.8367501</v>
      </c>
      <c r="P49" s="174">
        <v>12.156538800000002</v>
      </c>
      <c r="Q49" s="174">
        <v>17.060169999999999</v>
      </c>
      <c r="R49" s="174">
        <v>11.5839958</v>
      </c>
      <c r="S49" s="174">
        <v>11.29636105</v>
      </c>
      <c r="T49" s="176">
        <v>11.62139545</v>
      </c>
    </row>
    <row r="50" spans="1:20" x14ac:dyDescent="0.2">
      <c r="A50" s="182" t="s">
        <v>3902</v>
      </c>
      <c r="B50" s="182" t="s">
        <v>1522</v>
      </c>
      <c r="C50" s="182" t="s">
        <v>1313</v>
      </c>
      <c r="D50" s="174">
        <v>17.758089650000002</v>
      </c>
      <c r="E50" s="174">
        <v>17.505911399999995</v>
      </c>
      <c r="F50" s="174">
        <v>16.6923782</v>
      </c>
      <c r="G50" s="174">
        <v>16.671374649999997</v>
      </c>
      <c r="H50" s="174">
        <v>16.491654500000003</v>
      </c>
      <c r="I50" s="174">
        <v>16.419135199999999</v>
      </c>
      <c r="J50" s="174">
        <v>15.567291049999998</v>
      </c>
      <c r="K50" s="174">
        <v>15.639724950000002</v>
      </c>
      <c r="L50" s="174">
        <v>16.908700249999999</v>
      </c>
      <c r="M50" s="174">
        <v>16.660434549999998</v>
      </c>
      <c r="N50" s="174">
        <v>17.06710485</v>
      </c>
      <c r="O50" s="174">
        <v>24.55141325</v>
      </c>
      <c r="P50" s="174">
        <v>18.7361057</v>
      </c>
      <c r="Q50" s="174">
        <v>46.26821305</v>
      </c>
      <c r="R50" s="174">
        <v>15.865479749999997</v>
      </c>
      <c r="S50" s="174">
        <v>16.434248200000003</v>
      </c>
      <c r="T50" s="176">
        <v>16.176139150000001</v>
      </c>
    </row>
    <row r="51" spans="1:20" x14ac:dyDescent="0.2">
      <c r="A51" s="182" t="s">
        <v>3092</v>
      </c>
      <c r="B51" s="182" t="s">
        <v>1517</v>
      </c>
      <c r="C51" s="182" t="s">
        <v>1313</v>
      </c>
      <c r="D51" s="174">
        <v>55.681934800000008</v>
      </c>
      <c r="E51" s="174">
        <v>50.1898816</v>
      </c>
      <c r="F51" s="174">
        <v>49.237427850000003</v>
      </c>
      <c r="G51" s="174">
        <v>48.750115500000007</v>
      </c>
      <c r="H51" s="174">
        <v>47.486422700000006</v>
      </c>
      <c r="I51" s="174">
        <v>47.5202502</v>
      </c>
      <c r="J51" s="174">
        <v>48.027804699999997</v>
      </c>
      <c r="K51" s="174">
        <v>47.905399350000003</v>
      </c>
      <c r="L51" s="174">
        <v>52.36566684999999</v>
      </c>
      <c r="M51" s="174">
        <v>49.234135899999998</v>
      </c>
      <c r="N51" s="174">
        <v>47.940871150000007</v>
      </c>
      <c r="O51" s="174">
        <v>47.369454849999997</v>
      </c>
      <c r="P51" s="174">
        <v>51.353096099999995</v>
      </c>
      <c r="Q51" s="174">
        <v>60.635101949999999</v>
      </c>
      <c r="R51" s="174">
        <v>47.934736150000006</v>
      </c>
      <c r="S51" s="174">
        <v>48.131627300000005</v>
      </c>
      <c r="T51" s="176">
        <v>48.068884499999989</v>
      </c>
    </row>
    <row r="52" spans="1:20" x14ac:dyDescent="0.2">
      <c r="A52" s="182" t="s">
        <v>3093</v>
      </c>
      <c r="B52" s="182" t="s">
        <v>1525</v>
      </c>
      <c r="C52" s="182" t="s">
        <v>1313</v>
      </c>
      <c r="D52" s="174">
        <v>8.1270877000000006</v>
      </c>
      <c r="E52" s="174">
        <v>7.9359747</v>
      </c>
      <c r="F52" s="174">
        <v>7.7085930499999993</v>
      </c>
      <c r="G52" s="174">
        <v>7.7081028500000013</v>
      </c>
      <c r="H52" s="174">
        <v>7.6690938500000003</v>
      </c>
      <c r="I52" s="174">
        <v>7.6294017499999978</v>
      </c>
      <c r="J52" s="174">
        <v>7.3435731500000001</v>
      </c>
      <c r="K52" s="174">
        <v>7.3535033500000013</v>
      </c>
      <c r="L52" s="174">
        <v>7.7522814499999999</v>
      </c>
      <c r="M52" s="174">
        <v>7.6511508999999993</v>
      </c>
      <c r="N52" s="174">
        <v>7.7005404999999998</v>
      </c>
      <c r="O52" s="174">
        <v>9.5087404500000012</v>
      </c>
      <c r="P52" s="174">
        <v>8.327631499999999</v>
      </c>
      <c r="Q52" s="174">
        <v>13.583279749999997</v>
      </c>
      <c r="R52" s="174">
        <v>7.6854654999999976</v>
      </c>
      <c r="S52" s="174">
        <v>7.7996839999999974</v>
      </c>
      <c r="T52" s="176">
        <v>7.7447481500000013</v>
      </c>
    </row>
    <row r="53" spans="1:20" x14ac:dyDescent="0.2">
      <c r="A53" s="182" t="s">
        <v>3094</v>
      </c>
      <c r="B53" s="182" t="s">
        <v>1524</v>
      </c>
      <c r="C53" s="182" t="s">
        <v>1313</v>
      </c>
      <c r="D53" s="174">
        <v>23.48170915</v>
      </c>
      <c r="E53" s="174">
        <v>23.056814549999995</v>
      </c>
      <c r="F53" s="174">
        <v>24.942847950000004</v>
      </c>
      <c r="G53" s="174">
        <v>23.200310949999999</v>
      </c>
      <c r="H53" s="174">
        <v>22.533587499999999</v>
      </c>
      <c r="I53" s="174">
        <v>22.427719950000004</v>
      </c>
      <c r="J53" s="174">
        <v>21.747361049999995</v>
      </c>
      <c r="K53" s="174">
        <v>21.7955796</v>
      </c>
      <c r="L53" s="174">
        <v>23.729653899999995</v>
      </c>
      <c r="M53" s="174">
        <v>22.500831349999991</v>
      </c>
      <c r="N53" s="174">
        <v>22.564744849999993</v>
      </c>
      <c r="O53" s="174">
        <v>25.231137449999999</v>
      </c>
      <c r="P53" s="174">
        <v>23.353310099999998</v>
      </c>
      <c r="Q53" s="174">
        <v>32.886564799999995</v>
      </c>
      <c r="R53" s="174">
        <v>22.266290849999997</v>
      </c>
      <c r="S53" s="174">
        <v>22.1565236</v>
      </c>
      <c r="T53" s="176">
        <v>21.929114500000004</v>
      </c>
    </row>
    <row r="54" spans="1:20" x14ac:dyDescent="0.2">
      <c r="A54" s="182" t="s">
        <v>2394</v>
      </c>
      <c r="B54" s="182" t="s">
        <v>2006</v>
      </c>
      <c r="C54" s="182" t="s">
        <v>1313</v>
      </c>
      <c r="D54" s="174">
        <v>32.440627750000004</v>
      </c>
      <c r="E54" s="174">
        <v>21.937826350000002</v>
      </c>
      <c r="F54" s="174">
        <v>20.382649799999999</v>
      </c>
      <c r="G54" s="174">
        <v>20.995534150000001</v>
      </c>
      <c r="H54" s="174">
        <v>22.787024199999998</v>
      </c>
      <c r="I54" s="174">
        <v>19.30031095</v>
      </c>
      <c r="J54" s="174">
        <v>19.092532049999999</v>
      </c>
      <c r="K54" s="174">
        <v>19.043182250000001</v>
      </c>
      <c r="L54" s="174">
        <v>20.2351302</v>
      </c>
      <c r="M54" s="174">
        <v>18.140161250000002</v>
      </c>
      <c r="N54" s="174">
        <v>18.320032599999998</v>
      </c>
      <c r="O54" s="174">
        <v>22.298954950000002</v>
      </c>
      <c r="P54" s="174">
        <v>20.566515000000003</v>
      </c>
      <c r="Q54" s="174">
        <v>25.426434750000002</v>
      </c>
      <c r="R54" s="174">
        <v>16.817739700000004</v>
      </c>
      <c r="S54" s="174">
        <v>17.417005799999998</v>
      </c>
      <c r="T54" s="176">
        <v>17.661377799999997</v>
      </c>
    </row>
    <row r="55" spans="1:20" x14ac:dyDescent="0.2">
      <c r="A55" s="182" t="s">
        <v>3095</v>
      </c>
      <c r="B55" s="182" t="s">
        <v>1516</v>
      </c>
      <c r="C55" s="182" t="s">
        <v>1313</v>
      </c>
      <c r="D55" s="174">
        <v>25.340255449999997</v>
      </c>
      <c r="E55" s="174">
        <v>21.648493050000006</v>
      </c>
      <c r="F55" s="174">
        <v>20.073482900000002</v>
      </c>
      <c r="G55" s="174">
        <v>19.489458000000003</v>
      </c>
      <c r="H55" s="174">
        <v>18.917321800000003</v>
      </c>
      <c r="I55" s="174">
        <v>19.0874366</v>
      </c>
      <c r="J55" s="174">
        <v>18.732586599999998</v>
      </c>
      <c r="K55" s="174">
        <v>19.49776525</v>
      </c>
      <c r="L55" s="174">
        <v>18.686789349999998</v>
      </c>
      <c r="M55" s="174">
        <v>17.610836550000005</v>
      </c>
      <c r="N55" s="174">
        <v>18.993552149999999</v>
      </c>
      <c r="O55" s="174">
        <v>19.690132200000001</v>
      </c>
      <c r="P55" s="174">
        <v>19.141436150000001</v>
      </c>
      <c r="Q55" s="174">
        <v>19.736137999999993</v>
      </c>
      <c r="R55" s="174">
        <v>18.707117000000004</v>
      </c>
      <c r="S55" s="174">
        <v>18.728629849999997</v>
      </c>
      <c r="T55" s="176">
        <v>18.652858250000001</v>
      </c>
    </row>
    <row r="56" spans="1:20" x14ac:dyDescent="0.2">
      <c r="A56" s="182" t="s">
        <v>3033</v>
      </c>
      <c r="B56" s="182" t="s">
        <v>3034</v>
      </c>
      <c r="C56" s="182" t="s">
        <v>1313</v>
      </c>
      <c r="D56" s="174">
        <v>22.796338899999999</v>
      </c>
      <c r="E56" s="174">
        <v>20.46498965</v>
      </c>
      <c r="F56" s="174">
        <v>18.930523849999997</v>
      </c>
      <c r="G56" s="174">
        <v>17.728025249999995</v>
      </c>
      <c r="H56" s="174">
        <v>17.762092499999998</v>
      </c>
      <c r="I56" s="174">
        <v>17.706310049999995</v>
      </c>
      <c r="J56" s="174">
        <v>17.863803650000001</v>
      </c>
      <c r="K56" s="174">
        <v>17.569202849999996</v>
      </c>
      <c r="L56" s="174">
        <v>18.595176299999999</v>
      </c>
      <c r="M56" s="174">
        <v>17.2711653</v>
      </c>
      <c r="N56" s="174">
        <v>17.344908049999997</v>
      </c>
      <c r="O56" s="174">
        <v>18.5014292</v>
      </c>
      <c r="P56" s="174">
        <v>17.293624950000002</v>
      </c>
      <c r="Q56" s="174">
        <v>15.765847450000001</v>
      </c>
      <c r="R56" s="174">
        <v>16.100481649999999</v>
      </c>
      <c r="S56" s="174">
        <v>15.784856049999998</v>
      </c>
      <c r="T56" s="176">
        <v>15.818304400000002</v>
      </c>
    </row>
    <row r="57" spans="1:20" x14ac:dyDescent="0.2">
      <c r="A57" s="182" t="s">
        <v>2395</v>
      </c>
      <c r="B57" s="182" t="s">
        <v>1825</v>
      </c>
      <c r="C57" s="182" t="s">
        <v>1313</v>
      </c>
      <c r="D57" s="174">
        <v>11.43236495</v>
      </c>
      <c r="E57" s="174">
        <v>9.1725296500000013</v>
      </c>
      <c r="F57" s="174">
        <v>8.97161425</v>
      </c>
      <c r="G57" s="174">
        <v>8.9182195000000029</v>
      </c>
      <c r="H57" s="174">
        <v>8.512379000000001</v>
      </c>
      <c r="I57" s="174">
        <v>8.7289545999999998</v>
      </c>
      <c r="J57" s="174">
        <v>8.8042447499999987</v>
      </c>
      <c r="K57" s="174">
        <v>8.9097882999999989</v>
      </c>
      <c r="L57" s="174">
        <v>9.5493286500000014</v>
      </c>
      <c r="M57" s="174">
        <v>8.7749701000000009</v>
      </c>
      <c r="N57" s="174">
        <v>8.4139167999999991</v>
      </c>
      <c r="O57" s="174">
        <v>9.2201981000000011</v>
      </c>
      <c r="P57" s="174">
        <v>8.7756210500000016</v>
      </c>
      <c r="Q57" s="174">
        <v>8.597885999999999</v>
      </c>
      <c r="R57" s="174">
        <v>9.2593580000000006</v>
      </c>
      <c r="S57" s="174">
        <v>9.2119116499999993</v>
      </c>
      <c r="T57" s="176">
        <v>11.020429200000001</v>
      </c>
    </row>
    <row r="58" spans="1:20" x14ac:dyDescent="0.2">
      <c r="A58" s="182" t="s">
        <v>3096</v>
      </c>
      <c r="B58" s="182" t="s">
        <v>1518</v>
      </c>
      <c r="C58" s="182" t="s">
        <v>1313</v>
      </c>
      <c r="D58" s="174">
        <v>31.31911315</v>
      </c>
      <c r="E58" s="174">
        <v>26.010319900000002</v>
      </c>
      <c r="F58" s="174">
        <v>24.247622499999999</v>
      </c>
      <c r="G58" s="174">
        <v>23.311658700000002</v>
      </c>
      <c r="H58" s="174">
        <v>22.570144750000001</v>
      </c>
      <c r="I58" s="174">
        <v>22.561351949999999</v>
      </c>
      <c r="J58" s="174">
        <v>21.328305800000003</v>
      </c>
      <c r="K58" s="174">
        <v>21.729980000000005</v>
      </c>
      <c r="L58" s="174">
        <v>22.256153600000001</v>
      </c>
      <c r="M58" s="174">
        <v>22.064197749999998</v>
      </c>
      <c r="N58" s="174">
        <v>21.954539950000004</v>
      </c>
      <c r="O58" s="174">
        <v>22.785091949999998</v>
      </c>
      <c r="P58" s="174">
        <v>21.127218299999996</v>
      </c>
      <c r="Q58" s="174">
        <v>21.588657650000002</v>
      </c>
      <c r="R58" s="174">
        <v>22.074102349999997</v>
      </c>
      <c r="S58" s="174">
        <v>21.31861529999999</v>
      </c>
      <c r="T58" s="176">
        <v>22.228299649999997</v>
      </c>
    </row>
    <row r="59" spans="1:20" x14ac:dyDescent="0.2">
      <c r="A59" s="182" t="s">
        <v>3609</v>
      </c>
      <c r="B59" s="182" t="s">
        <v>3610</v>
      </c>
      <c r="C59" s="182" t="s">
        <v>1313</v>
      </c>
      <c r="D59" s="174">
        <v>37.635502849999988</v>
      </c>
      <c r="E59" s="174">
        <v>37.63473055</v>
      </c>
      <c r="F59" s="174">
        <v>37.642500750000011</v>
      </c>
      <c r="G59" s="174">
        <v>37.434271099999997</v>
      </c>
      <c r="H59" s="174">
        <v>37.263961299999998</v>
      </c>
      <c r="I59" s="174">
        <v>37.171986899999993</v>
      </c>
      <c r="J59" s="174">
        <v>37.332984550000006</v>
      </c>
      <c r="K59" s="174">
        <v>37.718668700000002</v>
      </c>
      <c r="L59" s="174">
        <v>44.508357150000002</v>
      </c>
      <c r="M59" s="174">
        <v>38.127736650000003</v>
      </c>
      <c r="N59" s="174">
        <v>38.620750950000001</v>
      </c>
      <c r="O59" s="174">
        <v>37.687956299999996</v>
      </c>
      <c r="P59" s="174">
        <v>37.677126150000007</v>
      </c>
      <c r="Q59" s="174">
        <v>37.953552899999998</v>
      </c>
      <c r="R59" s="174">
        <v>37.7073903</v>
      </c>
      <c r="S59" s="174">
        <v>38.044123150000004</v>
      </c>
      <c r="T59" s="176">
        <v>37.928738850000002</v>
      </c>
    </row>
    <row r="60" spans="1:20" x14ac:dyDescent="0.2">
      <c r="A60" s="182" t="s">
        <v>3443</v>
      </c>
      <c r="B60" s="182" t="s">
        <v>3444</v>
      </c>
      <c r="C60" s="182" t="s">
        <v>1313</v>
      </c>
      <c r="D60" s="174">
        <v>30.381207449999998</v>
      </c>
      <c r="E60" s="174">
        <v>30.351306500000003</v>
      </c>
      <c r="F60" s="174">
        <v>30.487478250000002</v>
      </c>
      <c r="G60" s="174">
        <v>30.447060699999991</v>
      </c>
      <c r="H60" s="174">
        <v>30.4215211</v>
      </c>
      <c r="I60" s="174">
        <v>30.289333850000009</v>
      </c>
      <c r="J60" s="174">
        <v>30.203100299999999</v>
      </c>
      <c r="K60" s="174">
        <v>30.972726999999992</v>
      </c>
      <c r="L60" s="174">
        <v>38.271054500000005</v>
      </c>
      <c r="M60" s="174">
        <v>31.067295350000002</v>
      </c>
      <c r="N60" s="174">
        <v>31.531880749999999</v>
      </c>
      <c r="O60" s="174">
        <v>30.91952655</v>
      </c>
      <c r="P60" s="174">
        <v>30.926743600000002</v>
      </c>
      <c r="Q60" s="174">
        <v>31.167328199999996</v>
      </c>
      <c r="R60" s="174">
        <v>31.117875899999994</v>
      </c>
      <c r="S60" s="174">
        <v>30.699240699999997</v>
      </c>
      <c r="T60" s="176">
        <v>30.900936650000006</v>
      </c>
    </row>
    <row r="61" spans="1:20" x14ac:dyDescent="0.2">
      <c r="A61" s="182" t="s">
        <v>2396</v>
      </c>
      <c r="B61" s="182" t="s">
        <v>1536</v>
      </c>
      <c r="C61" s="182" t="s">
        <v>1313</v>
      </c>
      <c r="D61" s="174">
        <v>32.245856199999999</v>
      </c>
      <c r="E61" s="174">
        <v>33.073323350000003</v>
      </c>
      <c r="F61" s="174">
        <v>25.016415149999997</v>
      </c>
      <c r="G61" s="174">
        <v>24.246006600000005</v>
      </c>
      <c r="H61" s="174">
        <v>22.608678550000004</v>
      </c>
      <c r="I61" s="174">
        <v>21.731726800000001</v>
      </c>
      <c r="J61" s="174">
        <v>21.5172311</v>
      </c>
      <c r="K61" s="174">
        <v>22.590962749999999</v>
      </c>
      <c r="L61" s="174">
        <v>22.179797899999997</v>
      </c>
      <c r="M61" s="174">
        <v>20.331267449999995</v>
      </c>
      <c r="N61" s="174">
        <v>23.088275450000001</v>
      </c>
      <c r="O61" s="174">
        <v>24.119230449999996</v>
      </c>
      <c r="P61" s="174">
        <v>22.479377599999999</v>
      </c>
      <c r="Q61" s="174">
        <v>24.0797907</v>
      </c>
      <c r="R61" s="174">
        <v>24.253569349999999</v>
      </c>
      <c r="S61" s="174">
        <v>24.163301150000002</v>
      </c>
      <c r="T61" s="176">
        <v>23.786822449999995</v>
      </c>
    </row>
    <row r="62" spans="1:20" x14ac:dyDescent="0.2">
      <c r="A62" s="182" t="s">
        <v>3097</v>
      </c>
      <c r="B62" s="182" t="s">
        <v>1515</v>
      </c>
      <c r="C62" s="182" t="s">
        <v>1313</v>
      </c>
      <c r="D62" s="174">
        <v>14.172630199999997</v>
      </c>
      <c r="E62" s="174">
        <v>12.246980500000001</v>
      </c>
      <c r="F62" s="174">
        <v>12.4114073</v>
      </c>
      <c r="G62" s="174">
        <v>12.010582399999999</v>
      </c>
      <c r="H62" s="174">
        <v>11.994442200000002</v>
      </c>
      <c r="I62" s="174">
        <v>11.804494550000001</v>
      </c>
      <c r="J62" s="174">
        <v>12.165879899999998</v>
      </c>
      <c r="K62" s="174">
        <v>12.088608849999998</v>
      </c>
      <c r="L62" s="174">
        <v>12.538485900000001</v>
      </c>
      <c r="M62" s="174">
        <v>12.559166650000002</v>
      </c>
      <c r="N62" s="174">
        <v>13.12940145</v>
      </c>
      <c r="O62" s="174">
        <v>14.477085400000002</v>
      </c>
      <c r="P62" s="174">
        <v>13.4899971</v>
      </c>
      <c r="Q62" s="174">
        <v>17.654236900000001</v>
      </c>
      <c r="R62" s="174">
        <v>13.167148700000002</v>
      </c>
      <c r="S62" s="174">
        <v>11.24441395</v>
      </c>
      <c r="T62" s="176">
        <v>11.691004449999998</v>
      </c>
    </row>
    <row r="63" spans="1:20" x14ac:dyDescent="0.2">
      <c r="A63" s="182" t="s">
        <v>3481</v>
      </c>
      <c r="B63" s="182" t="s">
        <v>1535</v>
      </c>
      <c r="C63" s="182" t="s">
        <v>1313</v>
      </c>
      <c r="D63" s="174">
        <v>55.175042200000007</v>
      </c>
      <c r="E63" s="174">
        <v>49.429825100000002</v>
      </c>
      <c r="F63" s="174">
        <v>59.688310650000005</v>
      </c>
      <c r="G63" s="174">
        <v>47.001733200000011</v>
      </c>
      <c r="H63" s="174">
        <v>48.172099849999988</v>
      </c>
      <c r="I63" s="174">
        <v>46.446831750000008</v>
      </c>
      <c r="J63" s="174">
        <v>47.993873699999995</v>
      </c>
      <c r="K63" s="174">
        <v>46.018879200000001</v>
      </c>
      <c r="L63" s="174">
        <v>47.676976650000015</v>
      </c>
      <c r="M63" s="174">
        <v>44.909972800000006</v>
      </c>
      <c r="N63" s="174">
        <v>45.173057549999996</v>
      </c>
      <c r="O63" s="174">
        <v>46.981903199999991</v>
      </c>
      <c r="P63" s="174">
        <v>57.04546345</v>
      </c>
      <c r="Q63" s="174">
        <v>47.458181449999998</v>
      </c>
      <c r="R63" s="174">
        <v>46.67222499999999</v>
      </c>
      <c r="S63" s="174">
        <v>46.216038249999997</v>
      </c>
      <c r="T63" s="176">
        <v>45.794116499999994</v>
      </c>
    </row>
    <row r="64" spans="1:20" x14ac:dyDescent="0.2">
      <c r="A64" s="182" t="s">
        <v>2397</v>
      </c>
      <c r="B64" s="182" t="s">
        <v>1823</v>
      </c>
      <c r="C64" s="182" t="s">
        <v>1313</v>
      </c>
      <c r="D64" s="174">
        <v>23.515236799999997</v>
      </c>
      <c r="E64" s="174">
        <v>19.227574800000003</v>
      </c>
      <c r="F64" s="174">
        <v>17.647066899999999</v>
      </c>
      <c r="G64" s="174">
        <v>16.7640244</v>
      </c>
      <c r="H64" s="174">
        <v>17.027347800000001</v>
      </c>
      <c r="I64" s="174">
        <v>17.041929849999999</v>
      </c>
      <c r="J64" s="174">
        <v>17.239385199999997</v>
      </c>
      <c r="K64" s="174">
        <v>17.0853991</v>
      </c>
      <c r="L64" s="174">
        <v>18.098563700000003</v>
      </c>
      <c r="M64" s="174">
        <v>16.463385249999998</v>
      </c>
      <c r="N64" s="174">
        <v>17.575295099999998</v>
      </c>
      <c r="O64" s="174">
        <v>20.806861699999995</v>
      </c>
      <c r="P64" s="174">
        <v>19.335406899999999</v>
      </c>
      <c r="Q64" s="174">
        <v>22.975782250000002</v>
      </c>
      <c r="R64" s="174">
        <v>15.56316225</v>
      </c>
      <c r="S64" s="174">
        <v>14.628835850000002</v>
      </c>
      <c r="T64" s="176">
        <v>14.215311199999999</v>
      </c>
    </row>
    <row r="65" spans="1:20" x14ac:dyDescent="0.2">
      <c r="A65" s="182" t="s">
        <v>3678</v>
      </c>
      <c r="B65" s="182" t="s">
        <v>3561</v>
      </c>
      <c r="C65" s="182" t="s">
        <v>1313</v>
      </c>
      <c r="D65" s="174">
        <v>66.419220949999982</v>
      </c>
      <c r="E65" s="174">
        <v>63.841567699999999</v>
      </c>
      <c r="F65" s="174">
        <v>61.360926100000007</v>
      </c>
      <c r="G65" s="174">
        <v>59.651457449999995</v>
      </c>
      <c r="H65" s="174">
        <v>57.842359199999997</v>
      </c>
      <c r="I65" s="174">
        <v>55.341205000000002</v>
      </c>
      <c r="J65" s="174">
        <v>53.757667400000003</v>
      </c>
      <c r="K65" s="174">
        <v>52.398506799999993</v>
      </c>
      <c r="L65" s="174">
        <v>56.748096600000011</v>
      </c>
      <c r="M65" s="174">
        <v>47.737983650000004</v>
      </c>
      <c r="N65" s="174">
        <v>46.668806799999999</v>
      </c>
      <c r="O65" s="174">
        <v>46.700867099999996</v>
      </c>
      <c r="P65" s="174">
        <v>47.010187950000002</v>
      </c>
      <c r="Q65" s="174">
        <v>47.898923350000004</v>
      </c>
      <c r="R65" s="174">
        <v>46.006412349999998</v>
      </c>
      <c r="S65" s="174">
        <v>45.211580100000006</v>
      </c>
      <c r="T65" s="176">
        <v>46.172074699999996</v>
      </c>
    </row>
    <row r="66" spans="1:20" x14ac:dyDescent="0.2">
      <c r="A66" s="182" t="s">
        <v>2398</v>
      </c>
      <c r="B66" s="182" t="s">
        <v>1824</v>
      </c>
      <c r="C66" s="182" t="s">
        <v>1313</v>
      </c>
      <c r="D66" s="174">
        <v>15.080619100000002</v>
      </c>
      <c r="E66" s="174">
        <v>9.8626097999999995</v>
      </c>
      <c r="F66" s="174">
        <v>9.6370222999999999</v>
      </c>
      <c r="G66" s="174">
        <v>8.7179377999999978</v>
      </c>
      <c r="H66" s="174">
        <v>8.5042029500000016</v>
      </c>
      <c r="I66" s="174">
        <v>8.1236792500000004</v>
      </c>
      <c r="J66" s="174">
        <v>8.1115230000000018</v>
      </c>
      <c r="K66" s="174">
        <v>8.7130245999999989</v>
      </c>
      <c r="L66" s="174">
        <v>9.2058667000000014</v>
      </c>
      <c r="M66" s="174">
        <v>8.2202840500000001</v>
      </c>
      <c r="N66" s="174">
        <v>8.7481703000000017</v>
      </c>
      <c r="O66" s="174">
        <v>10.745856449999998</v>
      </c>
      <c r="P66" s="174">
        <v>11.155731750000003</v>
      </c>
      <c r="Q66" s="174">
        <v>14.217743100000002</v>
      </c>
      <c r="R66" s="174">
        <v>9.1047350000000016</v>
      </c>
      <c r="S66" s="174">
        <v>9.2219914000000021</v>
      </c>
      <c r="T66" s="176">
        <v>9.9004959500000016</v>
      </c>
    </row>
    <row r="67" spans="1:20" x14ac:dyDescent="0.2">
      <c r="A67" s="182" t="s">
        <v>3098</v>
      </c>
      <c r="B67" s="182" t="s">
        <v>1519</v>
      </c>
      <c r="C67" s="182" t="s">
        <v>1313</v>
      </c>
      <c r="D67" s="174">
        <v>21.103431</v>
      </c>
      <c r="E67" s="174">
        <v>17.487345400000002</v>
      </c>
      <c r="F67" s="174">
        <v>17.919543499999996</v>
      </c>
      <c r="G67" s="174">
        <v>16.837604150000001</v>
      </c>
      <c r="H67" s="174">
        <v>16.003679049999999</v>
      </c>
      <c r="I67" s="174">
        <v>14.969162550000002</v>
      </c>
      <c r="J67" s="174">
        <v>15.002869200000001</v>
      </c>
      <c r="K67" s="174">
        <v>14.75448785</v>
      </c>
      <c r="L67" s="174">
        <v>15.413414349999996</v>
      </c>
      <c r="M67" s="174">
        <v>14.94646165</v>
      </c>
      <c r="N67" s="174">
        <v>17.29288335</v>
      </c>
      <c r="O67" s="174">
        <v>19.395139550000003</v>
      </c>
      <c r="P67" s="174">
        <v>17.655674099999999</v>
      </c>
      <c r="Q67" s="174">
        <v>19.077922350000001</v>
      </c>
      <c r="R67" s="174">
        <v>17.997052299999996</v>
      </c>
      <c r="S67" s="174">
        <v>16.168378199999999</v>
      </c>
      <c r="T67" s="176">
        <v>16.818212499999994</v>
      </c>
    </row>
    <row r="68" spans="1:20" x14ac:dyDescent="0.2">
      <c r="A68" s="182" t="s">
        <v>3756</v>
      </c>
      <c r="B68" s="182" t="s">
        <v>3757</v>
      </c>
      <c r="C68" s="182" t="s">
        <v>1313</v>
      </c>
      <c r="D68" s="174">
        <v>11.649712299999997</v>
      </c>
      <c r="E68" s="174">
        <v>11.991388699999998</v>
      </c>
      <c r="F68" s="174">
        <v>10.731508200000002</v>
      </c>
      <c r="G68" s="174">
        <v>10.709721250000001</v>
      </c>
      <c r="H68" s="174">
        <v>10.682009750000001</v>
      </c>
      <c r="I68" s="174">
        <v>10.660089600000001</v>
      </c>
      <c r="J68" s="174">
        <v>10.2020204</v>
      </c>
      <c r="K68" s="174">
        <v>10.24793985</v>
      </c>
      <c r="L68" s="174">
        <v>10.6708371</v>
      </c>
      <c r="M68" s="174">
        <v>10.631631499999999</v>
      </c>
      <c r="N68" s="174">
        <v>10.556531600000001</v>
      </c>
      <c r="O68" s="174">
        <v>11.356618699999997</v>
      </c>
      <c r="P68" s="174">
        <v>11.094534150000001</v>
      </c>
      <c r="Q68" s="174">
        <v>10.62899475</v>
      </c>
      <c r="R68" s="174">
        <v>11.054884050000002</v>
      </c>
      <c r="S68" s="174">
        <v>11.180955649999998</v>
      </c>
      <c r="T68" s="176">
        <v>11.315906250000001</v>
      </c>
    </row>
    <row r="69" spans="1:20" x14ac:dyDescent="0.2">
      <c r="A69" s="182" t="s">
        <v>3099</v>
      </c>
      <c r="B69" s="182" t="s">
        <v>2011</v>
      </c>
      <c r="C69" s="182" t="s">
        <v>1313</v>
      </c>
      <c r="D69" s="174">
        <v>11.021325099999999</v>
      </c>
      <c r="E69" s="174">
        <v>9.8152962500000012</v>
      </c>
      <c r="F69" s="174">
        <v>9.9984437499999999</v>
      </c>
      <c r="G69" s="174">
        <v>9.9221964499999995</v>
      </c>
      <c r="H69" s="174">
        <v>9.7737669499999988</v>
      </c>
      <c r="I69" s="174">
        <v>9.6612914000000032</v>
      </c>
      <c r="J69" s="174">
        <v>9.3406027499999986</v>
      </c>
      <c r="K69" s="174">
        <v>9.2740976999999987</v>
      </c>
      <c r="L69" s="174">
        <v>10.403820550000001</v>
      </c>
      <c r="M69" s="174">
        <v>9.60230125</v>
      </c>
      <c r="N69" s="174">
        <v>9.9799497499999994</v>
      </c>
      <c r="O69" s="174">
        <v>13.345704000000001</v>
      </c>
      <c r="P69" s="174">
        <v>10.686846050000002</v>
      </c>
      <c r="Q69" s="174">
        <v>18.372914099999999</v>
      </c>
      <c r="R69" s="174">
        <v>11.249302750000002</v>
      </c>
      <c r="S69" s="174">
        <v>10.853649599999999</v>
      </c>
      <c r="T69" s="176">
        <v>10.532311850000001</v>
      </c>
    </row>
    <row r="70" spans="1:20" x14ac:dyDescent="0.2">
      <c r="A70" s="182" t="s">
        <v>2399</v>
      </c>
      <c r="B70" s="182" t="s">
        <v>1620</v>
      </c>
      <c r="C70" s="182" t="s">
        <v>1313</v>
      </c>
      <c r="D70" s="174">
        <v>30.333293450000003</v>
      </c>
      <c r="E70" s="174">
        <v>25.255242950000003</v>
      </c>
      <c r="F70" s="174">
        <v>22.604342849999998</v>
      </c>
      <c r="G70" s="174">
        <v>20.932705149999997</v>
      </c>
      <c r="H70" s="174">
        <v>20.124914750000002</v>
      </c>
      <c r="I70" s="174">
        <v>19.494243900000001</v>
      </c>
      <c r="J70" s="174">
        <v>19.091826449999999</v>
      </c>
      <c r="K70" s="174">
        <v>19.063274400000001</v>
      </c>
      <c r="L70" s="174">
        <v>19.35866205</v>
      </c>
      <c r="M70" s="174">
        <v>18.716280349999998</v>
      </c>
      <c r="N70" s="174">
        <v>19.404182299999999</v>
      </c>
      <c r="O70" s="174">
        <v>19.754271799999998</v>
      </c>
      <c r="P70" s="174">
        <v>19.309189499999999</v>
      </c>
      <c r="Q70" s="174">
        <v>20.324091549999999</v>
      </c>
      <c r="R70" s="174">
        <v>20.009480099999998</v>
      </c>
      <c r="S70" s="174">
        <v>19.574786449999998</v>
      </c>
      <c r="T70" s="176">
        <v>19.695963599999999</v>
      </c>
    </row>
    <row r="71" spans="1:20" x14ac:dyDescent="0.2">
      <c r="A71" s="182" t="s">
        <v>2400</v>
      </c>
      <c r="B71" s="182" t="s">
        <v>1573</v>
      </c>
      <c r="C71" s="182" t="s">
        <v>1313</v>
      </c>
      <c r="D71" s="174">
        <v>36.333735050000001</v>
      </c>
      <c r="E71" s="174">
        <v>32.735108249999989</v>
      </c>
      <c r="F71" s="174">
        <v>29.252222100000001</v>
      </c>
      <c r="G71" s="174">
        <v>28.802718900000002</v>
      </c>
      <c r="H71" s="174">
        <v>28.916623250000004</v>
      </c>
      <c r="I71" s="174">
        <v>28.510622000000001</v>
      </c>
      <c r="J71" s="174">
        <v>28.641403700000012</v>
      </c>
      <c r="K71" s="174">
        <v>28.717233050000004</v>
      </c>
      <c r="L71" s="174">
        <v>29.230932599999999</v>
      </c>
      <c r="M71" s="174">
        <v>28.667289000000004</v>
      </c>
      <c r="N71" s="174">
        <v>29.189891899999999</v>
      </c>
      <c r="O71" s="174">
        <v>29.832078649999993</v>
      </c>
      <c r="P71" s="174">
        <v>28.976719200000002</v>
      </c>
      <c r="Q71" s="174">
        <v>28.953214249999995</v>
      </c>
      <c r="R71" s="174">
        <v>29.546525549999995</v>
      </c>
      <c r="S71" s="174">
        <v>29.278649150000007</v>
      </c>
      <c r="T71" s="176">
        <v>29.484246149999997</v>
      </c>
    </row>
    <row r="72" spans="1:20" x14ac:dyDescent="0.2">
      <c r="A72" s="182" t="s">
        <v>2401</v>
      </c>
      <c r="B72" s="182" t="s">
        <v>1582</v>
      </c>
      <c r="C72" s="182" t="s">
        <v>1313</v>
      </c>
      <c r="D72" s="174">
        <v>24.222114800000007</v>
      </c>
      <c r="E72" s="174">
        <v>16.689841949999995</v>
      </c>
      <c r="F72" s="174">
        <v>13.4899855</v>
      </c>
      <c r="G72" s="174">
        <v>13.277187900000001</v>
      </c>
      <c r="H72" s="174">
        <v>13.114434399999999</v>
      </c>
      <c r="I72" s="174">
        <v>13.3841489</v>
      </c>
      <c r="J72" s="174">
        <v>13.557956400000004</v>
      </c>
      <c r="K72" s="174">
        <v>13.54361175</v>
      </c>
      <c r="L72" s="174">
        <v>13.904098450000001</v>
      </c>
      <c r="M72" s="174">
        <v>13.542174249999999</v>
      </c>
      <c r="N72" s="174">
        <v>14.214810899999998</v>
      </c>
      <c r="O72" s="174">
        <v>14.570725950000002</v>
      </c>
      <c r="P72" s="174">
        <v>13.377532049999999</v>
      </c>
      <c r="Q72" s="174">
        <v>15.661514499999996</v>
      </c>
      <c r="R72" s="174">
        <v>14.886097550000002</v>
      </c>
      <c r="S72" s="174">
        <v>14.234815849999999</v>
      </c>
      <c r="T72" s="176">
        <v>13.885459400000002</v>
      </c>
    </row>
    <row r="73" spans="1:20" x14ac:dyDescent="0.2">
      <c r="A73" s="182" t="s">
        <v>3100</v>
      </c>
      <c r="B73" s="182" t="s">
        <v>1091</v>
      </c>
      <c r="C73" s="182" t="s">
        <v>1313</v>
      </c>
      <c r="D73" s="174">
        <v>84.229844699999987</v>
      </c>
      <c r="E73" s="174">
        <v>63.648324100000004</v>
      </c>
      <c r="F73" s="174">
        <v>58.499672600000011</v>
      </c>
      <c r="G73" s="174">
        <v>55.23645324999999</v>
      </c>
      <c r="H73" s="174">
        <v>62.783284000000002</v>
      </c>
      <c r="I73" s="174">
        <v>62.205263500000001</v>
      </c>
      <c r="J73" s="174">
        <v>59.052755949999991</v>
      </c>
      <c r="K73" s="174">
        <v>66.263847949999985</v>
      </c>
      <c r="L73" s="174">
        <v>69.844472499999995</v>
      </c>
      <c r="M73" s="174">
        <v>73.744810999999999</v>
      </c>
      <c r="N73" s="174">
        <v>85.874061650000002</v>
      </c>
      <c r="O73" s="174">
        <v>58.643748999999993</v>
      </c>
      <c r="P73" s="174">
        <v>84.39266554999999</v>
      </c>
      <c r="Q73" s="174">
        <v>51.873795200000004</v>
      </c>
      <c r="R73" s="174">
        <v>48.828989350000001</v>
      </c>
      <c r="S73" s="174">
        <v>46.848548350000002</v>
      </c>
      <c r="T73" s="176">
        <v>46.615941499999998</v>
      </c>
    </row>
    <row r="74" spans="1:20" x14ac:dyDescent="0.2">
      <c r="A74" s="182" t="s">
        <v>2402</v>
      </c>
      <c r="B74" s="182" t="s">
        <v>1622</v>
      </c>
      <c r="C74" s="182" t="s">
        <v>1313</v>
      </c>
      <c r="D74" s="174">
        <v>62.013447900000003</v>
      </c>
      <c r="E74" s="174">
        <v>52.644577599999991</v>
      </c>
      <c r="F74" s="174">
        <v>53.699063849999995</v>
      </c>
      <c r="G74" s="174">
        <v>56.785506700000006</v>
      </c>
      <c r="H74" s="174">
        <v>50.694367799999995</v>
      </c>
      <c r="I74" s="174">
        <v>45.952043150000002</v>
      </c>
      <c r="J74" s="174">
        <v>47.120042900000001</v>
      </c>
      <c r="K74" s="174">
        <v>48.700093899999992</v>
      </c>
      <c r="L74" s="174">
        <v>47.270414849999995</v>
      </c>
      <c r="M74" s="174">
        <v>45.417626300000009</v>
      </c>
      <c r="N74" s="174">
        <v>47.434930699999988</v>
      </c>
      <c r="O74" s="174">
        <v>47.127565199999992</v>
      </c>
      <c r="P74" s="174">
        <v>50.754397250000004</v>
      </c>
      <c r="Q74" s="174">
        <v>49.047805999999994</v>
      </c>
      <c r="R74" s="174">
        <v>46.773789399999998</v>
      </c>
      <c r="S74" s="174">
        <v>46.336079050000002</v>
      </c>
      <c r="T74" s="176">
        <v>47.275643850000002</v>
      </c>
    </row>
    <row r="75" spans="1:20" x14ac:dyDescent="0.2">
      <c r="A75" s="182" t="s">
        <v>2403</v>
      </c>
      <c r="B75" s="182" t="s">
        <v>1621</v>
      </c>
      <c r="C75" s="182" t="s">
        <v>1313</v>
      </c>
      <c r="D75" s="174">
        <v>83.134038500000003</v>
      </c>
      <c r="E75" s="174">
        <v>69.103951750000007</v>
      </c>
      <c r="F75" s="174">
        <v>66.565443699999989</v>
      </c>
      <c r="G75" s="174">
        <v>66.367792499999993</v>
      </c>
      <c r="H75" s="174">
        <v>66.373849250000006</v>
      </c>
      <c r="I75" s="174">
        <v>65.228282199999995</v>
      </c>
      <c r="J75" s="174">
        <v>65.177104400000005</v>
      </c>
      <c r="K75" s="174">
        <v>64.586528999999999</v>
      </c>
      <c r="L75" s="174">
        <v>65.932568950000004</v>
      </c>
      <c r="M75" s="174">
        <v>63.982162700000003</v>
      </c>
      <c r="N75" s="174">
        <v>67.275153449999991</v>
      </c>
      <c r="O75" s="174">
        <v>68.286899099999999</v>
      </c>
      <c r="P75" s="174">
        <v>66.197664650000007</v>
      </c>
      <c r="Q75" s="174">
        <v>64.806158850000003</v>
      </c>
      <c r="R75" s="174">
        <v>70.62730329999998</v>
      </c>
      <c r="S75" s="174">
        <v>66.328760700000004</v>
      </c>
      <c r="T75" s="176">
        <v>65.788811700000011</v>
      </c>
    </row>
    <row r="76" spans="1:20" x14ac:dyDescent="0.2">
      <c r="A76" s="182" t="s">
        <v>2404</v>
      </c>
      <c r="B76" s="182" t="s">
        <v>1574</v>
      </c>
      <c r="C76" s="182" t="s">
        <v>1313</v>
      </c>
      <c r="D76" s="174">
        <v>15.37405635</v>
      </c>
      <c r="E76" s="174">
        <v>13.273235400000001</v>
      </c>
      <c r="F76" s="174">
        <v>13.442552849999998</v>
      </c>
      <c r="G76" s="174">
        <v>12.255400099999999</v>
      </c>
      <c r="H76" s="174">
        <v>12.203931950000001</v>
      </c>
      <c r="I76" s="174">
        <v>12.997412450000002</v>
      </c>
      <c r="J76" s="174">
        <v>12.830799649999999</v>
      </c>
      <c r="K76" s="174">
        <v>13.237269949999998</v>
      </c>
      <c r="L76" s="174">
        <v>13.86635875</v>
      </c>
      <c r="M76" s="174">
        <v>13.474251150000001</v>
      </c>
      <c r="N76" s="174">
        <v>13.957330799999999</v>
      </c>
      <c r="O76" s="174">
        <v>14.727438250000001</v>
      </c>
      <c r="P76" s="174">
        <v>13.829781249999996</v>
      </c>
      <c r="Q76" s="174">
        <v>13.306561149999999</v>
      </c>
      <c r="R76" s="174">
        <v>11.0322336</v>
      </c>
      <c r="S76" s="174">
        <v>11.29192855</v>
      </c>
      <c r="T76" s="176">
        <v>11.299277399999999</v>
      </c>
    </row>
    <row r="77" spans="1:20" x14ac:dyDescent="0.2">
      <c r="A77" s="182" t="s">
        <v>2405</v>
      </c>
      <c r="B77" s="182" t="s">
        <v>1571</v>
      </c>
      <c r="C77" s="182" t="s">
        <v>1313</v>
      </c>
      <c r="D77" s="174">
        <v>89.045582750000023</v>
      </c>
      <c r="E77" s="174">
        <v>75.043179999999978</v>
      </c>
      <c r="F77" s="174">
        <v>76.467658400000019</v>
      </c>
      <c r="G77" s="174">
        <v>74.235679099999999</v>
      </c>
      <c r="H77" s="174">
        <v>73.084015999999991</v>
      </c>
      <c r="I77" s="174">
        <v>73.773674099999994</v>
      </c>
      <c r="J77" s="174">
        <v>71.592011749999998</v>
      </c>
      <c r="K77" s="174">
        <v>72.989323199999987</v>
      </c>
      <c r="L77" s="174">
        <v>78.223417899999987</v>
      </c>
      <c r="M77" s="174">
        <v>87.624985350000003</v>
      </c>
      <c r="N77" s="174">
        <v>71.418566850000005</v>
      </c>
      <c r="O77" s="174">
        <v>56.792687100000002</v>
      </c>
      <c r="P77" s="174">
        <v>68.605045349999997</v>
      </c>
      <c r="Q77" s="174">
        <v>52.671196399999999</v>
      </c>
      <c r="R77" s="174">
        <v>45.310638449999999</v>
      </c>
      <c r="S77" s="174">
        <v>45.287334699999988</v>
      </c>
      <c r="T77" s="176">
        <v>43.907371249999997</v>
      </c>
    </row>
    <row r="78" spans="1:20" x14ac:dyDescent="0.2">
      <c r="A78" s="182" t="s">
        <v>3066</v>
      </c>
      <c r="B78" s="182" t="s">
        <v>3067</v>
      </c>
      <c r="C78" s="182" t="s">
        <v>1313</v>
      </c>
      <c r="D78" s="174">
        <v>35.049619499999999</v>
      </c>
      <c r="E78" s="174">
        <v>25.060593149999999</v>
      </c>
      <c r="F78" s="174">
        <v>23.958853950000002</v>
      </c>
      <c r="G78" s="174">
        <v>24.137387299999993</v>
      </c>
      <c r="H78" s="174">
        <v>24.118406600000004</v>
      </c>
      <c r="I78" s="174">
        <v>22.670538100000005</v>
      </c>
      <c r="J78" s="174">
        <v>22.3190594</v>
      </c>
      <c r="K78" s="174">
        <v>22.184055100000002</v>
      </c>
      <c r="L78" s="174">
        <v>23.366854499999999</v>
      </c>
      <c r="M78" s="174">
        <v>21.644569350000001</v>
      </c>
      <c r="N78" s="174">
        <v>21.997809499999999</v>
      </c>
      <c r="O78" s="174">
        <v>24.709246300000004</v>
      </c>
      <c r="P78" s="174">
        <v>24.59077765</v>
      </c>
      <c r="Q78" s="174">
        <v>29.511071049999998</v>
      </c>
      <c r="R78" s="174">
        <v>21.506888999999997</v>
      </c>
      <c r="S78" s="174">
        <v>20.16272245</v>
      </c>
      <c r="T78" s="176">
        <v>21.061411499999998</v>
      </c>
    </row>
    <row r="79" spans="1:20" x14ac:dyDescent="0.2">
      <c r="A79" s="182" t="s">
        <v>3410</v>
      </c>
      <c r="B79" s="182" t="s">
        <v>3411</v>
      </c>
      <c r="C79" s="182" t="s">
        <v>1313</v>
      </c>
      <c r="D79" s="174">
        <v>58.986738799999998</v>
      </c>
      <c r="E79" s="174">
        <v>57.442518900000003</v>
      </c>
      <c r="F79" s="174">
        <v>57.351434700000006</v>
      </c>
      <c r="G79" s="174">
        <v>57.266709249999998</v>
      </c>
      <c r="H79" s="174">
        <v>58.92515757894737</v>
      </c>
      <c r="I79" s="174">
        <v>57.097739450000006</v>
      </c>
      <c r="J79" s="174">
        <v>57.171868849999996</v>
      </c>
      <c r="K79" s="174">
        <v>57.348149850000006</v>
      </c>
      <c r="L79" s="174">
        <v>63.348867599999991</v>
      </c>
      <c r="M79" s="174">
        <v>57.169272649999996</v>
      </c>
      <c r="N79" s="174">
        <v>57.790012550000007</v>
      </c>
      <c r="O79" s="174">
        <v>57.732670699999993</v>
      </c>
      <c r="P79" s="174">
        <v>57.50505565000001</v>
      </c>
      <c r="Q79" s="174">
        <v>57.531201499999995</v>
      </c>
      <c r="R79" s="174">
        <v>57.714853700000006</v>
      </c>
      <c r="S79" s="174">
        <v>25.572660399999997</v>
      </c>
      <c r="T79" s="176">
        <v>24.224637050000005</v>
      </c>
    </row>
    <row r="80" spans="1:20" x14ac:dyDescent="0.2">
      <c r="A80" s="182" t="s">
        <v>2406</v>
      </c>
      <c r="B80" s="182" t="s">
        <v>1626</v>
      </c>
      <c r="C80" s="182" t="s">
        <v>1313</v>
      </c>
      <c r="D80" s="174">
        <v>9.7927012500000021</v>
      </c>
      <c r="E80" s="174">
        <v>8.6183727499999989</v>
      </c>
      <c r="F80" s="174">
        <v>8.3529632000000014</v>
      </c>
      <c r="G80" s="174">
        <v>7.7135947499999986</v>
      </c>
      <c r="H80" s="174">
        <v>7.414621799999999</v>
      </c>
      <c r="I80" s="174">
        <v>7.208023250000001</v>
      </c>
      <c r="J80" s="174">
        <v>7.4289147999999994</v>
      </c>
      <c r="K80" s="174">
        <v>7.5440127000000006</v>
      </c>
      <c r="L80" s="174">
        <v>8.139487100000002</v>
      </c>
      <c r="M80" s="174">
        <v>7.5916657499999998</v>
      </c>
      <c r="N80" s="174">
        <v>7.6374605000000004</v>
      </c>
      <c r="O80" s="174">
        <v>8.2138761999999996</v>
      </c>
      <c r="P80" s="174">
        <v>8.4422729000000007</v>
      </c>
      <c r="Q80" s="174">
        <v>8.6563566499999993</v>
      </c>
      <c r="R80" s="174">
        <v>7.8325352499999994</v>
      </c>
      <c r="S80" s="174">
        <v>7.5246873499999989</v>
      </c>
      <c r="T80" s="176">
        <v>7.5866915500000021</v>
      </c>
    </row>
    <row r="81" spans="1:20" x14ac:dyDescent="0.2">
      <c r="A81" s="182" t="s">
        <v>3480</v>
      </c>
      <c r="B81" s="182" t="s">
        <v>1534</v>
      </c>
      <c r="C81" s="182" t="s">
        <v>1313</v>
      </c>
      <c r="D81" s="174">
        <v>23.445121550000003</v>
      </c>
      <c r="E81" s="174">
        <v>18.937291350000002</v>
      </c>
      <c r="F81" s="174">
        <v>18.694076500000001</v>
      </c>
      <c r="G81" s="174">
        <v>18.865490549999997</v>
      </c>
      <c r="H81" s="174">
        <v>18.923456249999994</v>
      </c>
      <c r="I81" s="174">
        <v>18.054456399999999</v>
      </c>
      <c r="J81" s="174">
        <v>19.265000350000001</v>
      </c>
      <c r="K81" s="174">
        <v>19.895930450000002</v>
      </c>
      <c r="L81" s="174">
        <v>19.09972015</v>
      </c>
      <c r="M81" s="174">
        <v>18.813424399999995</v>
      </c>
      <c r="N81" s="174">
        <v>19.4916956</v>
      </c>
      <c r="O81" s="174">
        <v>20.895861250000003</v>
      </c>
      <c r="P81" s="174">
        <v>18.789199249999999</v>
      </c>
      <c r="Q81" s="174">
        <v>18.739736400000002</v>
      </c>
      <c r="R81" s="174">
        <v>18.592514250000001</v>
      </c>
      <c r="S81" s="174">
        <v>17.669570450000002</v>
      </c>
      <c r="T81" s="176">
        <v>17.50600725</v>
      </c>
    </row>
    <row r="82" spans="1:20" x14ac:dyDescent="0.2">
      <c r="A82" s="182" t="s">
        <v>3025</v>
      </c>
      <c r="B82" s="182" t="s">
        <v>3026</v>
      </c>
      <c r="C82" s="182" t="s">
        <v>1313</v>
      </c>
      <c r="D82" s="174">
        <v>17.683778749999995</v>
      </c>
      <c r="E82" s="174">
        <v>17.656392999999998</v>
      </c>
      <c r="F82" s="174">
        <v>17.003031899999996</v>
      </c>
      <c r="G82" s="174">
        <v>16.653264950000001</v>
      </c>
      <c r="H82" s="174">
        <v>18.466836499999999</v>
      </c>
      <c r="I82" s="174">
        <v>18.012368349999999</v>
      </c>
      <c r="J82" s="174">
        <v>16.523532100000001</v>
      </c>
      <c r="K82" s="174">
        <v>16.799575449999999</v>
      </c>
      <c r="L82" s="174">
        <v>19.854641449999999</v>
      </c>
      <c r="M82" s="174">
        <v>16.701416450000004</v>
      </c>
      <c r="N82" s="174">
        <v>16.344878250000001</v>
      </c>
      <c r="O82" s="174">
        <v>16.851810650000001</v>
      </c>
      <c r="P82" s="174">
        <v>16.652051650000001</v>
      </c>
      <c r="Q82" s="174">
        <v>16.491894550000001</v>
      </c>
      <c r="R82" s="174">
        <v>19.208871750000007</v>
      </c>
      <c r="S82" s="174">
        <v>16.433806699999998</v>
      </c>
      <c r="T82" s="176">
        <v>16.893404850000003</v>
      </c>
    </row>
    <row r="83" spans="1:20" x14ac:dyDescent="0.2">
      <c r="A83" s="182" t="s">
        <v>3031</v>
      </c>
      <c r="B83" s="182" t="s">
        <v>3032</v>
      </c>
      <c r="C83" s="182" t="s">
        <v>1313</v>
      </c>
      <c r="D83" s="174">
        <v>13.2221764</v>
      </c>
      <c r="E83" s="174">
        <v>15.586860799999993</v>
      </c>
      <c r="F83" s="174">
        <v>13.4865759</v>
      </c>
      <c r="G83" s="174">
        <v>13.322681800000002</v>
      </c>
      <c r="H83" s="174">
        <v>15.198502550000004</v>
      </c>
      <c r="I83" s="174">
        <v>15.17062915</v>
      </c>
      <c r="J83" s="174">
        <v>13.47361115</v>
      </c>
      <c r="K83" s="174">
        <v>14.7368007</v>
      </c>
      <c r="L83" s="174">
        <v>18.0835449</v>
      </c>
      <c r="M83" s="174">
        <v>13.378348100000002</v>
      </c>
      <c r="N83" s="174">
        <v>13.783770750000002</v>
      </c>
      <c r="O83" s="174">
        <v>13.974572050000001</v>
      </c>
      <c r="P83" s="174">
        <v>13.851821899999999</v>
      </c>
      <c r="Q83" s="174">
        <v>13.912591000000003</v>
      </c>
      <c r="R83" s="174">
        <v>17.084874399999997</v>
      </c>
      <c r="S83" s="174">
        <v>14.434976599999999</v>
      </c>
      <c r="T83" s="176">
        <v>15.1290833</v>
      </c>
    </row>
    <row r="84" spans="1:20" x14ac:dyDescent="0.2">
      <c r="A84" s="182" t="s">
        <v>3023</v>
      </c>
      <c r="B84" s="182" t="s">
        <v>3024</v>
      </c>
      <c r="C84" s="182" t="s">
        <v>1313</v>
      </c>
      <c r="D84" s="174">
        <v>22.260949400000001</v>
      </c>
      <c r="E84" s="174">
        <v>23.906647549999995</v>
      </c>
      <c r="F84" s="174">
        <v>21.050041800000006</v>
      </c>
      <c r="G84" s="174">
        <v>20.661243750000001</v>
      </c>
      <c r="H84" s="174">
        <v>22.455230250000003</v>
      </c>
      <c r="I84" s="174">
        <v>22.079586900000002</v>
      </c>
      <c r="J84" s="174">
        <v>20.416399850000001</v>
      </c>
      <c r="K84" s="174">
        <v>20.7917986</v>
      </c>
      <c r="L84" s="174">
        <v>25.689469250000002</v>
      </c>
      <c r="M84" s="174">
        <v>20.172850350000001</v>
      </c>
      <c r="N84" s="174">
        <v>20.836658549999996</v>
      </c>
      <c r="O84" s="174">
        <v>22.623170649999999</v>
      </c>
      <c r="P84" s="174">
        <v>20.671520600000001</v>
      </c>
      <c r="Q84" s="174">
        <v>20.8521699</v>
      </c>
      <c r="R84" s="174">
        <v>22.950646999999996</v>
      </c>
      <c r="S84" s="174">
        <v>21.892095599999994</v>
      </c>
      <c r="T84" s="176">
        <v>22.883198700000001</v>
      </c>
    </row>
    <row r="85" spans="1:20" x14ac:dyDescent="0.2">
      <c r="A85" s="182" t="s">
        <v>2407</v>
      </c>
      <c r="B85" s="182" t="s">
        <v>1433</v>
      </c>
      <c r="C85" s="182" t="s">
        <v>1313</v>
      </c>
      <c r="D85" s="174">
        <v>36.732904650000009</v>
      </c>
      <c r="E85" s="174">
        <v>33.484782600000003</v>
      </c>
      <c r="F85" s="174">
        <v>32.820725200000005</v>
      </c>
      <c r="G85" s="174">
        <v>30.888679499999995</v>
      </c>
      <c r="H85" s="174">
        <v>30.098163049999993</v>
      </c>
      <c r="I85" s="174">
        <v>30.25629975</v>
      </c>
      <c r="J85" s="174">
        <v>29.253338849999995</v>
      </c>
      <c r="K85" s="174">
        <v>28.885254450000001</v>
      </c>
      <c r="L85" s="174">
        <v>32.788702399999991</v>
      </c>
      <c r="M85" s="174">
        <v>28.86827465</v>
      </c>
      <c r="N85" s="174">
        <v>29.322907199999992</v>
      </c>
      <c r="O85" s="174">
        <v>29.813993000000004</v>
      </c>
      <c r="P85" s="174">
        <v>28.73906985</v>
      </c>
      <c r="Q85" s="174">
        <v>30.002714950000005</v>
      </c>
      <c r="R85" s="174">
        <v>31.616669899999998</v>
      </c>
      <c r="S85" s="174">
        <v>30.53528215</v>
      </c>
      <c r="T85" s="176">
        <v>31.103721000000014</v>
      </c>
    </row>
    <row r="86" spans="1:20" x14ac:dyDescent="0.2">
      <c r="A86" s="182" t="s">
        <v>2408</v>
      </c>
      <c r="B86" s="182" t="s">
        <v>1625</v>
      </c>
      <c r="C86" s="182" t="s">
        <v>1313</v>
      </c>
      <c r="D86" s="174">
        <v>20.175837200000004</v>
      </c>
      <c r="E86" s="174">
        <v>15.807968850000004</v>
      </c>
      <c r="F86" s="174">
        <v>15.30770695</v>
      </c>
      <c r="G86" s="174">
        <v>14.4167542</v>
      </c>
      <c r="H86" s="174">
        <v>14.65006535</v>
      </c>
      <c r="I86" s="174">
        <v>14.331315300000004</v>
      </c>
      <c r="J86" s="174">
        <v>14.086985050000001</v>
      </c>
      <c r="K86" s="174">
        <v>14.259924850000001</v>
      </c>
      <c r="L86" s="174">
        <v>16.529438599999999</v>
      </c>
      <c r="M86" s="174">
        <v>14.756472299999999</v>
      </c>
      <c r="N86" s="174">
        <v>14.556152000000001</v>
      </c>
      <c r="O86" s="174">
        <v>15.316853200000002</v>
      </c>
      <c r="P86" s="174">
        <v>13.9472433</v>
      </c>
      <c r="Q86" s="174">
        <v>14.763343050000003</v>
      </c>
      <c r="R86" s="174">
        <v>13.869525399999997</v>
      </c>
      <c r="S86" s="174">
        <v>14.78444045</v>
      </c>
      <c r="T86" s="176">
        <v>16.961531850000007</v>
      </c>
    </row>
    <row r="87" spans="1:20" x14ac:dyDescent="0.2">
      <c r="A87" s="182" t="s">
        <v>3101</v>
      </c>
      <c r="B87" s="182" t="s">
        <v>1576</v>
      </c>
      <c r="C87" s="182" t="s">
        <v>1313</v>
      </c>
      <c r="D87" s="174">
        <v>22.475195500000002</v>
      </c>
      <c r="E87" s="174">
        <v>17.847054800000002</v>
      </c>
      <c r="F87" s="174">
        <v>16.856961000000002</v>
      </c>
      <c r="G87" s="174">
        <v>16.490142099999996</v>
      </c>
      <c r="H87" s="174">
        <v>16.26731195</v>
      </c>
      <c r="I87" s="174">
        <v>15.7308459</v>
      </c>
      <c r="J87" s="174">
        <v>15.052917349999998</v>
      </c>
      <c r="K87" s="174">
        <v>15.3707955</v>
      </c>
      <c r="L87" s="174">
        <v>16.359359049999998</v>
      </c>
      <c r="M87" s="174">
        <v>15.457629450000002</v>
      </c>
      <c r="N87" s="174">
        <v>15.460543899999999</v>
      </c>
      <c r="O87" s="174">
        <v>16.274155700000001</v>
      </c>
      <c r="P87" s="174">
        <v>15.574590349999999</v>
      </c>
      <c r="Q87" s="174">
        <v>16.713025200000001</v>
      </c>
      <c r="R87" s="174">
        <v>16.677802399999997</v>
      </c>
      <c r="S87" s="174">
        <v>16.317840749999998</v>
      </c>
      <c r="T87" s="176">
        <v>19.648560400000001</v>
      </c>
    </row>
    <row r="88" spans="1:20" x14ac:dyDescent="0.2">
      <c r="A88" s="182" t="s">
        <v>3102</v>
      </c>
      <c r="B88" s="182" t="s">
        <v>1577</v>
      </c>
      <c r="C88" s="182" t="s">
        <v>1313</v>
      </c>
      <c r="D88" s="174">
        <v>18.753649500000002</v>
      </c>
      <c r="E88" s="174">
        <v>13.328226000000001</v>
      </c>
      <c r="F88" s="174">
        <v>13.029752100000001</v>
      </c>
      <c r="G88" s="174">
        <v>12.544623500000002</v>
      </c>
      <c r="H88" s="174">
        <v>12.85393255</v>
      </c>
      <c r="I88" s="174">
        <v>12.3122217</v>
      </c>
      <c r="J88" s="174">
        <v>12.348992650000003</v>
      </c>
      <c r="K88" s="174">
        <v>12.150541050000001</v>
      </c>
      <c r="L88" s="174">
        <v>12.922941099999999</v>
      </c>
      <c r="M88" s="174">
        <v>12.357379500000004</v>
      </c>
      <c r="N88" s="174">
        <v>12.058518500000002</v>
      </c>
      <c r="O88" s="174">
        <v>14.5857153</v>
      </c>
      <c r="P88" s="174">
        <v>13.19241965</v>
      </c>
      <c r="Q88" s="174">
        <v>14.321663249999997</v>
      </c>
      <c r="R88" s="174">
        <v>13.941823949999996</v>
      </c>
      <c r="S88" s="174">
        <v>12.311876250000001</v>
      </c>
      <c r="T88" s="176">
        <v>13.571022000000003</v>
      </c>
    </row>
    <row r="89" spans="1:20" x14ac:dyDescent="0.2">
      <c r="A89" s="182" t="s">
        <v>3103</v>
      </c>
      <c r="B89" s="182" t="s">
        <v>1578</v>
      </c>
      <c r="C89" s="182" t="s">
        <v>1313</v>
      </c>
      <c r="D89" s="174">
        <v>11.35916405</v>
      </c>
      <c r="E89" s="174">
        <v>8.7735515500000005</v>
      </c>
      <c r="F89" s="174">
        <v>8.2680575000000012</v>
      </c>
      <c r="G89" s="174">
        <v>8.0312772499999987</v>
      </c>
      <c r="H89" s="174">
        <v>8.264415399999999</v>
      </c>
      <c r="I89" s="174">
        <v>8.0135012500000009</v>
      </c>
      <c r="J89" s="174">
        <v>7.8097373000000001</v>
      </c>
      <c r="K89" s="174">
        <v>8.0952604500000014</v>
      </c>
      <c r="L89" s="174">
        <v>8.2153524000000004</v>
      </c>
      <c r="M89" s="174">
        <v>8.2419083499999992</v>
      </c>
      <c r="N89" s="174">
        <v>8.1975982500000004</v>
      </c>
      <c r="O89" s="174">
        <v>9.479531699999999</v>
      </c>
      <c r="P89" s="174">
        <v>7.8908455499999999</v>
      </c>
      <c r="Q89" s="174">
        <v>8.2311736499999988</v>
      </c>
      <c r="R89" s="174">
        <v>8.0609099000000004</v>
      </c>
      <c r="S89" s="174">
        <v>7.7975123499999999</v>
      </c>
      <c r="T89" s="176">
        <v>8.5255223000000004</v>
      </c>
    </row>
    <row r="90" spans="1:20" x14ac:dyDescent="0.2">
      <c r="A90" s="182" t="s">
        <v>2409</v>
      </c>
      <c r="B90" s="182" t="s">
        <v>1623</v>
      </c>
      <c r="C90" s="182" t="s">
        <v>1313</v>
      </c>
      <c r="D90" s="174">
        <v>64.184416550000009</v>
      </c>
      <c r="E90" s="174">
        <v>56.816203850000001</v>
      </c>
      <c r="F90" s="174">
        <v>58.189006200000009</v>
      </c>
      <c r="G90" s="174">
        <v>57.217941599999996</v>
      </c>
      <c r="H90" s="174">
        <v>56.928044000000014</v>
      </c>
      <c r="I90" s="174">
        <v>58.330323249999992</v>
      </c>
      <c r="J90" s="174">
        <v>52.712623900000004</v>
      </c>
      <c r="K90" s="174">
        <v>52.946560399999996</v>
      </c>
      <c r="L90" s="174">
        <v>52.190854650000006</v>
      </c>
      <c r="M90" s="174">
        <v>52.218443150000006</v>
      </c>
      <c r="N90" s="174">
        <v>52.096638300000009</v>
      </c>
      <c r="O90" s="174">
        <v>53.054993149999994</v>
      </c>
      <c r="P90" s="174">
        <v>54.78521700000001</v>
      </c>
      <c r="Q90" s="174">
        <v>53.279409000000001</v>
      </c>
      <c r="R90" s="174">
        <v>52.668303999999992</v>
      </c>
      <c r="S90" s="174">
        <v>53.568489299999996</v>
      </c>
      <c r="T90" s="176">
        <v>55.030327100000001</v>
      </c>
    </row>
    <row r="91" spans="1:20" x14ac:dyDescent="0.2">
      <c r="A91" s="182" t="s">
        <v>3820</v>
      </c>
      <c r="B91" s="182" t="s">
        <v>3821</v>
      </c>
      <c r="C91" s="182" t="s">
        <v>1313</v>
      </c>
      <c r="D91" s="174">
        <v>43.799794650000003</v>
      </c>
      <c r="E91" s="174">
        <v>38.741218549999992</v>
      </c>
      <c r="F91" s="174">
        <v>38.7745818</v>
      </c>
      <c r="G91" s="174">
        <v>38.258278000000004</v>
      </c>
      <c r="H91" s="174">
        <v>37.994478099999995</v>
      </c>
      <c r="I91" s="174">
        <v>38.242080550000004</v>
      </c>
      <c r="J91" s="174">
        <v>38.78389485000001</v>
      </c>
      <c r="K91" s="174">
        <v>38.791593800000001</v>
      </c>
      <c r="L91" s="174">
        <v>45.243375599999993</v>
      </c>
      <c r="M91" s="174">
        <v>38.956728750000003</v>
      </c>
      <c r="N91" s="174">
        <v>39.392572299999998</v>
      </c>
      <c r="O91" s="174">
        <v>38.666091799999997</v>
      </c>
      <c r="P91" s="174">
        <v>38.866219450000003</v>
      </c>
      <c r="Q91" s="174">
        <v>38.901414299999999</v>
      </c>
      <c r="R91" s="174">
        <v>38.914255600000004</v>
      </c>
      <c r="S91" s="174">
        <v>39.04145595</v>
      </c>
      <c r="T91" s="176">
        <v>38.916205850000004</v>
      </c>
    </row>
    <row r="92" spans="1:20" x14ac:dyDescent="0.2">
      <c r="A92" s="182" t="s">
        <v>2410</v>
      </c>
      <c r="B92" s="182" t="s">
        <v>1579</v>
      </c>
      <c r="C92" s="182" t="s">
        <v>1313</v>
      </c>
      <c r="D92" s="174">
        <v>27.0573415</v>
      </c>
      <c r="E92" s="174">
        <v>25.465826049999997</v>
      </c>
      <c r="F92" s="174">
        <v>24.522809500000001</v>
      </c>
      <c r="G92" s="174">
        <v>23.403202799999999</v>
      </c>
      <c r="H92" s="174">
        <v>23.931148749999998</v>
      </c>
      <c r="I92" s="174">
        <v>23.315666799999999</v>
      </c>
      <c r="J92" s="174">
        <v>23.09704545</v>
      </c>
      <c r="K92" s="174">
        <v>23.033285749999997</v>
      </c>
      <c r="L92" s="174">
        <v>25.249027849999997</v>
      </c>
      <c r="M92" s="174">
        <v>24.566654400000001</v>
      </c>
      <c r="N92" s="174">
        <v>25.249097399999997</v>
      </c>
      <c r="O92" s="174">
        <v>25.365268300000004</v>
      </c>
      <c r="P92" s="174">
        <v>25.025461749999998</v>
      </c>
      <c r="Q92" s="174">
        <v>27.418883049999998</v>
      </c>
      <c r="R92" s="174">
        <v>26.609611449999999</v>
      </c>
      <c r="S92" s="174">
        <v>27.8581097</v>
      </c>
      <c r="T92" s="176">
        <v>36.996155049999992</v>
      </c>
    </row>
    <row r="93" spans="1:20" x14ac:dyDescent="0.2">
      <c r="A93" s="182" t="s">
        <v>2411</v>
      </c>
      <c r="B93" s="182" t="s">
        <v>1580</v>
      </c>
      <c r="C93" s="182" t="s">
        <v>1313</v>
      </c>
      <c r="D93" s="174">
        <v>22.129173499999997</v>
      </c>
      <c r="E93" s="174">
        <v>18.636284750000002</v>
      </c>
      <c r="F93" s="174">
        <v>18.203845350000002</v>
      </c>
      <c r="G93" s="174">
        <v>16.892542249999998</v>
      </c>
      <c r="H93" s="174">
        <v>17.501518150000003</v>
      </c>
      <c r="I93" s="174">
        <v>17.438402050000001</v>
      </c>
      <c r="J93" s="174">
        <v>16.936880849999998</v>
      </c>
      <c r="K93" s="174">
        <v>16.90944695</v>
      </c>
      <c r="L93" s="174">
        <v>17.61479555</v>
      </c>
      <c r="M93" s="174">
        <v>17.208009749999999</v>
      </c>
      <c r="N93" s="174">
        <v>17.552244999999999</v>
      </c>
      <c r="O93" s="174">
        <v>17.887528249999999</v>
      </c>
      <c r="P93" s="174">
        <v>17.435903500000002</v>
      </c>
      <c r="Q93" s="174">
        <v>17.744395600000001</v>
      </c>
      <c r="R93" s="174">
        <v>17.088503249999999</v>
      </c>
      <c r="S93" s="174">
        <v>16.5212012</v>
      </c>
      <c r="T93" s="176">
        <v>18.300488300000001</v>
      </c>
    </row>
    <row r="94" spans="1:20" x14ac:dyDescent="0.2">
      <c r="A94" s="182" t="s">
        <v>3679</v>
      </c>
      <c r="B94" s="182" t="s">
        <v>3454</v>
      </c>
      <c r="C94" s="182" t="s">
        <v>1313</v>
      </c>
      <c r="D94" s="174">
        <v>49.030337100000004</v>
      </c>
      <c r="E94" s="174">
        <v>47.147199350000008</v>
      </c>
      <c r="F94" s="174">
        <v>45.643976649999999</v>
      </c>
      <c r="G94" s="174">
        <v>45.443247500000005</v>
      </c>
      <c r="H94" s="174">
        <v>46.627913450000001</v>
      </c>
      <c r="I94" s="174">
        <v>46.931120550000003</v>
      </c>
      <c r="J94" s="174">
        <v>45.531726349999985</v>
      </c>
      <c r="K94" s="174">
        <v>46.029089299999995</v>
      </c>
      <c r="L94" s="174">
        <v>49.609934700000011</v>
      </c>
      <c r="M94" s="174">
        <v>44.724805100000005</v>
      </c>
      <c r="N94" s="174">
        <v>43.663857300000004</v>
      </c>
      <c r="O94" s="174">
        <v>44.965154999999996</v>
      </c>
      <c r="P94" s="174">
        <v>48.261769000000001</v>
      </c>
      <c r="Q94" s="174">
        <v>50.202580550000008</v>
      </c>
      <c r="R94" s="174">
        <v>37.61654029999999</v>
      </c>
      <c r="S94" s="174">
        <v>35.439766050000003</v>
      </c>
      <c r="T94" s="176">
        <v>33.966963199999995</v>
      </c>
    </row>
    <row r="95" spans="1:20" x14ac:dyDescent="0.2">
      <c r="A95" s="182" t="s">
        <v>3029</v>
      </c>
      <c r="B95" s="182" t="s">
        <v>3030</v>
      </c>
      <c r="C95" s="182" t="s">
        <v>1313</v>
      </c>
      <c r="D95" s="174">
        <v>28.164344849999999</v>
      </c>
      <c r="E95" s="174">
        <v>20.605238050000001</v>
      </c>
      <c r="F95" s="174">
        <v>19.89164585</v>
      </c>
      <c r="G95" s="174">
        <v>18.943794749999999</v>
      </c>
      <c r="H95" s="174">
        <v>19.198379849999998</v>
      </c>
      <c r="I95" s="174">
        <v>19.672317550000002</v>
      </c>
      <c r="J95" s="174">
        <v>18.897295500000002</v>
      </c>
      <c r="K95" s="174">
        <v>19.017145050000003</v>
      </c>
      <c r="L95" s="174">
        <v>20.313186149999996</v>
      </c>
      <c r="M95" s="174">
        <v>17.813506350000001</v>
      </c>
      <c r="N95" s="174">
        <v>18.3255555</v>
      </c>
      <c r="O95" s="174">
        <v>21.001488849999998</v>
      </c>
      <c r="P95" s="174">
        <v>22.875916</v>
      </c>
      <c r="Q95" s="174">
        <v>26.503814950000002</v>
      </c>
      <c r="R95" s="174">
        <v>14.974774000000002</v>
      </c>
      <c r="S95" s="174">
        <v>13.701627049999999</v>
      </c>
      <c r="T95" s="176">
        <v>13.603357450000001</v>
      </c>
    </row>
    <row r="96" spans="1:20" x14ac:dyDescent="0.2">
      <c r="A96" s="182" t="s">
        <v>3021</v>
      </c>
      <c r="B96" s="182" t="s">
        <v>3022</v>
      </c>
      <c r="C96" s="182" t="s">
        <v>1313</v>
      </c>
      <c r="D96" s="174">
        <v>37.628967050000007</v>
      </c>
      <c r="E96" s="174">
        <v>28.092794700000002</v>
      </c>
      <c r="F96" s="174">
        <v>23.857403350000002</v>
      </c>
      <c r="G96" s="174">
        <v>23.954811149999994</v>
      </c>
      <c r="H96" s="174">
        <v>24.766462850000003</v>
      </c>
      <c r="I96" s="174">
        <v>24.710858450000003</v>
      </c>
      <c r="J96" s="174">
        <v>22.842283949999999</v>
      </c>
      <c r="K96" s="174">
        <v>23.836083849999998</v>
      </c>
      <c r="L96" s="174">
        <v>27.888085949999997</v>
      </c>
      <c r="M96" s="174">
        <v>21.850979050000003</v>
      </c>
      <c r="N96" s="174">
        <v>21.72915755</v>
      </c>
      <c r="O96" s="174">
        <v>24.620383850000003</v>
      </c>
      <c r="P96" s="174">
        <v>26.847742599999997</v>
      </c>
      <c r="Q96" s="174">
        <v>40.665690499999997</v>
      </c>
      <c r="R96" s="174">
        <v>22.654688150000002</v>
      </c>
      <c r="S96" s="174">
        <v>20.381149799999999</v>
      </c>
      <c r="T96" s="176">
        <v>19.339151249999997</v>
      </c>
    </row>
    <row r="97" spans="1:20" x14ac:dyDescent="0.2">
      <c r="A97" s="182" t="s">
        <v>3104</v>
      </c>
      <c r="B97" s="182" t="s">
        <v>1774</v>
      </c>
      <c r="C97" s="182" t="s">
        <v>1313</v>
      </c>
      <c r="D97" s="174">
        <v>38.287046699999998</v>
      </c>
      <c r="E97" s="174">
        <v>23.410911900000006</v>
      </c>
      <c r="F97" s="174">
        <v>23.18599815</v>
      </c>
      <c r="G97" s="174">
        <v>22.443206250000003</v>
      </c>
      <c r="H97" s="174">
        <v>21.896383699999994</v>
      </c>
      <c r="I97" s="174">
        <v>21.965343900000001</v>
      </c>
      <c r="J97" s="174">
        <v>22.3901538</v>
      </c>
      <c r="K97" s="174">
        <v>22.404891749999997</v>
      </c>
      <c r="L97" s="174">
        <v>24.336177150000005</v>
      </c>
      <c r="M97" s="174">
        <v>23.442632500000002</v>
      </c>
      <c r="N97" s="174">
        <v>23.638381049999996</v>
      </c>
      <c r="O97" s="174">
        <v>25.67355835</v>
      </c>
      <c r="P97" s="174">
        <v>25.581746700000004</v>
      </c>
      <c r="Q97" s="174">
        <v>24.931376300000004</v>
      </c>
      <c r="R97" s="174">
        <v>20.063125750000005</v>
      </c>
      <c r="S97" s="174">
        <v>20.209129150000003</v>
      </c>
      <c r="T97" s="176">
        <v>19.698734099999999</v>
      </c>
    </row>
    <row r="98" spans="1:20" x14ac:dyDescent="0.2">
      <c r="A98" s="182" t="s">
        <v>2412</v>
      </c>
      <c r="B98" s="182" t="s">
        <v>1618</v>
      </c>
      <c r="C98" s="182" t="s">
        <v>1313</v>
      </c>
      <c r="D98" s="174">
        <v>21.551844550000002</v>
      </c>
      <c r="E98" s="174">
        <v>19.763569249999996</v>
      </c>
      <c r="F98" s="174">
        <v>20.084651099999999</v>
      </c>
      <c r="G98" s="174">
        <v>17.97260005</v>
      </c>
      <c r="H98" s="174">
        <v>16.551828050000005</v>
      </c>
      <c r="I98" s="174">
        <v>18.222678849999994</v>
      </c>
      <c r="J98" s="174">
        <v>18.2854402</v>
      </c>
      <c r="K98" s="174">
        <v>19.091684750000002</v>
      </c>
      <c r="L98" s="174">
        <v>17.668630400000001</v>
      </c>
      <c r="M98" s="174">
        <v>17.991055949999996</v>
      </c>
      <c r="N98" s="174">
        <v>20.621762000000004</v>
      </c>
      <c r="O98" s="174">
        <v>21.5242608</v>
      </c>
      <c r="P98" s="174">
        <v>22.185800500000006</v>
      </c>
      <c r="Q98" s="174">
        <v>25.319052849999995</v>
      </c>
      <c r="R98" s="174">
        <v>24.628210350000003</v>
      </c>
      <c r="S98" s="174">
        <v>22.235394499999998</v>
      </c>
      <c r="T98" s="176">
        <v>22.713282999999997</v>
      </c>
    </row>
    <row r="99" spans="1:20" x14ac:dyDescent="0.2">
      <c r="A99" s="182" t="s">
        <v>3650</v>
      </c>
      <c r="B99" s="182" t="s">
        <v>3651</v>
      </c>
      <c r="C99" s="182" t="s">
        <v>1313</v>
      </c>
      <c r="D99" s="174">
        <v>27.718317450000001</v>
      </c>
      <c r="E99" s="174">
        <v>26.534154549999993</v>
      </c>
      <c r="F99" s="174">
        <v>26.51093685</v>
      </c>
      <c r="G99" s="174">
        <v>27.181967950000001</v>
      </c>
      <c r="H99" s="174">
        <v>27.421911000000001</v>
      </c>
      <c r="I99" s="174">
        <v>26.877741050000004</v>
      </c>
      <c r="J99" s="174">
        <v>26.827790349999997</v>
      </c>
      <c r="K99" s="174">
        <v>27.333919250000001</v>
      </c>
      <c r="L99" s="174">
        <v>32.044695250000004</v>
      </c>
      <c r="M99" s="174">
        <v>26.47684215</v>
      </c>
      <c r="N99" s="174">
        <v>26.0440623</v>
      </c>
      <c r="O99" s="174">
        <v>26.237233250000003</v>
      </c>
      <c r="P99" s="174">
        <v>26.480624950000003</v>
      </c>
      <c r="Q99" s="174">
        <v>30.887012049999999</v>
      </c>
      <c r="R99" s="174">
        <v>27.822462550000001</v>
      </c>
      <c r="S99" s="174">
        <v>26.847404099999999</v>
      </c>
      <c r="T99" s="176">
        <v>27.05653165</v>
      </c>
    </row>
    <row r="100" spans="1:20" x14ac:dyDescent="0.2">
      <c r="A100" s="182" t="s">
        <v>3680</v>
      </c>
      <c r="B100" s="182" t="s">
        <v>1532</v>
      </c>
      <c r="C100" s="182" t="s">
        <v>1313</v>
      </c>
      <c r="D100" s="174">
        <v>22.578789950000001</v>
      </c>
      <c r="E100" s="174">
        <v>15.614331699999999</v>
      </c>
      <c r="F100" s="174">
        <v>15.609485800000002</v>
      </c>
      <c r="G100" s="174">
        <v>14.789154399999997</v>
      </c>
      <c r="H100" s="174">
        <v>15.922491600000006</v>
      </c>
      <c r="I100" s="174">
        <v>15.240904850000003</v>
      </c>
      <c r="J100" s="174">
        <v>16.1090418</v>
      </c>
      <c r="K100" s="174">
        <v>16.0457401</v>
      </c>
      <c r="L100" s="174">
        <v>16.693033200000006</v>
      </c>
      <c r="M100" s="174">
        <v>14.9851788</v>
      </c>
      <c r="N100" s="174">
        <v>17.163031</v>
      </c>
      <c r="O100" s="174">
        <v>20.078487599999995</v>
      </c>
      <c r="P100" s="174">
        <v>20.656346050000003</v>
      </c>
      <c r="Q100" s="174">
        <v>23.658025700000003</v>
      </c>
      <c r="R100" s="174">
        <v>17.153556900000002</v>
      </c>
      <c r="S100" s="174">
        <v>16.027659649999997</v>
      </c>
      <c r="T100" s="176">
        <v>16.38064095</v>
      </c>
    </row>
    <row r="101" spans="1:20" x14ac:dyDescent="0.2">
      <c r="A101" s="182" t="s">
        <v>2413</v>
      </c>
      <c r="B101" s="182" t="s">
        <v>1435</v>
      </c>
      <c r="C101" s="182" t="s">
        <v>1313</v>
      </c>
      <c r="D101" s="174">
        <v>55.84925754999999</v>
      </c>
      <c r="E101" s="174">
        <v>44.587799750000002</v>
      </c>
      <c r="F101" s="174">
        <v>43.632942</v>
      </c>
      <c r="G101" s="174">
        <v>40.459383799999998</v>
      </c>
      <c r="H101" s="174">
        <v>40.454184299999994</v>
      </c>
      <c r="I101" s="174">
        <v>41.17745815</v>
      </c>
      <c r="J101" s="174">
        <v>39.700648899999997</v>
      </c>
      <c r="K101" s="174">
        <v>40.182930450000008</v>
      </c>
      <c r="L101" s="174">
        <v>42.474962400000003</v>
      </c>
      <c r="M101" s="174">
        <v>40.641124600000005</v>
      </c>
      <c r="N101" s="174">
        <v>42.279840849999999</v>
      </c>
      <c r="O101" s="174">
        <v>46.151516200000003</v>
      </c>
      <c r="P101" s="174">
        <v>46.523248649999999</v>
      </c>
      <c r="Q101" s="174">
        <v>46.375388949999994</v>
      </c>
      <c r="R101" s="174">
        <v>37.862643550000008</v>
      </c>
      <c r="S101" s="174">
        <v>36.514767200000009</v>
      </c>
      <c r="T101" s="176">
        <v>34.448817400000003</v>
      </c>
    </row>
    <row r="102" spans="1:20" x14ac:dyDescent="0.2">
      <c r="A102" s="182" t="s">
        <v>3027</v>
      </c>
      <c r="B102" s="182" t="s">
        <v>3028</v>
      </c>
      <c r="C102" s="182" t="s">
        <v>1313</v>
      </c>
      <c r="D102" s="174">
        <v>23.920377949999999</v>
      </c>
      <c r="E102" s="174">
        <v>19.415491350000003</v>
      </c>
      <c r="F102" s="174">
        <v>18.46041675</v>
      </c>
      <c r="G102" s="174">
        <v>18.155521700000001</v>
      </c>
      <c r="H102" s="174">
        <v>18.535849849999998</v>
      </c>
      <c r="I102" s="174">
        <v>18.521438400000001</v>
      </c>
      <c r="J102" s="174">
        <v>18.133653599999995</v>
      </c>
      <c r="K102" s="174">
        <v>18.437975200000004</v>
      </c>
      <c r="L102" s="174">
        <v>20.113778700000001</v>
      </c>
      <c r="M102" s="174">
        <v>17.84746535</v>
      </c>
      <c r="N102" s="174">
        <v>17.630056700000001</v>
      </c>
      <c r="O102" s="174">
        <v>19.197880599999998</v>
      </c>
      <c r="P102" s="174">
        <v>20.746543149999997</v>
      </c>
      <c r="Q102" s="174">
        <v>26.807425000000002</v>
      </c>
      <c r="R102" s="174">
        <v>16.734083699999999</v>
      </c>
      <c r="S102" s="174">
        <v>16.249927400000001</v>
      </c>
      <c r="T102" s="176">
        <v>16.183301899999996</v>
      </c>
    </row>
    <row r="103" spans="1:20" x14ac:dyDescent="0.2">
      <c r="A103" s="182" t="s">
        <v>3019</v>
      </c>
      <c r="B103" s="182" t="s">
        <v>3020</v>
      </c>
      <c r="C103" s="182" t="s">
        <v>1313</v>
      </c>
      <c r="D103" s="174">
        <v>27.350624450000005</v>
      </c>
      <c r="E103" s="174">
        <v>21.741234749999997</v>
      </c>
      <c r="F103" s="174">
        <v>19.95068165</v>
      </c>
      <c r="G103" s="174">
        <v>21.280348</v>
      </c>
      <c r="H103" s="174">
        <v>21.266757550000001</v>
      </c>
      <c r="I103" s="174">
        <v>21.787838399999998</v>
      </c>
      <c r="J103" s="174">
        <v>19.545432099999999</v>
      </c>
      <c r="K103" s="174">
        <v>20.160853250000002</v>
      </c>
      <c r="L103" s="174">
        <v>24.457060299999995</v>
      </c>
      <c r="M103" s="174">
        <v>18.950202250000007</v>
      </c>
      <c r="N103" s="174">
        <v>18.638256250000005</v>
      </c>
      <c r="O103" s="174">
        <v>20.667777700000002</v>
      </c>
      <c r="P103" s="174">
        <v>22.528398399999997</v>
      </c>
      <c r="Q103" s="174">
        <v>38.163056500000003</v>
      </c>
      <c r="R103" s="174">
        <v>21.010904149999998</v>
      </c>
      <c r="S103" s="174">
        <v>19.733323200000005</v>
      </c>
      <c r="T103" s="176">
        <v>19.441676449999999</v>
      </c>
    </row>
    <row r="104" spans="1:20" x14ac:dyDescent="0.2">
      <c r="A104" s="182" t="s">
        <v>2414</v>
      </c>
      <c r="B104" s="182" t="s">
        <v>1619</v>
      </c>
      <c r="C104" s="182" t="s">
        <v>1313</v>
      </c>
      <c r="D104" s="174">
        <v>37.61983575</v>
      </c>
      <c r="E104" s="174">
        <v>34.861043049999999</v>
      </c>
      <c r="F104" s="174">
        <v>35.497199449999997</v>
      </c>
      <c r="G104" s="174">
        <v>33.527239299999998</v>
      </c>
      <c r="H104" s="174">
        <v>31.515413599999995</v>
      </c>
      <c r="I104" s="174">
        <v>31.975671699999999</v>
      </c>
      <c r="J104" s="174">
        <v>33.00163775</v>
      </c>
      <c r="K104" s="174">
        <v>33.046672600000001</v>
      </c>
      <c r="L104" s="174">
        <v>33.985222200000003</v>
      </c>
      <c r="M104" s="174">
        <v>29.998709750000007</v>
      </c>
      <c r="N104" s="174">
        <v>30.516646250000001</v>
      </c>
      <c r="O104" s="174">
        <v>33.059488800000004</v>
      </c>
      <c r="P104" s="174">
        <v>28.394818100000009</v>
      </c>
      <c r="Q104" s="174">
        <v>35.561886699999995</v>
      </c>
      <c r="R104" s="174">
        <v>28.496985800000004</v>
      </c>
      <c r="S104" s="174">
        <v>27.455295449999994</v>
      </c>
      <c r="T104" s="176">
        <v>25.672944649999998</v>
      </c>
    </row>
    <row r="105" spans="1:20" x14ac:dyDescent="0.2">
      <c r="A105" s="182" t="s">
        <v>2415</v>
      </c>
      <c r="B105" s="182" t="s">
        <v>1438</v>
      </c>
      <c r="C105" s="182" t="s">
        <v>1313</v>
      </c>
      <c r="D105" s="174">
        <v>61.582523349999995</v>
      </c>
      <c r="E105" s="174">
        <v>50.658713300000002</v>
      </c>
      <c r="F105" s="174">
        <v>50.495076749999996</v>
      </c>
      <c r="G105" s="174">
        <v>49.529649150000004</v>
      </c>
      <c r="H105" s="174">
        <v>49.337648600000001</v>
      </c>
      <c r="I105" s="174">
        <v>49.366352500000005</v>
      </c>
      <c r="J105" s="174">
        <v>49.141674049999992</v>
      </c>
      <c r="K105" s="174">
        <v>49.217611050000002</v>
      </c>
      <c r="L105" s="174">
        <v>51.536828250000006</v>
      </c>
      <c r="M105" s="174">
        <v>48.397320149999992</v>
      </c>
      <c r="N105" s="174">
        <v>48.22411185</v>
      </c>
      <c r="O105" s="174">
        <v>51.327836800000014</v>
      </c>
      <c r="P105" s="174">
        <v>51.750103500000002</v>
      </c>
      <c r="Q105" s="174">
        <v>55.981049050000003</v>
      </c>
      <c r="R105" s="174">
        <v>48.467380849999998</v>
      </c>
      <c r="S105" s="174">
        <v>50.268718749999998</v>
      </c>
      <c r="T105" s="176">
        <v>50.088615099999991</v>
      </c>
    </row>
    <row r="106" spans="1:20" x14ac:dyDescent="0.2">
      <c r="A106" s="182" t="s">
        <v>2416</v>
      </c>
      <c r="B106" s="182" t="s">
        <v>1624</v>
      </c>
      <c r="C106" s="182" t="s">
        <v>1313</v>
      </c>
      <c r="D106" s="174">
        <v>19.325670500000005</v>
      </c>
      <c r="E106" s="174">
        <v>18.483631000000003</v>
      </c>
      <c r="F106" s="174">
        <v>18.34896835</v>
      </c>
      <c r="G106" s="174">
        <v>17.497450399999998</v>
      </c>
      <c r="H106" s="174">
        <v>18.406212899999996</v>
      </c>
      <c r="I106" s="174">
        <v>15.944334849999999</v>
      </c>
      <c r="J106" s="174">
        <v>17.302913400000001</v>
      </c>
      <c r="K106" s="174">
        <v>17.664777900000001</v>
      </c>
      <c r="L106" s="174">
        <v>17.36927605</v>
      </c>
      <c r="M106" s="174">
        <v>16.251257000000003</v>
      </c>
      <c r="N106" s="174">
        <v>17.074880100000001</v>
      </c>
      <c r="O106" s="174">
        <v>18.60822065</v>
      </c>
      <c r="P106" s="174">
        <v>16.691600400000002</v>
      </c>
      <c r="Q106" s="174">
        <v>18.488352000000006</v>
      </c>
      <c r="R106" s="174">
        <v>18.527459899999997</v>
      </c>
      <c r="S106" s="174">
        <v>18.515692649999998</v>
      </c>
      <c r="T106" s="176">
        <v>18.508937599999999</v>
      </c>
    </row>
    <row r="107" spans="1:20" x14ac:dyDescent="0.2">
      <c r="A107" s="182" t="s">
        <v>3471</v>
      </c>
      <c r="B107" s="182" t="s">
        <v>1629</v>
      </c>
      <c r="C107" s="182" t="s">
        <v>1313</v>
      </c>
      <c r="D107" s="174">
        <v>7.0953195999999989</v>
      </c>
      <c r="E107" s="174">
        <v>5.9954242000000004</v>
      </c>
      <c r="F107" s="174">
        <v>5.9061340500000004</v>
      </c>
      <c r="G107" s="174">
        <v>5.8782694000000006</v>
      </c>
      <c r="H107" s="174">
        <v>5.6845536499999998</v>
      </c>
      <c r="I107" s="174">
        <v>5.7359592500000005</v>
      </c>
      <c r="J107" s="174">
        <v>5.7487389499999999</v>
      </c>
      <c r="K107" s="174">
        <v>5.9022050500000001</v>
      </c>
      <c r="L107" s="174">
        <v>6.2016182999999998</v>
      </c>
      <c r="M107" s="174">
        <v>5.8754342500000005</v>
      </c>
      <c r="N107" s="174">
        <v>6.0364728000000003</v>
      </c>
      <c r="O107" s="174">
        <v>7.5039614500000003</v>
      </c>
      <c r="P107" s="174">
        <v>6.1619875500000001</v>
      </c>
      <c r="Q107" s="174">
        <v>7.3913262500000005</v>
      </c>
      <c r="R107" s="174">
        <v>7.0881839499999995</v>
      </c>
      <c r="S107" s="174">
        <v>6.5889813000000004</v>
      </c>
      <c r="T107" s="176">
        <v>6.3240096999999995</v>
      </c>
    </row>
    <row r="108" spans="1:20" x14ac:dyDescent="0.2">
      <c r="A108" s="182" t="s">
        <v>3472</v>
      </c>
      <c r="B108" s="182" t="s">
        <v>1628</v>
      </c>
      <c r="C108" s="182" t="s">
        <v>1313</v>
      </c>
      <c r="D108" s="174">
        <v>7.8100550000000002</v>
      </c>
      <c r="E108" s="174">
        <v>6.4794765500000011</v>
      </c>
      <c r="F108" s="174">
        <v>6.4446398499999988</v>
      </c>
      <c r="G108" s="174">
        <v>6.4515951500000002</v>
      </c>
      <c r="H108" s="174">
        <v>6.3216532999999995</v>
      </c>
      <c r="I108" s="174">
        <v>6.274440600000001</v>
      </c>
      <c r="J108" s="174">
        <v>6.2614071000000004</v>
      </c>
      <c r="K108" s="174">
        <v>6.5433110999999995</v>
      </c>
      <c r="L108" s="174">
        <v>6.7079465499999982</v>
      </c>
      <c r="M108" s="174">
        <v>6.3968442999999997</v>
      </c>
      <c r="N108" s="174">
        <v>7.1645012999999995</v>
      </c>
      <c r="O108" s="174">
        <v>8.2610858</v>
      </c>
      <c r="P108" s="174">
        <v>6.823319200000002</v>
      </c>
      <c r="Q108" s="174">
        <v>8.6574170000000006</v>
      </c>
      <c r="R108" s="174">
        <v>8.233625</v>
      </c>
      <c r="S108" s="174">
        <v>7.6798486000000015</v>
      </c>
      <c r="T108" s="176">
        <v>7.3791218999999995</v>
      </c>
    </row>
    <row r="109" spans="1:20" x14ac:dyDescent="0.2">
      <c r="A109" s="182" t="s">
        <v>3105</v>
      </c>
      <c r="B109" s="182" t="s">
        <v>2373</v>
      </c>
      <c r="C109" s="182" t="s">
        <v>1313</v>
      </c>
      <c r="D109" s="174">
        <v>48.898168578947377</v>
      </c>
      <c r="E109" s="174">
        <v>53.503446949999997</v>
      </c>
      <c r="F109" s="174">
        <v>53.197083150000005</v>
      </c>
      <c r="G109" s="174">
        <v>52.481640949999999</v>
      </c>
      <c r="H109" s="174">
        <v>52.537711750000007</v>
      </c>
      <c r="I109" s="174">
        <v>49.607495800000002</v>
      </c>
      <c r="J109" s="174">
        <v>49.292287050000006</v>
      </c>
      <c r="K109" s="174">
        <v>49.268290950000008</v>
      </c>
      <c r="L109" s="174">
        <v>49.186290999999997</v>
      </c>
      <c r="M109" s="174">
        <v>49.212993050000009</v>
      </c>
      <c r="N109" s="174">
        <v>50.035744899999997</v>
      </c>
      <c r="O109" s="174">
        <v>53.020210100000007</v>
      </c>
      <c r="P109" s="174">
        <v>53.445482249999998</v>
      </c>
      <c r="Q109" s="174">
        <v>50.629299749999994</v>
      </c>
      <c r="R109" s="174">
        <v>54.779531550000002</v>
      </c>
      <c r="S109" s="174">
        <v>50.961917749999998</v>
      </c>
      <c r="T109" s="176">
        <v>49.856374899999999</v>
      </c>
    </row>
    <row r="110" spans="1:20" x14ac:dyDescent="0.2">
      <c r="A110" s="182" t="s">
        <v>3106</v>
      </c>
      <c r="B110" s="182" t="s">
        <v>1978</v>
      </c>
      <c r="C110" s="182" t="s">
        <v>1313</v>
      </c>
      <c r="D110" s="174">
        <v>8.1528308999999997</v>
      </c>
      <c r="E110" s="174">
        <v>7.0175663000000004</v>
      </c>
      <c r="F110" s="174">
        <v>6.7065886500000005</v>
      </c>
      <c r="G110" s="174">
        <v>6.5191501000000001</v>
      </c>
      <c r="H110" s="174">
        <v>6.0433995499999984</v>
      </c>
      <c r="I110" s="174">
        <v>6.3078905000000001</v>
      </c>
      <c r="J110" s="174">
        <v>6.3397505499999998</v>
      </c>
      <c r="K110" s="174">
        <v>6.334171500000001</v>
      </c>
      <c r="L110" s="174">
        <v>6.4484157</v>
      </c>
      <c r="M110" s="174">
        <v>6.4830854499999999</v>
      </c>
      <c r="N110" s="174">
        <v>6.6543203000000002</v>
      </c>
      <c r="O110" s="174">
        <v>6.8580402000000005</v>
      </c>
      <c r="P110" s="174">
        <v>6.7948001000000007</v>
      </c>
      <c r="Q110" s="174">
        <v>6.8664452999999979</v>
      </c>
      <c r="R110" s="174">
        <v>6.5328768000000013</v>
      </c>
      <c r="S110" s="174">
        <v>5.961576749999999</v>
      </c>
      <c r="T110" s="176">
        <v>6.8765765999999999</v>
      </c>
    </row>
    <row r="111" spans="1:20" x14ac:dyDescent="0.2">
      <c r="A111" s="182" t="s">
        <v>3437</v>
      </c>
      <c r="B111" s="182" t="s">
        <v>3438</v>
      </c>
      <c r="C111" s="182" t="s">
        <v>1313</v>
      </c>
      <c r="D111" s="174">
        <v>28.12693436842105</v>
      </c>
      <c r="E111" s="174">
        <v>28.169692736842109</v>
      </c>
      <c r="F111" s="174">
        <v>28.253141526315787</v>
      </c>
      <c r="G111" s="174">
        <v>28.153010947368418</v>
      </c>
      <c r="H111" s="174">
        <v>28.14850731578947</v>
      </c>
      <c r="I111" s="174">
        <v>28.16100535</v>
      </c>
      <c r="J111" s="174">
        <v>28.490356550000001</v>
      </c>
      <c r="K111" s="174">
        <v>29.074932900000004</v>
      </c>
      <c r="L111" s="174">
        <v>29.406913550000006</v>
      </c>
      <c r="M111" s="174">
        <v>29.526833450000005</v>
      </c>
      <c r="N111" s="174">
        <v>29.822827699999998</v>
      </c>
      <c r="O111" s="174">
        <v>30.442786099999999</v>
      </c>
      <c r="P111" s="174">
        <v>29.839326799999998</v>
      </c>
      <c r="Q111" s="174">
        <v>30.474785250000004</v>
      </c>
      <c r="R111" s="174">
        <v>31.121425600000002</v>
      </c>
      <c r="S111" s="174">
        <v>30.572577800000005</v>
      </c>
      <c r="T111" s="176">
        <v>31.206649549999998</v>
      </c>
    </row>
    <row r="112" spans="1:20" x14ac:dyDescent="0.2">
      <c r="A112" s="182" t="s">
        <v>3107</v>
      </c>
      <c r="B112" s="182" t="s">
        <v>2374</v>
      </c>
      <c r="C112" s="182" t="s">
        <v>1313</v>
      </c>
      <c r="D112" s="174">
        <v>6.6979956000000005</v>
      </c>
      <c r="E112" s="174">
        <v>12.871984150000003</v>
      </c>
      <c r="F112" s="174">
        <v>11.082277149999996</v>
      </c>
      <c r="G112" s="174">
        <v>6.3210664499999991</v>
      </c>
      <c r="H112" s="174">
        <v>6.4510421000000004</v>
      </c>
      <c r="I112" s="174">
        <v>5.9821813499999994</v>
      </c>
      <c r="J112" s="174">
        <v>5.9854224499999997</v>
      </c>
      <c r="K112" s="174">
        <v>6.1337716499999999</v>
      </c>
      <c r="L112" s="174">
        <v>6.2297273999999998</v>
      </c>
      <c r="M112" s="174">
        <v>6.0657994000000013</v>
      </c>
      <c r="N112" s="174">
        <v>6.0889707</v>
      </c>
      <c r="O112" s="174">
        <v>7.2503963999999996</v>
      </c>
      <c r="P112" s="174">
        <v>6.1524358000000001</v>
      </c>
      <c r="Q112" s="174">
        <v>6.0037626500000005</v>
      </c>
      <c r="R112" s="174">
        <v>6.1838643499999986</v>
      </c>
      <c r="S112" s="174">
        <v>6.0477504</v>
      </c>
      <c r="T112" s="176">
        <v>6.085925249999999</v>
      </c>
    </row>
    <row r="113" spans="1:20" x14ac:dyDescent="0.2">
      <c r="A113" s="182" t="s">
        <v>3108</v>
      </c>
      <c r="B113" s="182" t="s">
        <v>1979</v>
      </c>
      <c r="C113" s="182" t="s">
        <v>1313</v>
      </c>
      <c r="D113" s="174">
        <v>9.2413759999999989</v>
      </c>
      <c r="E113" s="174">
        <v>8.0930424500000022</v>
      </c>
      <c r="F113" s="174">
        <v>7.0791925999999989</v>
      </c>
      <c r="G113" s="174">
        <v>6.982805850000001</v>
      </c>
      <c r="H113" s="174">
        <v>6.7633497999999985</v>
      </c>
      <c r="I113" s="174">
        <v>6.7388741499999991</v>
      </c>
      <c r="J113" s="174">
        <v>6.5721867500000002</v>
      </c>
      <c r="K113" s="174">
        <v>6.4844348499999995</v>
      </c>
      <c r="L113" s="174">
        <v>6.9900324999999999</v>
      </c>
      <c r="M113" s="174">
        <v>6.8569608999999998</v>
      </c>
      <c r="N113" s="174">
        <v>6.5757362500000012</v>
      </c>
      <c r="O113" s="174">
        <v>7.3396401999999998</v>
      </c>
      <c r="P113" s="174">
        <v>6.6423440500000011</v>
      </c>
      <c r="Q113" s="174">
        <v>6.5954305000000009</v>
      </c>
      <c r="R113" s="174">
        <v>6.6413250999999986</v>
      </c>
      <c r="S113" s="174">
        <v>6.6055252499999995</v>
      </c>
      <c r="T113" s="176">
        <v>6.4580481500000007</v>
      </c>
    </row>
    <row r="114" spans="1:20" x14ac:dyDescent="0.2">
      <c r="A114" s="182" t="s">
        <v>3109</v>
      </c>
      <c r="B114" s="182" t="s">
        <v>2371</v>
      </c>
      <c r="C114" s="182" t="s">
        <v>1313</v>
      </c>
      <c r="D114" s="174">
        <v>46.285840450000002</v>
      </c>
      <c r="E114" s="174">
        <v>44.247674450000005</v>
      </c>
      <c r="F114" s="174">
        <v>42.958410950000008</v>
      </c>
      <c r="G114" s="174">
        <v>42.507696500000002</v>
      </c>
      <c r="H114" s="174">
        <v>42.282730599999994</v>
      </c>
      <c r="I114" s="174">
        <v>41.859915649999998</v>
      </c>
      <c r="J114" s="174">
        <v>42.118270899999999</v>
      </c>
      <c r="K114" s="174">
        <v>42.203350649999997</v>
      </c>
      <c r="L114" s="174">
        <v>48.463468650000003</v>
      </c>
      <c r="M114" s="174">
        <v>41.997350800000007</v>
      </c>
      <c r="N114" s="174">
        <v>42.271978350000005</v>
      </c>
      <c r="O114" s="174">
        <v>42.016616250000006</v>
      </c>
      <c r="P114" s="174">
        <v>41.814380149999998</v>
      </c>
      <c r="Q114" s="174">
        <v>39.619210199999998</v>
      </c>
      <c r="R114" s="174">
        <v>39.026189400000007</v>
      </c>
      <c r="S114" s="174">
        <v>41.057591149999993</v>
      </c>
      <c r="T114" s="176">
        <v>43.533734600000003</v>
      </c>
    </row>
    <row r="115" spans="1:20" x14ac:dyDescent="0.2">
      <c r="A115" s="182" t="s">
        <v>3110</v>
      </c>
      <c r="B115" s="182" t="s">
        <v>1980</v>
      </c>
      <c r="C115" s="182" t="s">
        <v>1313</v>
      </c>
      <c r="D115" s="174">
        <v>38.583492300000003</v>
      </c>
      <c r="E115" s="174">
        <v>38.470250199999995</v>
      </c>
      <c r="F115" s="174">
        <v>36.992327199999998</v>
      </c>
      <c r="G115" s="174">
        <v>36.391228149999996</v>
      </c>
      <c r="H115" s="174">
        <v>36.539893900000003</v>
      </c>
      <c r="I115" s="174">
        <v>36.654781299999996</v>
      </c>
      <c r="J115" s="174">
        <v>36.070919500000009</v>
      </c>
      <c r="K115" s="174">
        <v>36.754741949999996</v>
      </c>
      <c r="L115" s="174">
        <v>40.525559350000009</v>
      </c>
      <c r="M115" s="174">
        <v>36.243261199999992</v>
      </c>
      <c r="N115" s="174">
        <v>36.925849350000007</v>
      </c>
      <c r="O115" s="174">
        <v>36.20431035</v>
      </c>
      <c r="P115" s="174">
        <v>36.494063199999999</v>
      </c>
      <c r="Q115" s="174">
        <v>35.960732100000008</v>
      </c>
      <c r="R115" s="174">
        <v>35.3024567</v>
      </c>
      <c r="S115" s="174">
        <v>35.97278064999999</v>
      </c>
      <c r="T115" s="176">
        <v>39.334909900000014</v>
      </c>
    </row>
    <row r="116" spans="1:20" x14ac:dyDescent="0.2">
      <c r="A116" s="182" t="s">
        <v>3111</v>
      </c>
      <c r="B116" s="182" t="s">
        <v>2369</v>
      </c>
      <c r="C116" s="182" t="s">
        <v>1313</v>
      </c>
      <c r="D116" s="174">
        <v>39.141499450000005</v>
      </c>
      <c r="E116" s="174">
        <v>37.477654750000006</v>
      </c>
      <c r="F116" s="174">
        <v>37.374790349999998</v>
      </c>
      <c r="G116" s="174">
        <v>36.885629800000004</v>
      </c>
      <c r="H116" s="174">
        <v>36.625716300000001</v>
      </c>
      <c r="I116" s="174">
        <v>36.629920100000007</v>
      </c>
      <c r="J116" s="174">
        <v>36.81981764999999</v>
      </c>
      <c r="K116" s="174">
        <v>36.435640750000005</v>
      </c>
      <c r="L116" s="174">
        <v>39.470843000000002</v>
      </c>
      <c r="M116" s="174">
        <v>36.543145899999999</v>
      </c>
      <c r="N116" s="174">
        <v>36.831417399999999</v>
      </c>
      <c r="O116" s="174">
        <v>36.389818350000006</v>
      </c>
      <c r="P116" s="174">
        <v>35.911745249999996</v>
      </c>
      <c r="Q116" s="174">
        <v>33.693944849999994</v>
      </c>
      <c r="R116" s="174">
        <v>34.172720650000002</v>
      </c>
      <c r="S116" s="174">
        <v>33.863072500000001</v>
      </c>
      <c r="T116" s="176">
        <v>34.778397499999997</v>
      </c>
    </row>
    <row r="117" spans="1:20" x14ac:dyDescent="0.2">
      <c r="A117" s="182" t="s">
        <v>3112</v>
      </c>
      <c r="B117" s="182" t="s">
        <v>1972</v>
      </c>
      <c r="C117" s="182" t="s">
        <v>1313</v>
      </c>
      <c r="D117" s="174">
        <v>38.8697503</v>
      </c>
      <c r="E117" s="174">
        <v>37.798013600000004</v>
      </c>
      <c r="F117" s="174">
        <v>36.987071499999999</v>
      </c>
      <c r="G117" s="174">
        <v>36.497983599999998</v>
      </c>
      <c r="H117" s="174">
        <v>36.421399199999996</v>
      </c>
      <c r="I117" s="174">
        <v>37.268889450000003</v>
      </c>
      <c r="J117" s="174">
        <v>36.165497499999994</v>
      </c>
      <c r="K117" s="174">
        <v>36.574189400000002</v>
      </c>
      <c r="L117" s="174">
        <v>41.66290175000001</v>
      </c>
      <c r="M117" s="174">
        <v>35.853227949999997</v>
      </c>
      <c r="N117" s="174">
        <v>36.794473549999992</v>
      </c>
      <c r="O117" s="174">
        <v>35.982392899999994</v>
      </c>
      <c r="P117" s="174">
        <v>35.586157149999998</v>
      </c>
      <c r="Q117" s="174">
        <v>33.8412334</v>
      </c>
      <c r="R117" s="174">
        <v>33.875517250000001</v>
      </c>
      <c r="S117" s="174">
        <v>33.475499400000004</v>
      </c>
      <c r="T117" s="176">
        <v>34.55482155</v>
      </c>
    </row>
    <row r="118" spans="1:20" x14ac:dyDescent="0.2">
      <c r="A118" s="182" t="s">
        <v>3113</v>
      </c>
      <c r="B118" s="182" t="s">
        <v>2375</v>
      </c>
      <c r="C118" s="182" t="s">
        <v>1313</v>
      </c>
      <c r="D118" s="174">
        <v>81.155493789473709</v>
      </c>
      <c r="E118" s="174">
        <v>81.579761600000012</v>
      </c>
      <c r="F118" s="174">
        <v>82.425168799999994</v>
      </c>
      <c r="G118" s="174">
        <v>81.779232350000001</v>
      </c>
      <c r="H118" s="174">
        <v>82.068565050000004</v>
      </c>
      <c r="I118" s="174">
        <v>80.025596149999998</v>
      </c>
      <c r="J118" s="174">
        <v>79.650268349999976</v>
      </c>
      <c r="K118" s="174">
        <v>79.440696000000003</v>
      </c>
      <c r="L118" s="174">
        <v>79.345937450000022</v>
      </c>
      <c r="M118" s="174">
        <v>79.714207599999995</v>
      </c>
      <c r="N118" s="174">
        <v>83.194858750000009</v>
      </c>
      <c r="O118" s="174">
        <v>85.141407349999994</v>
      </c>
      <c r="P118" s="174">
        <v>84.512957600000007</v>
      </c>
      <c r="Q118" s="174">
        <v>83.282603599999987</v>
      </c>
      <c r="R118" s="174">
        <v>86.220904200000021</v>
      </c>
      <c r="S118" s="174">
        <v>83.774973599999996</v>
      </c>
      <c r="T118" s="176">
        <v>82.128071850000012</v>
      </c>
    </row>
    <row r="119" spans="1:20" x14ac:dyDescent="0.2">
      <c r="A119" s="182" t="s">
        <v>3114</v>
      </c>
      <c r="B119" s="182" t="s">
        <v>1974</v>
      </c>
      <c r="C119" s="182" t="s">
        <v>1313</v>
      </c>
      <c r="D119" s="174">
        <v>68.313704263157888</v>
      </c>
      <c r="E119" s="174">
        <v>70.936796549999983</v>
      </c>
      <c r="F119" s="174">
        <v>71.769912449999993</v>
      </c>
      <c r="G119" s="174">
        <v>71.031589850000017</v>
      </c>
      <c r="H119" s="174">
        <v>71.270189150000007</v>
      </c>
      <c r="I119" s="174">
        <v>68.449168450000002</v>
      </c>
      <c r="J119" s="174">
        <v>67.96847575000001</v>
      </c>
      <c r="K119" s="174">
        <v>67.965850150000009</v>
      </c>
      <c r="L119" s="174">
        <v>67.813405599999996</v>
      </c>
      <c r="M119" s="174">
        <v>67.898912800000005</v>
      </c>
      <c r="N119" s="174">
        <v>69.419931050000002</v>
      </c>
      <c r="O119" s="174">
        <v>71.310133100000002</v>
      </c>
      <c r="P119" s="174">
        <v>71.955447699999993</v>
      </c>
      <c r="Q119" s="174">
        <v>70.273514799999987</v>
      </c>
      <c r="R119" s="174">
        <v>72.748433199999994</v>
      </c>
      <c r="S119" s="174">
        <v>70.596594249999981</v>
      </c>
      <c r="T119" s="176">
        <v>68.478805950000009</v>
      </c>
    </row>
    <row r="120" spans="1:20" x14ac:dyDescent="0.2">
      <c r="A120" s="182" t="s">
        <v>3115</v>
      </c>
      <c r="B120" s="182" t="s">
        <v>2372</v>
      </c>
      <c r="C120" s="182" t="s">
        <v>1313</v>
      </c>
      <c r="D120" s="174">
        <v>30.702667550000001</v>
      </c>
      <c r="E120" s="174">
        <v>30.786305650000003</v>
      </c>
      <c r="F120" s="174">
        <v>29.880669600000004</v>
      </c>
      <c r="G120" s="174">
        <v>29.774480399999998</v>
      </c>
      <c r="H120" s="174">
        <v>29.658192800000002</v>
      </c>
      <c r="I120" s="174">
        <v>29.838960499999995</v>
      </c>
      <c r="J120" s="174">
        <v>29.1756581</v>
      </c>
      <c r="K120" s="174">
        <v>29.609863650000001</v>
      </c>
      <c r="L120" s="174">
        <v>32.577152899999994</v>
      </c>
      <c r="M120" s="174">
        <v>29.092360000000003</v>
      </c>
      <c r="N120" s="174">
        <v>29.088398950000006</v>
      </c>
      <c r="O120" s="174">
        <v>30.374828150000003</v>
      </c>
      <c r="P120" s="174">
        <v>31.548360600000002</v>
      </c>
      <c r="Q120" s="174">
        <v>41.182405000000003</v>
      </c>
      <c r="R120" s="174">
        <v>30.454120900000003</v>
      </c>
      <c r="S120" s="174">
        <v>30.186103099999997</v>
      </c>
      <c r="T120" s="176">
        <v>29.7972398</v>
      </c>
    </row>
    <row r="121" spans="1:20" x14ac:dyDescent="0.2">
      <c r="A121" s="182" t="s">
        <v>3116</v>
      </c>
      <c r="B121" s="182" t="s">
        <v>1975</v>
      </c>
      <c r="C121" s="182" t="s">
        <v>1313</v>
      </c>
      <c r="D121" s="174">
        <v>23.963202800000001</v>
      </c>
      <c r="E121" s="174">
        <v>23.007608800000003</v>
      </c>
      <c r="F121" s="174">
        <v>22.742176950000001</v>
      </c>
      <c r="G121" s="174">
        <v>22.634462599999999</v>
      </c>
      <c r="H121" s="174">
        <v>22.788760799999999</v>
      </c>
      <c r="I121" s="174">
        <v>22.994062500000002</v>
      </c>
      <c r="J121" s="174">
        <v>22.411233499999998</v>
      </c>
      <c r="K121" s="174">
        <v>22.506356550000003</v>
      </c>
      <c r="L121" s="174">
        <v>24.408944849999997</v>
      </c>
      <c r="M121" s="174">
        <v>21.68780155</v>
      </c>
      <c r="N121" s="174">
        <v>24.653762950000001</v>
      </c>
      <c r="O121" s="174">
        <v>26.097213900000003</v>
      </c>
      <c r="P121" s="174">
        <v>25.301675400000001</v>
      </c>
      <c r="Q121" s="174">
        <v>30.699341550000003</v>
      </c>
      <c r="R121" s="174">
        <v>25.303256999999999</v>
      </c>
      <c r="S121" s="174">
        <v>24.613849799999997</v>
      </c>
      <c r="T121" s="176">
        <v>26.059539050000005</v>
      </c>
    </row>
    <row r="122" spans="1:20" x14ac:dyDescent="0.2">
      <c r="A122" s="182" t="s">
        <v>3117</v>
      </c>
      <c r="B122" s="182" t="s">
        <v>2368</v>
      </c>
      <c r="C122" s="182" t="s">
        <v>1313</v>
      </c>
      <c r="D122" s="174">
        <v>61.855035199999996</v>
      </c>
      <c r="E122" s="174">
        <v>72.998293750000002</v>
      </c>
      <c r="F122" s="174">
        <v>42.787681900000003</v>
      </c>
      <c r="G122" s="174">
        <v>42.468132850000003</v>
      </c>
      <c r="H122" s="174">
        <v>43.288653550000006</v>
      </c>
      <c r="I122" s="174">
        <v>43.946166149999996</v>
      </c>
      <c r="J122" s="174">
        <v>42.340830699999998</v>
      </c>
      <c r="K122" s="174">
        <v>43.860000200000002</v>
      </c>
      <c r="L122" s="174">
        <v>49.160737350000005</v>
      </c>
      <c r="M122" s="174">
        <v>43.633197850000002</v>
      </c>
      <c r="N122" s="174">
        <v>43.398401749999991</v>
      </c>
      <c r="O122" s="174">
        <v>43.957313450000001</v>
      </c>
      <c r="P122" s="174">
        <v>41.093247599999998</v>
      </c>
      <c r="Q122" s="174">
        <v>41.240838399999994</v>
      </c>
      <c r="R122" s="174">
        <v>42.618693549999996</v>
      </c>
      <c r="S122" s="174">
        <v>42.347110799999996</v>
      </c>
      <c r="T122" s="176">
        <v>41.683932050000003</v>
      </c>
    </row>
    <row r="123" spans="1:20" x14ac:dyDescent="0.2">
      <c r="A123" s="182" t="s">
        <v>3118</v>
      </c>
      <c r="B123" s="182" t="s">
        <v>1976</v>
      </c>
      <c r="C123" s="182" t="s">
        <v>1313</v>
      </c>
      <c r="D123" s="174">
        <v>44.752177800000005</v>
      </c>
      <c r="E123" s="174">
        <v>48.11499615000001</v>
      </c>
      <c r="F123" s="174">
        <v>37.029469500000005</v>
      </c>
      <c r="G123" s="174">
        <v>36.487197050000006</v>
      </c>
      <c r="H123" s="174">
        <v>36.600269650000008</v>
      </c>
      <c r="I123" s="174">
        <v>36.725322949999999</v>
      </c>
      <c r="J123" s="174">
        <v>36.516842699999998</v>
      </c>
      <c r="K123" s="174">
        <v>36.993305999999997</v>
      </c>
      <c r="L123" s="174">
        <v>40.389307099999996</v>
      </c>
      <c r="M123" s="174">
        <v>36.915534249999993</v>
      </c>
      <c r="N123" s="174">
        <v>36.6993729</v>
      </c>
      <c r="O123" s="174">
        <v>36.866777699999986</v>
      </c>
      <c r="P123" s="174">
        <v>35.851914800000003</v>
      </c>
      <c r="Q123" s="174">
        <v>36.360861149999998</v>
      </c>
      <c r="R123" s="174">
        <v>37.950423350000008</v>
      </c>
      <c r="S123" s="174">
        <v>38.46491125</v>
      </c>
      <c r="T123" s="176">
        <v>38.623649850000007</v>
      </c>
    </row>
    <row r="124" spans="1:20" x14ac:dyDescent="0.2">
      <c r="A124" s="182" t="s">
        <v>3119</v>
      </c>
      <c r="B124" s="182" t="s">
        <v>2377</v>
      </c>
      <c r="C124" s="182" t="s">
        <v>1313</v>
      </c>
      <c r="D124" s="174">
        <v>112.84554189473683</v>
      </c>
      <c r="E124" s="174">
        <v>113.4399975</v>
      </c>
      <c r="F124" s="174">
        <v>112.71978295000001</v>
      </c>
      <c r="G124" s="174">
        <v>112.25780004999999</v>
      </c>
      <c r="H124" s="174">
        <v>112.2433309</v>
      </c>
      <c r="I124" s="174">
        <v>110.41521145000002</v>
      </c>
      <c r="J124" s="174">
        <v>110.16610905</v>
      </c>
      <c r="K124" s="174">
        <v>109.74409714999999</v>
      </c>
      <c r="L124" s="174">
        <v>109.00071774999999</v>
      </c>
      <c r="M124" s="174">
        <v>109.41686205000001</v>
      </c>
      <c r="N124" s="174">
        <v>114.5023121</v>
      </c>
      <c r="O124" s="174">
        <v>120.17020204999999</v>
      </c>
      <c r="P124" s="174">
        <v>120.19924419999998</v>
      </c>
      <c r="Q124" s="174">
        <v>115.41113885</v>
      </c>
      <c r="R124" s="174">
        <v>120.74901955</v>
      </c>
      <c r="S124" s="174">
        <v>117.4121835</v>
      </c>
      <c r="T124" s="176">
        <v>113.24625750000003</v>
      </c>
    </row>
    <row r="125" spans="1:20" x14ac:dyDescent="0.2">
      <c r="A125" s="182" t="s">
        <v>3120</v>
      </c>
      <c r="B125" s="182" t="s">
        <v>2280</v>
      </c>
      <c r="C125" s="182" t="s">
        <v>1313</v>
      </c>
      <c r="D125" s="174">
        <v>32.352552850000002</v>
      </c>
      <c r="E125" s="174">
        <v>31.136188999999995</v>
      </c>
      <c r="F125" s="174">
        <v>30.265254149999997</v>
      </c>
      <c r="G125" s="174">
        <v>30.313406050000005</v>
      </c>
      <c r="H125" s="174">
        <v>29.715479300000009</v>
      </c>
      <c r="I125" s="174">
        <v>29.326734249999998</v>
      </c>
      <c r="J125" s="174">
        <v>28.649333949999999</v>
      </c>
      <c r="K125" s="174">
        <v>28.098641550000007</v>
      </c>
      <c r="L125" s="174">
        <v>27.989436550000001</v>
      </c>
      <c r="M125" s="174">
        <v>28.709887400000003</v>
      </c>
      <c r="N125" s="174">
        <v>28.839716099999997</v>
      </c>
      <c r="O125" s="174">
        <v>31.628529599999997</v>
      </c>
      <c r="P125" s="174">
        <v>30.512806649999995</v>
      </c>
      <c r="Q125" s="174">
        <v>29.486547150000007</v>
      </c>
      <c r="R125" s="174">
        <v>29.493300399999992</v>
      </c>
      <c r="S125" s="174">
        <v>29.292077999999997</v>
      </c>
      <c r="T125" s="176">
        <v>28.508442050000003</v>
      </c>
    </row>
    <row r="126" spans="1:20" x14ac:dyDescent="0.2">
      <c r="A126" s="182" t="s">
        <v>3257</v>
      </c>
      <c r="B126" s="182" t="s">
        <v>3258</v>
      </c>
      <c r="C126" s="182" t="s">
        <v>1313</v>
      </c>
      <c r="D126" s="174">
        <v>30.203646000000006</v>
      </c>
      <c r="E126" s="174">
        <v>32.740665999999997</v>
      </c>
      <c r="F126" s="174">
        <v>33.005121850000009</v>
      </c>
      <c r="G126" s="174">
        <v>32.739014699999998</v>
      </c>
      <c r="H126" s="174">
        <v>33.24855625</v>
      </c>
      <c r="I126" s="174">
        <v>30.404482550000001</v>
      </c>
      <c r="J126" s="174">
        <v>30.302605449999998</v>
      </c>
      <c r="K126" s="174">
        <v>30.221701200000002</v>
      </c>
      <c r="L126" s="174">
        <v>29.619698449999998</v>
      </c>
      <c r="M126" s="174">
        <v>29.396775099999996</v>
      </c>
      <c r="N126" s="174">
        <v>29.486856</v>
      </c>
      <c r="O126" s="174">
        <v>29.846534350000002</v>
      </c>
      <c r="P126" s="174">
        <v>32.408597650000004</v>
      </c>
      <c r="Q126" s="174">
        <v>28.771621599999996</v>
      </c>
      <c r="R126" s="174">
        <v>28.721485100000002</v>
      </c>
      <c r="S126" s="174">
        <v>28.204992000000004</v>
      </c>
      <c r="T126" s="176">
        <v>28.380749550000001</v>
      </c>
    </row>
    <row r="127" spans="1:20" x14ac:dyDescent="0.2">
      <c r="A127" s="182" t="s">
        <v>3244</v>
      </c>
      <c r="B127" s="182" t="s">
        <v>3245</v>
      </c>
      <c r="C127" s="182" t="s">
        <v>1313</v>
      </c>
      <c r="D127" s="174">
        <v>26.441098210526313</v>
      </c>
      <c r="E127" s="174">
        <v>30.096697700000011</v>
      </c>
      <c r="F127" s="174">
        <v>30.46364934999999</v>
      </c>
      <c r="G127" s="174">
        <v>29.939704949999992</v>
      </c>
      <c r="H127" s="174">
        <v>30.700423750000006</v>
      </c>
      <c r="I127" s="174">
        <v>27.467569000000005</v>
      </c>
      <c r="J127" s="174">
        <v>27.178266649999994</v>
      </c>
      <c r="K127" s="174">
        <v>27.117398199999997</v>
      </c>
      <c r="L127" s="174">
        <v>26.437025649999999</v>
      </c>
      <c r="M127" s="174">
        <v>28.2650775</v>
      </c>
      <c r="N127" s="174">
        <v>30.312840549999997</v>
      </c>
      <c r="O127" s="174">
        <v>35.404827999999995</v>
      </c>
      <c r="P127" s="174">
        <v>36.392985949999996</v>
      </c>
      <c r="Q127" s="174">
        <v>39.149419699999996</v>
      </c>
      <c r="R127" s="174">
        <v>44.899432599999997</v>
      </c>
      <c r="S127" s="174">
        <v>42.823791349999993</v>
      </c>
      <c r="T127" s="176">
        <v>42.256262499999998</v>
      </c>
    </row>
    <row r="128" spans="1:20" x14ac:dyDescent="0.2">
      <c r="A128" s="182" t="s">
        <v>3121</v>
      </c>
      <c r="B128" s="182" t="s">
        <v>2376</v>
      </c>
      <c r="C128" s="182" t="s">
        <v>1313</v>
      </c>
      <c r="D128" s="174">
        <v>77.138678842105278</v>
      </c>
      <c r="E128" s="174">
        <v>71.377854550000009</v>
      </c>
      <c r="F128" s="174">
        <v>71.443880300000004</v>
      </c>
      <c r="G128" s="174">
        <v>72.982139900000007</v>
      </c>
      <c r="H128" s="174">
        <v>73.621344399999998</v>
      </c>
      <c r="I128" s="174">
        <v>71.210325450000013</v>
      </c>
      <c r="J128" s="174">
        <v>69.732216599999987</v>
      </c>
      <c r="K128" s="174">
        <v>70.732635700000017</v>
      </c>
      <c r="L128" s="174">
        <v>70.463613550000005</v>
      </c>
      <c r="M128" s="174">
        <v>70.356620499999991</v>
      </c>
      <c r="N128" s="174">
        <v>80.949509050000003</v>
      </c>
      <c r="O128" s="174">
        <v>85.420842000000007</v>
      </c>
      <c r="P128" s="174">
        <v>84.438912150000021</v>
      </c>
      <c r="Q128" s="174">
        <v>84.929368300000007</v>
      </c>
      <c r="R128" s="174">
        <v>88.798853249999993</v>
      </c>
      <c r="S128" s="174">
        <v>86.366107050000011</v>
      </c>
      <c r="T128" s="176">
        <v>83.234850299999991</v>
      </c>
    </row>
    <row r="129" spans="1:20" x14ac:dyDescent="0.2">
      <c r="A129" s="182" t="s">
        <v>3122</v>
      </c>
      <c r="B129" s="182" t="s">
        <v>1973</v>
      </c>
      <c r="C129" s="182" t="s">
        <v>1313</v>
      </c>
      <c r="D129" s="174">
        <v>41.046684947368419</v>
      </c>
      <c r="E129" s="174">
        <v>45.297313549999998</v>
      </c>
      <c r="F129" s="174">
        <v>45.676528499999996</v>
      </c>
      <c r="G129" s="174">
        <v>45.291717449999993</v>
      </c>
      <c r="H129" s="174">
        <v>45.294387749999999</v>
      </c>
      <c r="I129" s="174">
        <v>41.489773350000007</v>
      </c>
      <c r="J129" s="174">
        <v>41.105222449999999</v>
      </c>
      <c r="K129" s="174">
        <v>41.279833750000002</v>
      </c>
      <c r="L129" s="174">
        <v>40.864477649999998</v>
      </c>
      <c r="M129" s="174">
        <v>41.52451095</v>
      </c>
      <c r="N129" s="174">
        <v>41.268795499999989</v>
      </c>
      <c r="O129" s="174">
        <v>42.046933049999993</v>
      </c>
      <c r="P129" s="174">
        <v>44.438407249999997</v>
      </c>
      <c r="Q129" s="174">
        <v>41.417450049999992</v>
      </c>
      <c r="R129" s="174">
        <v>41.856894850000003</v>
      </c>
      <c r="S129" s="174">
        <v>41.505935800000003</v>
      </c>
      <c r="T129" s="176">
        <v>41.082475299999992</v>
      </c>
    </row>
    <row r="130" spans="1:20" x14ac:dyDescent="0.2">
      <c r="A130" s="182" t="s">
        <v>3123</v>
      </c>
      <c r="B130" s="182" t="s">
        <v>2370</v>
      </c>
      <c r="C130" s="182" t="s">
        <v>1313</v>
      </c>
      <c r="D130" s="174">
        <v>29.916707099999996</v>
      </c>
      <c r="E130" s="174">
        <v>28.693065350000005</v>
      </c>
      <c r="F130" s="174">
        <v>28.077601200000004</v>
      </c>
      <c r="G130" s="174">
        <v>28.261841249999996</v>
      </c>
      <c r="H130" s="174">
        <v>29.145264249999997</v>
      </c>
      <c r="I130" s="174">
        <v>29.051325550000001</v>
      </c>
      <c r="J130" s="174">
        <v>28.532502849999997</v>
      </c>
      <c r="K130" s="174">
        <v>28.041292500000004</v>
      </c>
      <c r="L130" s="174">
        <v>28.268367550000001</v>
      </c>
      <c r="M130" s="174">
        <v>27.348003349999999</v>
      </c>
      <c r="N130" s="174">
        <v>27.554551550000003</v>
      </c>
      <c r="O130" s="174">
        <v>29.413778450000006</v>
      </c>
      <c r="P130" s="174">
        <v>27.666759649999999</v>
      </c>
      <c r="Q130" s="174">
        <v>30.04097325</v>
      </c>
      <c r="R130" s="174">
        <v>26.298064349999997</v>
      </c>
      <c r="S130" s="174">
        <v>25.763323500000002</v>
      </c>
      <c r="T130" s="176">
        <v>25.407194799999999</v>
      </c>
    </row>
    <row r="131" spans="1:20" x14ac:dyDescent="0.2">
      <c r="A131" s="182" t="s">
        <v>3124</v>
      </c>
      <c r="B131" s="182" t="s">
        <v>1977</v>
      </c>
      <c r="C131" s="182" t="s">
        <v>1313</v>
      </c>
      <c r="D131" s="174">
        <v>30.184938150000001</v>
      </c>
      <c r="E131" s="174">
        <v>27.191931149999998</v>
      </c>
      <c r="F131" s="174">
        <v>26.012092550000006</v>
      </c>
      <c r="G131" s="174">
        <v>25.941198849999999</v>
      </c>
      <c r="H131" s="174">
        <v>25.831633749999998</v>
      </c>
      <c r="I131" s="174">
        <v>26.281273699999996</v>
      </c>
      <c r="J131" s="174">
        <v>25.565959600000003</v>
      </c>
      <c r="K131" s="174">
        <v>26.362927599999995</v>
      </c>
      <c r="L131" s="174">
        <v>26.997182500000001</v>
      </c>
      <c r="M131" s="174">
        <v>25.039999949999995</v>
      </c>
      <c r="N131" s="174">
        <v>27.07171365</v>
      </c>
      <c r="O131" s="174">
        <v>28.685898550000001</v>
      </c>
      <c r="P131" s="174">
        <v>28.218385749999999</v>
      </c>
      <c r="Q131" s="174">
        <v>30.3902015</v>
      </c>
      <c r="R131" s="174">
        <v>24.684999150000003</v>
      </c>
      <c r="S131" s="174">
        <v>23.979831349999998</v>
      </c>
      <c r="T131" s="176">
        <v>23.718902050000004</v>
      </c>
    </row>
    <row r="132" spans="1:20" x14ac:dyDescent="0.2">
      <c r="A132" s="182" t="s">
        <v>2417</v>
      </c>
      <c r="B132" s="182" t="s">
        <v>1575</v>
      </c>
      <c r="C132" s="182" t="s">
        <v>1313</v>
      </c>
      <c r="D132" s="174">
        <v>16.582758300000002</v>
      </c>
      <c r="E132" s="174">
        <v>14.552698850000002</v>
      </c>
      <c r="F132" s="174">
        <v>14.0775288</v>
      </c>
      <c r="G132" s="174">
        <v>13.561779700000002</v>
      </c>
      <c r="H132" s="174">
        <v>13.218437</v>
      </c>
      <c r="I132" s="174">
        <v>12.899526700000001</v>
      </c>
      <c r="J132" s="174">
        <v>12.951483849999999</v>
      </c>
      <c r="K132" s="174">
        <v>13.202854400000001</v>
      </c>
      <c r="L132" s="174">
        <v>14.449122849999998</v>
      </c>
      <c r="M132" s="174">
        <v>13.873494100000002</v>
      </c>
      <c r="N132" s="174">
        <v>13.018309299999999</v>
      </c>
      <c r="O132" s="174">
        <v>15.528692900000001</v>
      </c>
      <c r="P132" s="174">
        <v>12.78611615</v>
      </c>
      <c r="Q132" s="174">
        <v>16.7216199</v>
      </c>
      <c r="R132" s="174">
        <v>14.586928</v>
      </c>
      <c r="S132" s="174">
        <v>12.942249150000004</v>
      </c>
      <c r="T132" s="176">
        <v>12.42948835</v>
      </c>
    </row>
    <row r="133" spans="1:20" x14ac:dyDescent="0.2">
      <c r="A133" s="182" t="s">
        <v>2418</v>
      </c>
      <c r="B133" s="182" t="s">
        <v>1434</v>
      </c>
      <c r="C133" s="182" t="s">
        <v>1313</v>
      </c>
      <c r="D133" s="174">
        <v>64.358556550000003</v>
      </c>
      <c r="E133" s="174">
        <v>46.654207249999999</v>
      </c>
      <c r="F133" s="174">
        <v>44.830976699999994</v>
      </c>
      <c r="G133" s="174">
        <v>45.321212750000001</v>
      </c>
      <c r="H133" s="174">
        <v>46.567972449999999</v>
      </c>
      <c r="I133" s="174">
        <v>45.196319699999989</v>
      </c>
      <c r="J133" s="174">
        <v>44.030625599999993</v>
      </c>
      <c r="K133" s="174">
        <v>44.633122999999991</v>
      </c>
      <c r="L133" s="174">
        <v>47.464668249999995</v>
      </c>
      <c r="M133" s="174">
        <v>44.738965100000001</v>
      </c>
      <c r="N133" s="174">
        <v>43.839568</v>
      </c>
      <c r="O133" s="174">
        <v>46.372605350000001</v>
      </c>
      <c r="P133" s="174">
        <v>48.780805199999989</v>
      </c>
      <c r="Q133" s="174">
        <v>57.485680600000002</v>
      </c>
      <c r="R133" s="174">
        <v>40.336378749999994</v>
      </c>
      <c r="S133" s="174">
        <v>37.911161799999995</v>
      </c>
      <c r="T133" s="176">
        <v>37.667243150000004</v>
      </c>
    </row>
    <row r="134" spans="1:20" x14ac:dyDescent="0.2">
      <c r="A134" s="182" t="s">
        <v>3482</v>
      </c>
      <c r="B134" s="182" t="s">
        <v>1775</v>
      </c>
      <c r="C134" s="182" t="s">
        <v>1313</v>
      </c>
      <c r="D134" s="174">
        <v>17.822999549999999</v>
      </c>
      <c r="E134" s="174">
        <v>14.288177300000001</v>
      </c>
      <c r="F134" s="174">
        <v>14.63261185</v>
      </c>
      <c r="G134" s="174">
        <v>14.248702</v>
      </c>
      <c r="H134" s="174">
        <v>14.147125650000003</v>
      </c>
      <c r="I134" s="174">
        <v>14.024033600000001</v>
      </c>
      <c r="J134" s="174">
        <v>14.512815100000001</v>
      </c>
      <c r="K134" s="174">
        <v>14.860196149999998</v>
      </c>
      <c r="L134" s="174">
        <v>16.211627349999997</v>
      </c>
      <c r="M134" s="174">
        <v>14.188240200000001</v>
      </c>
      <c r="N134" s="174">
        <v>14.329911899999999</v>
      </c>
      <c r="O134" s="174">
        <v>15.110509150000002</v>
      </c>
      <c r="P134" s="174">
        <v>14.431636900000001</v>
      </c>
      <c r="Q134" s="174">
        <v>13.004668049999998</v>
      </c>
      <c r="R134" s="174">
        <v>12.238037199999997</v>
      </c>
      <c r="S134" s="174">
        <v>11.41811555</v>
      </c>
      <c r="T134" s="176">
        <v>11.526552499999999</v>
      </c>
    </row>
    <row r="135" spans="1:20" x14ac:dyDescent="0.2">
      <c r="A135" s="182" t="s">
        <v>2419</v>
      </c>
      <c r="B135" s="182" t="s">
        <v>1581</v>
      </c>
      <c r="C135" s="182" t="s">
        <v>1313</v>
      </c>
      <c r="D135" s="174">
        <v>8.8419349499999988</v>
      </c>
      <c r="E135" s="174">
        <v>8.7829458999999996</v>
      </c>
      <c r="F135" s="174">
        <v>7.90387985</v>
      </c>
      <c r="G135" s="174">
        <v>7.6743855499999993</v>
      </c>
      <c r="H135" s="174">
        <v>7.2571828500000013</v>
      </c>
      <c r="I135" s="174">
        <v>6.9474776499999988</v>
      </c>
      <c r="J135" s="174">
        <v>6.9575881000000006</v>
      </c>
      <c r="K135" s="174">
        <v>6.9918907499999987</v>
      </c>
      <c r="L135" s="174">
        <v>7.5850036999999997</v>
      </c>
      <c r="M135" s="174">
        <v>7.0267240499999986</v>
      </c>
      <c r="N135" s="174">
        <v>8.0364675999999982</v>
      </c>
      <c r="O135" s="174">
        <v>9.2308305499999985</v>
      </c>
      <c r="P135" s="174">
        <v>8.6034895000000002</v>
      </c>
      <c r="Q135" s="174">
        <v>9.7365975000000002</v>
      </c>
      <c r="R135" s="174">
        <v>10.048455899999999</v>
      </c>
      <c r="S135" s="174">
        <v>9.133197749999999</v>
      </c>
      <c r="T135" s="176">
        <v>9.0896736000000011</v>
      </c>
    </row>
    <row r="136" spans="1:20" x14ac:dyDescent="0.2">
      <c r="A136" s="182" t="s">
        <v>2420</v>
      </c>
      <c r="B136" s="182" t="s">
        <v>1583</v>
      </c>
      <c r="C136" s="182" t="s">
        <v>1313</v>
      </c>
      <c r="D136" s="174">
        <v>6.9445443499999993</v>
      </c>
      <c r="E136" s="174">
        <v>5.4153117500000008</v>
      </c>
      <c r="F136" s="174">
        <v>4.8745504500000001</v>
      </c>
      <c r="G136" s="174">
        <v>4.8429728000000001</v>
      </c>
      <c r="H136" s="174">
        <v>4.5032831499999997</v>
      </c>
      <c r="I136" s="174">
        <v>4.3816765499999999</v>
      </c>
      <c r="J136" s="174">
        <v>4.4352260000000001</v>
      </c>
      <c r="K136" s="174">
        <v>4.4198240000000002</v>
      </c>
      <c r="L136" s="174">
        <v>4.2662736000000008</v>
      </c>
      <c r="M136" s="174">
        <v>4.2335146000000012</v>
      </c>
      <c r="N136" s="174">
        <v>4.959907349999999</v>
      </c>
      <c r="O136" s="174">
        <v>5.79987225</v>
      </c>
      <c r="P136" s="174">
        <v>4.4269755499999999</v>
      </c>
      <c r="Q136" s="174">
        <v>5.3898166999999999</v>
      </c>
      <c r="R136" s="174">
        <v>5.1024392999999995</v>
      </c>
      <c r="S136" s="174">
        <v>4.9245515000000006</v>
      </c>
      <c r="T136" s="176">
        <v>4.7186052500000004</v>
      </c>
    </row>
    <row r="137" spans="1:20" x14ac:dyDescent="0.2">
      <c r="A137" s="182" t="s">
        <v>2421</v>
      </c>
      <c r="B137" s="182" t="s">
        <v>1436</v>
      </c>
      <c r="C137" s="182" t="s">
        <v>1313</v>
      </c>
      <c r="D137" s="174">
        <v>46.992389049999993</v>
      </c>
      <c r="E137" s="174">
        <v>39.363536450000005</v>
      </c>
      <c r="F137" s="174">
        <v>44.353603750000005</v>
      </c>
      <c r="G137" s="174">
        <v>40.078426049999997</v>
      </c>
      <c r="H137" s="174">
        <v>39.559785300000001</v>
      </c>
      <c r="I137" s="174">
        <v>35.722362750000002</v>
      </c>
      <c r="J137" s="174">
        <v>39.470748649999997</v>
      </c>
      <c r="K137" s="174">
        <v>38.30894314999999</v>
      </c>
      <c r="L137" s="174">
        <v>42.568860750000006</v>
      </c>
      <c r="M137" s="174">
        <v>39.061519899999993</v>
      </c>
      <c r="N137" s="174">
        <v>38.945236600000001</v>
      </c>
      <c r="O137" s="174">
        <v>41.076690700000015</v>
      </c>
      <c r="P137" s="174">
        <v>38.937127099999991</v>
      </c>
      <c r="Q137" s="174">
        <v>49.018470750000006</v>
      </c>
      <c r="R137" s="174">
        <v>36.927126749999999</v>
      </c>
      <c r="S137" s="174">
        <v>35.504843700000002</v>
      </c>
      <c r="T137" s="176">
        <v>35.198367150000003</v>
      </c>
    </row>
    <row r="138" spans="1:20" x14ac:dyDescent="0.2">
      <c r="A138" s="182" t="s">
        <v>3125</v>
      </c>
      <c r="B138" s="182" t="s">
        <v>2343</v>
      </c>
      <c r="C138" s="182" t="s">
        <v>1313</v>
      </c>
      <c r="D138" s="174">
        <v>67.185109300000008</v>
      </c>
      <c r="E138" s="174">
        <v>64.300750100000002</v>
      </c>
      <c r="F138" s="174">
        <v>63.641530750000001</v>
      </c>
      <c r="G138" s="174">
        <v>64.718436200000014</v>
      </c>
      <c r="H138" s="174">
        <v>62.600119400000018</v>
      </c>
      <c r="I138" s="174">
        <v>62.108691249999993</v>
      </c>
      <c r="J138" s="174">
        <v>61.820936200000006</v>
      </c>
      <c r="K138" s="174">
        <v>62.230962949999991</v>
      </c>
      <c r="L138" s="174">
        <v>64.527025949999995</v>
      </c>
      <c r="M138" s="174">
        <v>61.763234250000004</v>
      </c>
      <c r="N138" s="174">
        <v>59.942726050000012</v>
      </c>
      <c r="O138" s="174">
        <v>59.903103050000006</v>
      </c>
      <c r="P138" s="174">
        <v>59.130269200000001</v>
      </c>
      <c r="Q138" s="174">
        <v>78.204239799999996</v>
      </c>
      <c r="R138" s="174">
        <v>65.217954800000001</v>
      </c>
      <c r="S138" s="174">
        <v>61.731784400000016</v>
      </c>
      <c r="T138" s="176">
        <v>65.143069599999976</v>
      </c>
    </row>
    <row r="139" spans="1:20" x14ac:dyDescent="0.2">
      <c r="A139" s="182" t="s">
        <v>2344</v>
      </c>
      <c r="B139" s="182" t="s">
        <v>2345</v>
      </c>
      <c r="C139" s="182" t="s">
        <v>1313</v>
      </c>
      <c r="D139" s="174">
        <v>54.269825500000003</v>
      </c>
      <c r="E139" s="174">
        <v>55.506737550000004</v>
      </c>
      <c r="F139" s="174">
        <v>49.35911990000001</v>
      </c>
      <c r="G139" s="174">
        <v>49.815703050000003</v>
      </c>
      <c r="H139" s="174">
        <v>49.843099749999993</v>
      </c>
      <c r="I139" s="174">
        <v>50.272968399999996</v>
      </c>
      <c r="J139" s="174">
        <v>49.866354199999996</v>
      </c>
      <c r="K139" s="174">
        <v>52.953515849999995</v>
      </c>
      <c r="L139" s="174">
        <v>54.955928149999998</v>
      </c>
      <c r="M139" s="174">
        <v>50.145586550000004</v>
      </c>
      <c r="N139" s="174">
        <v>49.311512</v>
      </c>
      <c r="O139" s="174">
        <v>49.432904599999993</v>
      </c>
      <c r="P139" s="174">
        <v>50.173233749999994</v>
      </c>
      <c r="Q139" s="174">
        <v>74.5793307</v>
      </c>
      <c r="R139" s="174">
        <v>54.912713899999993</v>
      </c>
      <c r="S139" s="174">
        <v>52.409358150000003</v>
      </c>
      <c r="T139" s="176">
        <v>51.878836200000002</v>
      </c>
    </row>
    <row r="140" spans="1:20" x14ac:dyDescent="0.2">
      <c r="A140" s="182" t="s">
        <v>2422</v>
      </c>
      <c r="B140" s="182" t="s">
        <v>1627</v>
      </c>
      <c r="C140" s="182" t="s">
        <v>1313</v>
      </c>
      <c r="D140" s="174">
        <v>11.8705037</v>
      </c>
      <c r="E140" s="174">
        <v>9.5777085999999976</v>
      </c>
      <c r="F140" s="174">
        <v>9.2232467000000007</v>
      </c>
      <c r="G140" s="174">
        <v>8.9915728500000007</v>
      </c>
      <c r="H140" s="174">
        <v>8.6909579999999984</v>
      </c>
      <c r="I140" s="174">
        <v>8.5741970999999992</v>
      </c>
      <c r="J140" s="174">
        <v>8.4363671500000006</v>
      </c>
      <c r="K140" s="174">
        <v>8.4039093499999993</v>
      </c>
      <c r="L140" s="174">
        <v>8.4922870999999986</v>
      </c>
      <c r="M140" s="174">
        <v>8.4946424499999988</v>
      </c>
      <c r="N140" s="174">
        <v>8.6142093499999994</v>
      </c>
      <c r="O140" s="174">
        <v>9.8195154999999996</v>
      </c>
      <c r="P140" s="174">
        <v>8.770381350000001</v>
      </c>
      <c r="Q140" s="174">
        <v>9.6472827499999987</v>
      </c>
      <c r="R140" s="174">
        <v>9.6232807999999999</v>
      </c>
      <c r="S140" s="174">
        <v>9.4910083499999978</v>
      </c>
      <c r="T140" s="176">
        <v>9.3063948499999984</v>
      </c>
    </row>
    <row r="141" spans="1:20" x14ac:dyDescent="0.2">
      <c r="A141" s="182" t="s">
        <v>2423</v>
      </c>
      <c r="B141" s="182" t="s">
        <v>1818</v>
      </c>
      <c r="C141" s="182" t="s">
        <v>1313</v>
      </c>
      <c r="D141" s="174">
        <v>31.238640600000004</v>
      </c>
      <c r="E141" s="174">
        <v>22.829847149999999</v>
      </c>
      <c r="F141" s="174">
        <v>22.770677150000001</v>
      </c>
      <c r="G141" s="174">
        <v>21.494454349999998</v>
      </c>
      <c r="H141" s="174">
        <v>22.250947350000008</v>
      </c>
      <c r="I141" s="174">
        <v>21.40873345</v>
      </c>
      <c r="J141" s="174">
        <v>21.803415749999999</v>
      </c>
      <c r="K141" s="174">
        <v>23.047545200000002</v>
      </c>
      <c r="L141" s="174">
        <v>23.257070350000003</v>
      </c>
      <c r="M141" s="174">
        <v>23.506396599999999</v>
      </c>
      <c r="N141" s="174">
        <v>25.975801749999999</v>
      </c>
      <c r="O141" s="174">
        <v>27.242069050000005</v>
      </c>
      <c r="P141" s="174">
        <v>26.669861200000003</v>
      </c>
      <c r="Q141" s="174">
        <v>30.490543450000008</v>
      </c>
      <c r="R141" s="174">
        <v>25.677439300000003</v>
      </c>
      <c r="S141" s="174">
        <v>24.290616499999999</v>
      </c>
      <c r="T141" s="176">
        <v>24.289051100000002</v>
      </c>
    </row>
    <row r="142" spans="1:20" x14ac:dyDescent="0.2">
      <c r="A142" s="182" t="s">
        <v>3862</v>
      </c>
      <c r="B142" s="182" t="s">
        <v>3863</v>
      </c>
      <c r="C142" s="182" t="s">
        <v>2934</v>
      </c>
      <c r="D142" s="174">
        <v>118.18796809999999</v>
      </c>
      <c r="E142" s="174">
        <v>120.4365466</v>
      </c>
      <c r="F142" s="174">
        <v>109.23233339999999</v>
      </c>
      <c r="G142" s="174">
        <v>112.15250160000001</v>
      </c>
      <c r="H142" s="174">
        <v>110.705169</v>
      </c>
      <c r="I142" s="174">
        <v>111.93263849999998</v>
      </c>
      <c r="J142" s="174">
        <v>114.57555950000001</v>
      </c>
      <c r="K142" s="174">
        <v>122.12488149999999</v>
      </c>
      <c r="L142" s="174">
        <v>126.36839550000002</v>
      </c>
      <c r="M142" s="174">
        <v>121.75949989999999</v>
      </c>
      <c r="N142" s="174">
        <v>118.4121146</v>
      </c>
      <c r="O142" s="174">
        <v>121.61503330000001</v>
      </c>
      <c r="P142" s="174">
        <v>118.79350089999998</v>
      </c>
      <c r="Q142" s="174">
        <v>117.0853911</v>
      </c>
      <c r="R142" s="174">
        <v>112.74317190000002</v>
      </c>
      <c r="S142" s="174">
        <v>113.1586164</v>
      </c>
      <c r="T142" s="176">
        <v>111.28895840000003</v>
      </c>
    </row>
    <row r="143" spans="1:20" x14ac:dyDescent="0.2">
      <c r="A143" s="182" t="s">
        <v>3062</v>
      </c>
      <c r="B143" s="182" t="s">
        <v>3063</v>
      </c>
      <c r="C143" s="182" t="s">
        <v>2934</v>
      </c>
      <c r="D143" s="174">
        <v>76.942234450000015</v>
      </c>
      <c r="E143" s="174">
        <v>46.019209150000009</v>
      </c>
      <c r="F143" s="174">
        <v>44.309455349999986</v>
      </c>
      <c r="G143" s="174">
        <v>45.186004500000003</v>
      </c>
      <c r="H143" s="174">
        <v>44.046857299999992</v>
      </c>
      <c r="I143" s="174">
        <v>43.332889300000005</v>
      </c>
      <c r="J143" s="174">
        <v>42.490939249999997</v>
      </c>
      <c r="K143" s="174">
        <v>45.363288950000005</v>
      </c>
      <c r="L143" s="174">
        <v>50.8915042</v>
      </c>
      <c r="M143" s="174">
        <v>50.907049399999998</v>
      </c>
      <c r="N143" s="174">
        <v>51.113889600000007</v>
      </c>
      <c r="O143" s="174">
        <v>51.477778050000005</v>
      </c>
      <c r="P143" s="174">
        <v>44.30021184999999</v>
      </c>
      <c r="Q143" s="174">
        <v>43.064126399999999</v>
      </c>
      <c r="R143" s="174">
        <v>43.225220149999998</v>
      </c>
      <c r="S143" s="174">
        <v>41.324479199999992</v>
      </c>
      <c r="T143" s="176">
        <v>40.690880249999999</v>
      </c>
    </row>
    <row r="144" spans="1:20" x14ac:dyDescent="0.2">
      <c r="A144" s="182" t="s">
        <v>2937</v>
      </c>
      <c r="B144" s="182" t="s">
        <v>2938</v>
      </c>
      <c r="C144" s="182" t="s">
        <v>2934</v>
      </c>
      <c r="D144" s="174">
        <v>132.75673845</v>
      </c>
      <c r="E144" s="174">
        <v>125.36658459999998</v>
      </c>
      <c r="F144" s="174">
        <v>124.57118935000001</v>
      </c>
      <c r="G144" s="174">
        <v>125.05955209999998</v>
      </c>
      <c r="H144" s="174">
        <v>125.32358490000001</v>
      </c>
      <c r="I144" s="174">
        <v>125.09696210000001</v>
      </c>
      <c r="J144" s="174">
        <v>124.31906900000001</v>
      </c>
      <c r="K144" s="174">
        <v>126.69814415000003</v>
      </c>
      <c r="L144" s="174">
        <v>130.04775734999998</v>
      </c>
      <c r="M144" s="174">
        <v>129.19695395000002</v>
      </c>
      <c r="N144" s="174">
        <v>127.81623725</v>
      </c>
      <c r="O144" s="174">
        <v>128.68528175</v>
      </c>
      <c r="P144" s="174">
        <v>125.3632286</v>
      </c>
      <c r="Q144" s="174">
        <v>126.96651084999999</v>
      </c>
      <c r="R144" s="174">
        <v>124.40121675</v>
      </c>
      <c r="S144" s="174">
        <v>124.80177140000001</v>
      </c>
      <c r="T144" s="176">
        <v>127.25392175000002</v>
      </c>
    </row>
    <row r="145" spans="1:20" x14ac:dyDescent="0.2">
      <c r="A145" s="182" t="s">
        <v>2939</v>
      </c>
      <c r="B145" s="182" t="s">
        <v>2940</v>
      </c>
      <c r="C145" s="182" t="s">
        <v>2934</v>
      </c>
      <c r="D145" s="174">
        <v>154.07521510000004</v>
      </c>
      <c r="E145" s="174">
        <v>152.87473165</v>
      </c>
      <c r="F145" s="174">
        <v>150.95114895</v>
      </c>
      <c r="G145" s="174">
        <v>150.6262906</v>
      </c>
      <c r="H145" s="174">
        <v>149.85927690000003</v>
      </c>
      <c r="I145" s="174">
        <v>149.90263959999999</v>
      </c>
      <c r="J145" s="174">
        <v>150.16853644999998</v>
      </c>
      <c r="K145" s="174">
        <v>150.09131680000002</v>
      </c>
      <c r="L145" s="174">
        <v>152.75796969999999</v>
      </c>
      <c r="M145" s="174">
        <v>154.29245019999999</v>
      </c>
      <c r="N145" s="174">
        <v>152.49253384999997</v>
      </c>
      <c r="O145" s="174">
        <v>151.89682004999997</v>
      </c>
      <c r="P145" s="174">
        <v>150.04017295</v>
      </c>
      <c r="Q145" s="174">
        <v>152.44323574999999</v>
      </c>
      <c r="R145" s="174">
        <v>148.64215754999998</v>
      </c>
      <c r="S145" s="174">
        <v>148.74751874999998</v>
      </c>
      <c r="T145" s="176">
        <v>148.88938109999998</v>
      </c>
    </row>
    <row r="146" spans="1:20" x14ac:dyDescent="0.2">
      <c r="A146" s="182" t="s">
        <v>3248</v>
      </c>
      <c r="B146" s="182" t="s">
        <v>3249</v>
      </c>
      <c r="C146" s="182" t="s">
        <v>2934</v>
      </c>
      <c r="D146" s="174">
        <v>61.481656250000015</v>
      </c>
      <c r="E146" s="174">
        <v>35.6154206</v>
      </c>
      <c r="F146" s="174">
        <v>33.834435650000003</v>
      </c>
      <c r="G146" s="174">
        <v>35.045316699999994</v>
      </c>
      <c r="H146" s="174">
        <v>34.015986349999999</v>
      </c>
      <c r="I146" s="174">
        <v>33.487365450000013</v>
      </c>
      <c r="J146" s="174">
        <v>32.829779199999997</v>
      </c>
      <c r="K146" s="174">
        <v>35.223984699999995</v>
      </c>
      <c r="L146" s="174">
        <v>38.704772699999999</v>
      </c>
      <c r="M146" s="174">
        <v>38.532761100000002</v>
      </c>
      <c r="N146" s="174">
        <v>39.052703800000003</v>
      </c>
      <c r="O146" s="174">
        <v>40.341733100000013</v>
      </c>
      <c r="P146" s="174">
        <v>33.107749349999999</v>
      </c>
      <c r="Q146" s="174">
        <v>33.7794107</v>
      </c>
      <c r="R146" s="174">
        <v>34.429812200000001</v>
      </c>
      <c r="S146" s="174">
        <v>34.997263050000001</v>
      </c>
      <c r="T146" s="176">
        <v>32.748870350000004</v>
      </c>
    </row>
    <row r="147" spans="1:20" x14ac:dyDescent="0.2">
      <c r="A147" s="182" t="s">
        <v>867</v>
      </c>
      <c r="B147" s="182" t="s">
        <v>228</v>
      </c>
      <c r="C147" s="182" t="s">
        <v>1511</v>
      </c>
      <c r="D147" s="174">
        <v>5.0845526000000003</v>
      </c>
      <c r="E147" s="174">
        <v>4.0870253000000014</v>
      </c>
      <c r="F147" s="174">
        <v>4.0598592500000006</v>
      </c>
      <c r="G147" s="174">
        <v>3.9047327500000009</v>
      </c>
      <c r="H147" s="174">
        <v>3.9149493499999997</v>
      </c>
      <c r="I147" s="174">
        <v>3.8824448999999994</v>
      </c>
      <c r="J147" s="174">
        <v>3.8449687999999993</v>
      </c>
      <c r="K147" s="174">
        <v>3.8771218000000003</v>
      </c>
      <c r="L147" s="174">
        <v>3.9246787499999991</v>
      </c>
      <c r="M147" s="174">
        <v>3.8399957499999999</v>
      </c>
      <c r="N147" s="174">
        <v>4.0153502000000012</v>
      </c>
      <c r="O147" s="174">
        <v>4.1122004500000005</v>
      </c>
      <c r="P147" s="174">
        <v>3.9355790000000006</v>
      </c>
      <c r="Q147" s="174">
        <v>3.9049638999999998</v>
      </c>
      <c r="R147" s="174">
        <v>4.0460893499999999</v>
      </c>
      <c r="S147" s="174">
        <v>3.9073878000000009</v>
      </c>
      <c r="T147" s="176">
        <v>3.9667208000000009</v>
      </c>
    </row>
    <row r="148" spans="1:20" x14ac:dyDescent="0.2">
      <c r="A148" s="182" t="s">
        <v>551</v>
      </c>
      <c r="B148" s="182" t="s">
        <v>552</v>
      </c>
      <c r="C148" s="182" t="s">
        <v>1511</v>
      </c>
      <c r="D148" s="174">
        <v>32.354929950000006</v>
      </c>
      <c r="E148" s="174">
        <v>31.278723400000018</v>
      </c>
      <c r="F148" s="174">
        <v>31.865243300000003</v>
      </c>
      <c r="G148" s="174">
        <v>30.687520150000012</v>
      </c>
      <c r="H148" s="174">
        <v>30.818762599999996</v>
      </c>
      <c r="I148" s="174">
        <v>31.186350600000004</v>
      </c>
      <c r="J148" s="174">
        <v>31.78871745</v>
      </c>
      <c r="K148" s="174">
        <v>32.340063550000004</v>
      </c>
      <c r="L148" s="174">
        <v>34.25166560000001</v>
      </c>
      <c r="M148" s="174">
        <v>32.40395019999999</v>
      </c>
      <c r="N148" s="174">
        <v>33.41764165</v>
      </c>
      <c r="O148" s="174">
        <v>34.541111700000002</v>
      </c>
      <c r="P148" s="174">
        <v>33.639306099999999</v>
      </c>
      <c r="Q148" s="174">
        <v>34.91816335</v>
      </c>
      <c r="R148" s="174">
        <v>34.225769600000007</v>
      </c>
      <c r="S148" s="174">
        <v>33.823010349999997</v>
      </c>
      <c r="T148" s="176">
        <v>33.880593300000001</v>
      </c>
    </row>
    <row r="149" spans="1:20" x14ac:dyDescent="0.2">
      <c r="A149" s="182" t="s">
        <v>656</v>
      </c>
      <c r="B149" s="182" t="s">
        <v>221</v>
      </c>
      <c r="C149" s="182" t="s">
        <v>1511</v>
      </c>
      <c r="D149" s="174">
        <v>4.8066712999999996</v>
      </c>
      <c r="E149" s="174">
        <v>4.2387207499999997</v>
      </c>
      <c r="F149" s="174">
        <v>4.296735</v>
      </c>
      <c r="G149" s="174">
        <v>4.1924704999999998</v>
      </c>
      <c r="H149" s="174">
        <v>4.0951648</v>
      </c>
      <c r="I149" s="174">
        <v>4.0790455999999997</v>
      </c>
      <c r="J149" s="174">
        <v>4.0924604999999996</v>
      </c>
      <c r="K149" s="174">
        <v>4.0326031999999996</v>
      </c>
      <c r="L149" s="174">
        <v>4.1533067500000005</v>
      </c>
      <c r="M149" s="174">
        <v>4.1276263500000008</v>
      </c>
      <c r="N149" s="174">
        <v>4.2437090999999985</v>
      </c>
      <c r="O149" s="174">
        <v>4.3825970500000002</v>
      </c>
      <c r="P149" s="174">
        <v>4.1012240000000002</v>
      </c>
      <c r="Q149" s="174">
        <v>4.1839092000000004</v>
      </c>
      <c r="R149" s="174">
        <v>4.2362396999999996</v>
      </c>
      <c r="S149" s="174">
        <v>4.1489300500000006</v>
      </c>
      <c r="T149" s="176">
        <v>4.1167512000000004</v>
      </c>
    </row>
    <row r="150" spans="1:20" x14ac:dyDescent="0.2">
      <c r="A150" s="182" t="s">
        <v>659</v>
      </c>
      <c r="B150" s="182" t="s">
        <v>176</v>
      </c>
      <c r="C150" s="182" t="s">
        <v>1511</v>
      </c>
      <c r="D150" s="174">
        <v>24.718660300000003</v>
      </c>
      <c r="E150" s="174">
        <v>20.645575950000001</v>
      </c>
      <c r="F150" s="174">
        <v>21.091189899999996</v>
      </c>
      <c r="G150" s="174">
        <v>20.016045049999999</v>
      </c>
      <c r="H150" s="174">
        <v>19.487755399999998</v>
      </c>
      <c r="I150" s="174">
        <v>19.678256849999997</v>
      </c>
      <c r="J150" s="174">
        <v>19.794277749999999</v>
      </c>
      <c r="K150" s="174">
        <v>19.933774450000001</v>
      </c>
      <c r="L150" s="174">
        <v>20.220287849999998</v>
      </c>
      <c r="M150" s="174">
        <v>19.024385350000003</v>
      </c>
      <c r="N150" s="174">
        <v>19.397980350000001</v>
      </c>
      <c r="O150" s="174">
        <v>20.204895449999999</v>
      </c>
      <c r="P150" s="174">
        <v>18.841764599999998</v>
      </c>
      <c r="Q150" s="174">
        <v>19.897840900000002</v>
      </c>
      <c r="R150" s="174">
        <v>19.224981100000001</v>
      </c>
      <c r="S150" s="174">
        <v>19.310150200000002</v>
      </c>
      <c r="T150" s="176">
        <v>19.863888199999998</v>
      </c>
    </row>
    <row r="151" spans="1:20" x14ac:dyDescent="0.2">
      <c r="A151" s="182" t="s">
        <v>876</v>
      </c>
      <c r="B151" s="182" t="s">
        <v>395</v>
      </c>
      <c r="C151" s="182" t="s">
        <v>1511</v>
      </c>
      <c r="D151" s="174">
        <v>12.55591055</v>
      </c>
      <c r="E151" s="174">
        <v>10.900431800000002</v>
      </c>
      <c r="F151" s="174">
        <v>11.766396850000001</v>
      </c>
      <c r="G151" s="174">
        <v>10.418288650000003</v>
      </c>
      <c r="H151" s="174">
        <v>10.328951350000001</v>
      </c>
      <c r="I151" s="174">
        <v>10.207266600000001</v>
      </c>
      <c r="J151" s="174">
        <v>10.244896050000001</v>
      </c>
      <c r="K151" s="174">
        <v>10.534559849999999</v>
      </c>
      <c r="L151" s="174">
        <v>11.487777649999998</v>
      </c>
      <c r="M151" s="174">
        <v>10.92268915</v>
      </c>
      <c r="N151" s="174">
        <v>11.523169199999998</v>
      </c>
      <c r="O151" s="174">
        <v>13.403811750000003</v>
      </c>
      <c r="P151" s="174">
        <v>10.689680299999999</v>
      </c>
      <c r="Q151" s="174">
        <v>10.610630750000002</v>
      </c>
      <c r="R151" s="174">
        <v>10.603998800000001</v>
      </c>
      <c r="S151" s="174">
        <v>10.551178699999999</v>
      </c>
      <c r="T151" s="176">
        <v>10.46239825</v>
      </c>
    </row>
    <row r="152" spans="1:20" x14ac:dyDescent="0.2">
      <c r="A152" s="182" t="s">
        <v>868</v>
      </c>
      <c r="B152" s="182" t="s">
        <v>31</v>
      </c>
      <c r="C152" s="182" t="s">
        <v>1511</v>
      </c>
      <c r="D152" s="174">
        <v>19.505340550000003</v>
      </c>
      <c r="E152" s="174">
        <v>9.98936505</v>
      </c>
      <c r="F152" s="174">
        <v>9.7542341499999985</v>
      </c>
      <c r="G152" s="174">
        <v>8.2014225500000002</v>
      </c>
      <c r="H152" s="174">
        <v>8.1261776000000001</v>
      </c>
      <c r="I152" s="174">
        <v>8.1163693500000011</v>
      </c>
      <c r="J152" s="174">
        <v>8.5250456000000003</v>
      </c>
      <c r="K152" s="174">
        <v>9.1491915999999982</v>
      </c>
      <c r="L152" s="174">
        <v>9.3562401499999979</v>
      </c>
      <c r="M152" s="174">
        <v>8.8810465500000007</v>
      </c>
      <c r="N152" s="174">
        <v>11.349366450000002</v>
      </c>
      <c r="O152" s="174">
        <v>11.427723250000001</v>
      </c>
      <c r="P152" s="174">
        <v>8.9443255499999985</v>
      </c>
      <c r="Q152" s="174">
        <v>8.7778995000000002</v>
      </c>
      <c r="R152" s="174">
        <v>9.6083723000000028</v>
      </c>
      <c r="S152" s="174">
        <v>8.5035293499999991</v>
      </c>
      <c r="T152" s="176">
        <v>8.2228104500000008</v>
      </c>
    </row>
    <row r="153" spans="1:20" x14ac:dyDescent="0.2">
      <c r="A153" s="182" t="s">
        <v>874</v>
      </c>
      <c r="B153" s="182" t="s">
        <v>28</v>
      </c>
      <c r="C153" s="182" t="s">
        <v>1511</v>
      </c>
      <c r="D153" s="174">
        <v>11.0024973</v>
      </c>
      <c r="E153" s="174">
        <v>4.4486637999999994</v>
      </c>
      <c r="F153" s="174">
        <v>4.4997944999999993</v>
      </c>
      <c r="G153" s="174">
        <v>3.9993711999999997</v>
      </c>
      <c r="H153" s="174">
        <v>4.1555623000000006</v>
      </c>
      <c r="I153" s="174">
        <v>4.0941928000000001</v>
      </c>
      <c r="J153" s="174">
        <v>4.0888474500000003</v>
      </c>
      <c r="K153" s="174">
        <v>4.0515867000000005</v>
      </c>
      <c r="L153" s="174">
        <v>4.1721710499999993</v>
      </c>
      <c r="M153" s="174">
        <v>4.1290168499999993</v>
      </c>
      <c r="N153" s="174">
        <v>4.09672445</v>
      </c>
      <c r="O153" s="174">
        <v>5.1804131500000024</v>
      </c>
      <c r="P153" s="174">
        <v>4.2327140500000002</v>
      </c>
      <c r="Q153" s="174">
        <v>4.0710832500000009</v>
      </c>
      <c r="R153" s="174">
        <v>4.2705237</v>
      </c>
      <c r="S153" s="174">
        <v>4.0118168499999998</v>
      </c>
      <c r="T153" s="176">
        <v>4.0606897499999999</v>
      </c>
    </row>
    <row r="154" spans="1:20" x14ac:dyDescent="0.2">
      <c r="A154" s="182" t="s">
        <v>869</v>
      </c>
      <c r="B154" s="182" t="s">
        <v>29</v>
      </c>
      <c r="C154" s="182" t="s">
        <v>1511</v>
      </c>
      <c r="D154" s="174">
        <v>11.782443150000001</v>
      </c>
      <c r="E154" s="174">
        <v>5.3283855999999998</v>
      </c>
      <c r="F154" s="174">
        <v>6.1559109000000012</v>
      </c>
      <c r="G154" s="174">
        <v>4.6825645499999986</v>
      </c>
      <c r="H154" s="174">
        <v>4.6321269000000003</v>
      </c>
      <c r="I154" s="174">
        <v>4.5884100000000005</v>
      </c>
      <c r="J154" s="174">
        <v>4.7095570999999996</v>
      </c>
      <c r="K154" s="174">
        <v>5.0283948499999997</v>
      </c>
      <c r="L154" s="174">
        <v>5.2547053499999992</v>
      </c>
      <c r="M154" s="174">
        <v>5.0064521999999991</v>
      </c>
      <c r="N154" s="174">
        <v>6.8023114499999995</v>
      </c>
      <c r="O154" s="174">
        <v>7.2513467000000009</v>
      </c>
      <c r="P154" s="174">
        <v>5.0775597999999995</v>
      </c>
      <c r="Q154" s="174">
        <v>5.0343903000000001</v>
      </c>
      <c r="R154" s="174">
        <v>5.3708598500000004</v>
      </c>
      <c r="S154" s="174">
        <v>4.7630059500000002</v>
      </c>
      <c r="T154" s="176">
        <v>4.7486094999999997</v>
      </c>
    </row>
    <row r="155" spans="1:20" x14ac:dyDescent="0.2">
      <c r="A155" s="182" t="s">
        <v>873</v>
      </c>
      <c r="B155" s="182" t="s">
        <v>30</v>
      </c>
      <c r="C155" s="182" t="s">
        <v>1511</v>
      </c>
      <c r="D155" s="174">
        <v>15.032945549999997</v>
      </c>
      <c r="E155" s="174">
        <v>4.9226414499999995</v>
      </c>
      <c r="F155" s="174">
        <v>5.2930896500000006</v>
      </c>
      <c r="G155" s="174">
        <v>4.3754302499999991</v>
      </c>
      <c r="H155" s="174">
        <v>4.5571929000000004</v>
      </c>
      <c r="I155" s="174">
        <v>4.4246212500000004</v>
      </c>
      <c r="J155" s="174">
        <v>4.8000726499999997</v>
      </c>
      <c r="K155" s="174">
        <v>4.9785959499999999</v>
      </c>
      <c r="L155" s="174">
        <v>5.7444313000000005</v>
      </c>
      <c r="M155" s="174">
        <v>4.7295469500000005</v>
      </c>
      <c r="N155" s="174">
        <v>4.7764921999999999</v>
      </c>
      <c r="O155" s="174">
        <v>8.4699212000000017</v>
      </c>
      <c r="P155" s="174">
        <v>5.1235125500000001</v>
      </c>
      <c r="Q155" s="174">
        <v>4.7834704500000003</v>
      </c>
      <c r="R155" s="174">
        <v>4.8941370499999994</v>
      </c>
      <c r="S155" s="174">
        <v>4.4331438999999992</v>
      </c>
      <c r="T155" s="176">
        <v>4.4185690500000003</v>
      </c>
    </row>
    <row r="156" spans="1:20" x14ac:dyDescent="0.2">
      <c r="A156" s="182" t="s">
        <v>870</v>
      </c>
      <c r="B156" s="182" t="s">
        <v>32</v>
      </c>
      <c r="C156" s="182" t="s">
        <v>1511</v>
      </c>
      <c r="D156" s="174">
        <v>5.2580855500000006</v>
      </c>
      <c r="E156" s="174">
        <v>3.0355139000000002</v>
      </c>
      <c r="F156" s="174">
        <v>3.3915734999999998</v>
      </c>
      <c r="G156" s="174">
        <v>2.6974315500000001</v>
      </c>
      <c r="H156" s="174">
        <v>2.7389134000000004</v>
      </c>
      <c r="I156" s="174">
        <v>2.6461745000000003</v>
      </c>
      <c r="J156" s="174">
        <v>2.866438</v>
      </c>
      <c r="K156" s="174">
        <v>3.1917116999999999</v>
      </c>
      <c r="L156" s="174">
        <v>3.2830597000000004</v>
      </c>
      <c r="M156" s="174">
        <v>3.1711613999999999</v>
      </c>
      <c r="N156" s="174">
        <v>3.7511940999999993</v>
      </c>
      <c r="O156" s="174">
        <v>4.9387372500000009</v>
      </c>
      <c r="P156" s="174">
        <v>3.4157823500000006</v>
      </c>
      <c r="Q156" s="174">
        <v>3.2204529499999999</v>
      </c>
      <c r="R156" s="174">
        <v>3.6032766000000009</v>
      </c>
      <c r="S156" s="174">
        <v>2.9192209999999998</v>
      </c>
      <c r="T156" s="176">
        <v>2.8368801000000001</v>
      </c>
    </row>
    <row r="157" spans="1:20" x14ac:dyDescent="0.2">
      <c r="A157" s="182" t="s">
        <v>871</v>
      </c>
      <c r="B157" s="182" t="s">
        <v>27</v>
      </c>
      <c r="C157" s="182" t="s">
        <v>1511</v>
      </c>
      <c r="D157" s="174">
        <v>6.9548672999999992</v>
      </c>
      <c r="E157" s="174">
        <v>4.9910971999999996</v>
      </c>
      <c r="F157" s="174">
        <v>5.1950729999999998</v>
      </c>
      <c r="G157" s="174">
        <v>4.3163513999999994</v>
      </c>
      <c r="H157" s="174">
        <v>4.7178984499999999</v>
      </c>
      <c r="I157" s="174">
        <v>4.52033665</v>
      </c>
      <c r="J157" s="174">
        <v>4.3659299499999991</v>
      </c>
      <c r="K157" s="174">
        <v>4.6538022500000009</v>
      </c>
      <c r="L157" s="174">
        <v>4.6620732</v>
      </c>
      <c r="M157" s="174">
        <v>4.5171662000000001</v>
      </c>
      <c r="N157" s="174">
        <v>4.7020378999999997</v>
      </c>
      <c r="O157" s="174">
        <v>7.1130775499999981</v>
      </c>
      <c r="P157" s="174">
        <v>5.0953430000000006</v>
      </c>
      <c r="Q157" s="174">
        <v>4.5666544</v>
      </c>
      <c r="R157" s="174">
        <v>4.8708123000000008</v>
      </c>
      <c r="S157" s="174">
        <v>4.3384629500000003</v>
      </c>
      <c r="T157" s="176">
        <v>4.3328559000000002</v>
      </c>
    </row>
    <row r="158" spans="1:20" x14ac:dyDescent="0.2">
      <c r="A158" s="182" t="s">
        <v>2263</v>
      </c>
      <c r="B158" s="182" t="s">
        <v>2264</v>
      </c>
      <c r="C158" s="182" t="s">
        <v>1511</v>
      </c>
      <c r="D158" s="174">
        <v>12.950228300000003</v>
      </c>
      <c r="E158" s="174">
        <v>7.5561711499999999</v>
      </c>
      <c r="F158" s="174">
        <v>7.6970924999999992</v>
      </c>
      <c r="G158" s="174">
        <v>7.0360193999999989</v>
      </c>
      <c r="H158" s="174">
        <v>6.90226995</v>
      </c>
      <c r="I158" s="174">
        <v>6.7164947499999998</v>
      </c>
      <c r="J158" s="174">
        <v>7.00549745</v>
      </c>
      <c r="K158" s="174">
        <v>7.1780057894736835</v>
      </c>
      <c r="L158" s="174">
        <v>7.3508904999999984</v>
      </c>
      <c r="M158" s="174">
        <v>8.0266521500000003</v>
      </c>
      <c r="N158" s="174">
        <v>8.9224384499999978</v>
      </c>
      <c r="O158" s="174">
        <v>10.973024700000002</v>
      </c>
      <c r="P158" s="174">
        <v>7.8268375000000008</v>
      </c>
      <c r="Q158" s="174">
        <v>7.7038313</v>
      </c>
      <c r="R158" s="174">
        <v>9.4197053999999998</v>
      </c>
      <c r="S158" s="174">
        <v>7.7993846999999992</v>
      </c>
      <c r="T158" s="176">
        <v>7.0031227500000002</v>
      </c>
    </row>
    <row r="159" spans="1:20" x14ac:dyDescent="0.2">
      <c r="A159" s="182" t="s">
        <v>820</v>
      </c>
      <c r="B159" s="182" t="s">
        <v>818</v>
      </c>
      <c r="C159" s="182" t="s">
        <v>1511</v>
      </c>
      <c r="D159" s="174">
        <v>37.461264299999996</v>
      </c>
      <c r="E159" s="174">
        <v>36.143174999999999</v>
      </c>
      <c r="F159" s="174">
        <v>36.233803250000008</v>
      </c>
      <c r="G159" s="174">
        <v>33.130844249999996</v>
      </c>
      <c r="H159" s="174">
        <v>30.934126150000004</v>
      </c>
      <c r="I159" s="174">
        <v>28.873807449999997</v>
      </c>
      <c r="J159" s="174">
        <v>29.243366749999996</v>
      </c>
      <c r="K159" s="174">
        <v>29.311703899999998</v>
      </c>
      <c r="L159" s="174">
        <v>29.964188400000005</v>
      </c>
      <c r="M159" s="174">
        <v>28.942739799999998</v>
      </c>
      <c r="N159" s="174">
        <v>29.718028600000004</v>
      </c>
      <c r="O159" s="174">
        <v>31.206180700000004</v>
      </c>
      <c r="P159" s="174">
        <v>30.313635400000003</v>
      </c>
      <c r="Q159" s="174">
        <v>33.086788550000001</v>
      </c>
      <c r="R159" s="174">
        <v>31.058547099999998</v>
      </c>
      <c r="S159" s="174">
        <v>30.101948449999998</v>
      </c>
      <c r="T159" s="176">
        <v>30.406590249999994</v>
      </c>
    </row>
    <row r="160" spans="1:20" x14ac:dyDescent="0.2">
      <c r="A160" s="182" t="s">
        <v>3776</v>
      </c>
      <c r="B160" s="182" t="s">
        <v>774</v>
      </c>
      <c r="C160" s="182" t="s">
        <v>1511</v>
      </c>
      <c r="D160" s="174">
        <v>40.760295749999997</v>
      </c>
      <c r="E160" s="174">
        <v>33.815004799999997</v>
      </c>
      <c r="F160" s="174">
        <v>32.731837550000009</v>
      </c>
      <c r="G160" s="174">
        <v>30.486445300000003</v>
      </c>
      <c r="H160" s="174">
        <v>28.956674999999997</v>
      </c>
      <c r="I160" s="174">
        <v>28.665778950000004</v>
      </c>
      <c r="J160" s="174">
        <v>29.558125350000005</v>
      </c>
      <c r="K160" s="174">
        <v>30.093268649999992</v>
      </c>
      <c r="L160" s="174">
        <v>31.019959850000003</v>
      </c>
      <c r="M160" s="174">
        <v>29.010790700000001</v>
      </c>
      <c r="N160" s="174">
        <v>28.914779500000002</v>
      </c>
      <c r="O160" s="174">
        <v>31.123883150000005</v>
      </c>
      <c r="P160" s="174">
        <v>29.39399075</v>
      </c>
      <c r="Q160" s="174">
        <v>32.292421700000006</v>
      </c>
      <c r="R160" s="174">
        <v>31.026884750000004</v>
      </c>
      <c r="S160" s="174">
        <v>29.469752449999998</v>
      </c>
      <c r="T160" s="176">
        <v>31.292412249999995</v>
      </c>
    </row>
    <row r="161" spans="1:20" x14ac:dyDescent="0.2">
      <c r="A161" s="182" t="s">
        <v>657</v>
      </c>
      <c r="B161" s="182" t="s">
        <v>222</v>
      </c>
      <c r="C161" s="182" t="s">
        <v>1511</v>
      </c>
      <c r="D161" s="174">
        <v>9.0063039499999995</v>
      </c>
      <c r="E161" s="174">
        <v>5.9788988000000005</v>
      </c>
      <c r="F161" s="174">
        <v>5.7547721000000003</v>
      </c>
      <c r="G161" s="174">
        <v>4.5104719499999995</v>
      </c>
      <c r="H161" s="174">
        <v>4.5371036</v>
      </c>
      <c r="I161" s="174">
        <v>4.5416707000000001</v>
      </c>
      <c r="J161" s="174">
        <v>4.6451843999999998</v>
      </c>
      <c r="K161" s="174">
        <v>4.7582615000000015</v>
      </c>
      <c r="L161" s="174">
        <v>4.8137277999999997</v>
      </c>
      <c r="M161" s="174">
        <v>4.7335590000000005</v>
      </c>
      <c r="N161" s="174">
        <v>4.8179724000000004</v>
      </c>
      <c r="O161" s="174">
        <v>5.7641227500000003</v>
      </c>
      <c r="P161" s="174">
        <v>4.7389077999999998</v>
      </c>
      <c r="Q161" s="174">
        <v>5.2127210000000002</v>
      </c>
      <c r="R161" s="174">
        <v>5.6809664999999994</v>
      </c>
      <c r="S161" s="174">
        <v>4.8691283999999992</v>
      </c>
      <c r="T161" s="176">
        <v>5.0237770999999993</v>
      </c>
    </row>
    <row r="162" spans="1:20" x14ac:dyDescent="0.2">
      <c r="A162" s="182" t="s">
        <v>660</v>
      </c>
      <c r="B162" s="182" t="s">
        <v>229</v>
      </c>
      <c r="C162" s="182" t="s">
        <v>1511</v>
      </c>
      <c r="D162" s="174">
        <v>22.222262299999997</v>
      </c>
      <c r="E162" s="174">
        <v>16.564547950000001</v>
      </c>
      <c r="F162" s="174">
        <v>17.073418949999997</v>
      </c>
      <c r="G162" s="174">
        <v>15.484380949999997</v>
      </c>
      <c r="H162" s="174">
        <v>14.861711850000002</v>
      </c>
      <c r="I162" s="174">
        <v>14.602230899999999</v>
      </c>
      <c r="J162" s="174">
        <v>14.052931300000001</v>
      </c>
      <c r="K162" s="174">
        <v>13.935788199999999</v>
      </c>
      <c r="L162" s="174">
        <v>16.079536350000001</v>
      </c>
      <c r="M162" s="174">
        <v>14.744230549999997</v>
      </c>
      <c r="N162" s="174">
        <v>15.03282385</v>
      </c>
      <c r="O162" s="174">
        <v>16.504073799999997</v>
      </c>
      <c r="P162" s="174">
        <v>15.186931649999996</v>
      </c>
      <c r="Q162" s="174">
        <v>18.028140650000001</v>
      </c>
      <c r="R162" s="174">
        <v>15.965495499999999</v>
      </c>
      <c r="S162" s="174">
        <v>15.671223450000003</v>
      </c>
      <c r="T162" s="176">
        <v>14.967532599999998</v>
      </c>
    </row>
    <row r="163" spans="1:20" x14ac:dyDescent="0.2">
      <c r="A163" s="182" t="s">
        <v>846</v>
      </c>
      <c r="B163" s="182" t="s">
        <v>842</v>
      </c>
      <c r="C163" s="182" t="s">
        <v>1511</v>
      </c>
      <c r="D163" s="174">
        <v>23.625962299999998</v>
      </c>
      <c r="E163" s="174">
        <v>17.56285115</v>
      </c>
      <c r="F163" s="174">
        <v>19.254196649999997</v>
      </c>
      <c r="G163" s="174">
        <v>16.771955400000003</v>
      </c>
      <c r="H163" s="174">
        <v>17.385299800000002</v>
      </c>
      <c r="I163" s="174">
        <v>17.482434649999998</v>
      </c>
      <c r="J163" s="174">
        <v>18.324008450000004</v>
      </c>
      <c r="K163" s="174">
        <v>18.382589699999997</v>
      </c>
      <c r="L163" s="174">
        <v>18.954563150000006</v>
      </c>
      <c r="M163" s="174">
        <v>17.859621150000002</v>
      </c>
      <c r="N163" s="174">
        <v>19.000940900000007</v>
      </c>
      <c r="O163" s="174">
        <v>24.728249399999999</v>
      </c>
      <c r="P163" s="174">
        <v>19.751477900000001</v>
      </c>
      <c r="Q163" s="174">
        <v>18.009933250000003</v>
      </c>
      <c r="R163" s="174">
        <v>19.056823850000004</v>
      </c>
      <c r="S163" s="174">
        <v>17.024926650000005</v>
      </c>
      <c r="T163" s="176">
        <v>16.593646250000003</v>
      </c>
    </row>
    <row r="164" spans="1:20" x14ac:dyDescent="0.2">
      <c r="A164" s="182" t="s">
        <v>2265</v>
      </c>
      <c r="B164" s="182" t="s">
        <v>2266</v>
      </c>
      <c r="C164" s="182" t="s">
        <v>1511</v>
      </c>
      <c r="D164" s="174">
        <v>54.884750842105262</v>
      </c>
      <c r="E164" s="174">
        <v>54.004230299999996</v>
      </c>
      <c r="F164" s="174">
        <v>52.277898150000013</v>
      </c>
      <c r="G164" s="174">
        <v>51.657110450000005</v>
      </c>
      <c r="H164" s="174">
        <v>51.017792950000008</v>
      </c>
      <c r="I164" s="174">
        <v>51.268861249999986</v>
      </c>
      <c r="J164" s="174">
        <v>52.315945399999997</v>
      </c>
      <c r="K164" s="174">
        <v>52.339881349999999</v>
      </c>
      <c r="L164" s="174">
        <v>52.62764760000001</v>
      </c>
      <c r="M164" s="174">
        <v>51.191968750000001</v>
      </c>
      <c r="N164" s="174">
        <v>51.094866799999998</v>
      </c>
      <c r="O164" s="174">
        <v>52.433807450000003</v>
      </c>
      <c r="P164" s="174">
        <v>51.406834450000005</v>
      </c>
      <c r="Q164" s="174">
        <v>52.434033499999998</v>
      </c>
      <c r="R164" s="174">
        <v>50.353205049999993</v>
      </c>
      <c r="S164" s="174">
        <v>50.400120149999992</v>
      </c>
      <c r="T164" s="176">
        <v>50.710300099999998</v>
      </c>
    </row>
    <row r="165" spans="1:20" x14ac:dyDescent="0.2">
      <c r="A165" s="182" t="s">
        <v>562</v>
      </c>
      <c r="B165" s="182" t="s">
        <v>112</v>
      </c>
      <c r="C165" s="182" t="s">
        <v>1511</v>
      </c>
      <c r="D165" s="174">
        <v>31.838916449999999</v>
      </c>
      <c r="E165" s="174">
        <v>20.227723249999997</v>
      </c>
      <c r="F165" s="174">
        <v>21.171322350000001</v>
      </c>
      <c r="G165" s="174">
        <v>18.63164785</v>
      </c>
      <c r="H165" s="174">
        <v>17.779113200000001</v>
      </c>
      <c r="I165" s="174">
        <v>17.706231050000003</v>
      </c>
      <c r="J165" s="174">
        <v>17.922493049999996</v>
      </c>
      <c r="K165" s="174">
        <v>17.9323348</v>
      </c>
      <c r="L165" s="174">
        <v>18.191663549999998</v>
      </c>
      <c r="M165" s="174">
        <v>18.301107249999998</v>
      </c>
      <c r="N165" s="174">
        <v>19.411868500000001</v>
      </c>
      <c r="O165" s="174">
        <v>23.980239350000002</v>
      </c>
      <c r="P165" s="174">
        <v>19.026299599999994</v>
      </c>
      <c r="Q165" s="174">
        <v>19.134531250000002</v>
      </c>
      <c r="R165" s="174">
        <v>20.34797635</v>
      </c>
      <c r="S165" s="174">
        <v>18.57225395</v>
      </c>
      <c r="T165" s="176">
        <v>18.305312949999998</v>
      </c>
    </row>
    <row r="166" spans="1:20" x14ac:dyDescent="0.2">
      <c r="A166" s="182" t="s">
        <v>2461</v>
      </c>
      <c r="B166" s="182" t="s">
        <v>107</v>
      </c>
      <c r="C166" s="182" t="s">
        <v>1511</v>
      </c>
      <c r="D166" s="174">
        <v>15.178812349999998</v>
      </c>
      <c r="E166" s="174">
        <v>9.1843467999999984</v>
      </c>
      <c r="F166" s="174">
        <v>9.889912650000003</v>
      </c>
      <c r="G166" s="174">
        <v>8.1665072500000004</v>
      </c>
      <c r="H166" s="174">
        <v>8.1884961999999994</v>
      </c>
      <c r="I166" s="174">
        <v>8.1067922499999998</v>
      </c>
      <c r="J166" s="174">
        <v>8.4254557999999982</v>
      </c>
      <c r="K166" s="174">
        <v>9.0005091499999992</v>
      </c>
      <c r="L166" s="174">
        <v>8.8772981499999979</v>
      </c>
      <c r="M166" s="174">
        <v>8.9076343499999986</v>
      </c>
      <c r="N166" s="174">
        <v>9.3872010500000016</v>
      </c>
      <c r="O166" s="174">
        <v>11.630823550000001</v>
      </c>
      <c r="P166" s="174">
        <v>9.1196848999999975</v>
      </c>
      <c r="Q166" s="174">
        <v>10.2028999</v>
      </c>
      <c r="R166" s="174">
        <v>10.212744850000002</v>
      </c>
      <c r="S166" s="174">
        <v>8.1061119000000001</v>
      </c>
      <c r="T166" s="176">
        <v>7.9927100000000024</v>
      </c>
    </row>
    <row r="167" spans="1:20" x14ac:dyDescent="0.2">
      <c r="A167" s="182" t="s">
        <v>555</v>
      </c>
      <c r="B167" s="182" t="s">
        <v>268</v>
      </c>
      <c r="C167" s="182" t="s">
        <v>1511</v>
      </c>
      <c r="D167" s="174">
        <v>29.742540850000001</v>
      </c>
      <c r="E167" s="174">
        <v>20.422292250000005</v>
      </c>
      <c r="F167" s="174">
        <v>20.841825650000001</v>
      </c>
      <c r="G167" s="174">
        <v>18.556609950000006</v>
      </c>
      <c r="H167" s="174">
        <v>18.379761600000002</v>
      </c>
      <c r="I167" s="174">
        <v>17.684682049999999</v>
      </c>
      <c r="J167" s="174">
        <v>18.74543675</v>
      </c>
      <c r="K167" s="174">
        <v>18.665941350000004</v>
      </c>
      <c r="L167" s="174">
        <v>19.016397999999999</v>
      </c>
      <c r="M167" s="174">
        <v>18.364508599999994</v>
      </c>
      <c r="N167" s="174">
        <v>18.97845405</v>
      </c>
      <c r="O167" s="174">
        <v>22.636168250000004</v>
      </c>
      <c r="P167" s="174">
        <v>19.41131335</v>
      </c>
      <c r="Q167" s="174">
        <v>19.534708899999995</v>
      </c>
      <c r="R167" s="174">
        <v>19.827027650000002</v>
      </c>
      <c r="S167" s="174">
        <v>18.99357715</v>
      </c>
      <c r="T167" s="176">
        <v>18.901430749999999</v>
      </c>
    </row>
    <row r="168" spans="1:20" x14ac:dyDescent="0.2">
      <c r="A168" s="182" t="s">
        <v>567</v>
      </c>
      <c r="B168" s="182" t="s">
        <v>20</v>
      </c>
      <c r="C168" s="182" t="s">
        <v>1511</v>
      </c>
      <c r="D168" s="174">
        <v>22.115384599999995</v>
      </c>
      <c r="E168" s="174">
        <v>16.82742425</v>
      </c>
      <c r="F168" s="174">
        <v>17.347308449999993</v>
      </c>
      <c r="G168" s="174">
        <v>12.527760600000001</v>
      </c>
      <c r="H168" s="174">
        <v>12.445043199999999</v>
      </c>
      <c r="I168" s="174">
        <v>12.622470749999998</v>
      </c>
      <c r="J168" s="174">
        <v>13.33907615</v>
      </c>
      <c r="K168" s="174">
        <v>15.013061950000003</v>
      </c>
      <c r="L168" s="174">
        <v>17.338382500000002</v>
      </c>
      <c r="M168" s="174">
        <v>16.448072200000002</v>
      </c>
      <c r="N168" s="174">
        <v>20.455850399999996</v>
      </c>
      <c r="O168" s="174">
        <v>23.594730999999996</v>
      </c>
      <c r="P168" s="174">
        <v>14.237515850000003</v>
      </c>
      <c r="Q168" s="174">
        <v>16.23859715</v>
      </c>
      <c r="R168" s="174">
        <v>15.642616299999997</v>
      </c>
      <c r="S168" s="174">
        <v>13.896524099999997</v>
      </c>
      <c r="T168" s="176">
        <v>15.091514899999998</v>
      </c>
    </row>
    <row r="169" spans="1:20" x14ac:dyDescent="0.2">
      <c r="A169" s="182" t="s">
        <v>566</v>
      </c>
      <c r="B169" s="182" t="s">
        <v>19</v>
      </c>
      <c r="C169" s="182" t="s">
        <v>1511</v>
      </c>
      <c r="D169" s="174">
        <v>15.693739700000004</v>
      </c>
      <c r="E169" s="174">
        <v>12.474028200000001</v>
      </c>
      <c r="F169" s="174">
        <v>13.691297549999998</v>
      </c>
      <c r="G169" s="174">
        <v>11.825263150000001</v>
      </c>
      <c r="H169" s="174">
        <v>11.772119550000001</v>
      </c>
      <c r="I169" s="174">
        <v>11.640379149999999</v>
      </c>
      <c r="J169" s="174">
        <v>11.997219999999999</v>
      </c>
      <c r="K169" s="174">
        <v>12.548380250000001</v>
      </c>
      <c r="L169" s="174">
        <v>13.114892449999999</v>
      </c>
      <c r="M169" s="174">
        <v>12.705806449999997</v>
      </c>
      <c r="N169" s="174">
        <v>14.549740750000002</v>
      </c>
      <c r="O169" s="174">
        <v>15.8626016</v>
      </c>
      <c r="P169" s="174">
        <v>12.594151499999999</v>
      </c>
      <c r="Q169" s="174">
        <v>12.354086599999999</v>
      </c>
      <c r="R169" s="174">
        <v>12.975897</v>
      </c>
      <c r="S169" s="174">
        <v>12.2335029</v>
      </c>
      <c r="T169" s="176">
        <v>11.958102850000003</v>
      </c>
    </row>
    <row r="170" spans="1:20" x14ac:dyDescent="0.2">
      <c r="A170" s="182" t="s">
        <v>559</v>
      </c>
      <c r="B170" s="182" t="s">
        <v>18</v>
      </c>
      <c r="C170" s="182" t="s">
        <v>1511</v>
      </c>
      <c r="D170" s="174">
        <v>10.550860699999999</v>
      </c>
      <c r="E170" s="174">
        <v>8.2205753000000001</v>
      </c>
      <c r="F170" s="174">
        <v>9.0215718500000008</v>
      </c>
      <c r="G170" s="174">
        <v>7.5866163499999999</v>
      </c>
      <c r="H170" s="174">
        <v>7.3614156499999996</v>
      </c>
      <c r="I170" s="174">
        <v>7.318426249999999</v>
      </c>
      <c r="J170" s="174">
        <v>7.27928</v>
      </c>
      <c r="K170" s="174">
        <v>7.6308951000000009</v>
      </c>
      <c r="L170" s="174">
        <v>8.710667299999999</v>
      </c>
      <c r="M170" s="174">
        <v>8.0013901999999995</v>
      </c>
      <c r="N170" s="174">
        <v>9.9999415499999991</v>
      </c>
      <c r="O170" s="174">
        <v>11.358454250000001</v>
      </c>
      <c r="P170" s="174">
        <v>8.6397811000000004</v>
      </c>
      <c r="Q170" s="174">
        <v>8.1959445500000019</v>
      </c>
      <c r="R170" s="174">
        <v>8.1519900000000014</v>
      </c>
      <c r="S170" s="174">
        <v>7.6881322000000027</v>
      </c>
      <c r="T170" s="176">
        <v>7.8690218999999999</v>
      </c>
    </row>
    <row r="171" spans="1:20" x14ac:dyDescent="0.2">
      <c r="A171" s="182" t="s">
        <v>570</v>
      </c>
      <c r="B171" s="182" t="s">
        <v>17</v>
      </c>
      <c r="C171" s="182" t="s">
        <v>1511</v>
      </c>
      <c r="D171" s="174">
        <v>13.906931850000001</v>
      </c>
      <c r="E171" s="174">
        <v>11.683840249999999</v>
      </c>
      <c r="F171" s="174">
        <v>12.408377100000001</v>
      </c>
      <c r="G171" s="174">
        <v>10.967887000000001</v>
      </c>
      <c r="H171" s="174">
        <v>10.995803599999999</v>
      </c>
      <c r="I171" s="174">
        <v>11.049569299999998</v>
      </c>
      <c r="J171" s="174">
        <v>11.145190750000001</v>
      </c>
      <c r="K171" s="174">
        <v>11.369404599999999</v>
      </c>
      <c r="L171" s="174">
        <v>12.285743149999998</v>
      </c>
      <c r="M171" s="174">
        <v>11.636436999999999</v>
      </c>
      <c r="N171" s="174">
        <v>11.706496899999999</v>
      </c>
      <c r="O171" s="174">
        <v>14.086378200000002</v>
      </c>
      <c r="P171" s="174">
        <v>11.474576900000001</v>
      </c>
      <c r="Q171" s="174">
        <v>11.379565550000001</v>
      </c>
      <c r="R171" s="174">
        <v>11.407569050000003</v>
      </c>
      <c r="S171" s="174">
        <v>11.375254350000001</v>
      </c>
      <c r="T171" s="176">
        <v>11.26861465</v>
      </c>
    </row>
    <row r="172" spans="1:20" x14ac:dyDescent="0.2">
      <c r="A172" s="182" t="s">
        <v>561</v>
      </c>
      <c r="B172" s="182" t="s">
        <v>16</v>
      </c>
      <c r="C172" s="182" t="s">
        <v>1511</v>
      </c>
      <c r="D172" s="174">
        <v>15.334092900000005</v>
      </c>
      <c r="E172" s="174">
        <v>10.484110799999998</v>
      </c>
      <c r="F172" s="174">
        <v>10.0927717</v>
      </c>
      <c r="G172" s="174">
        <v>9.5083188500000002</v>
      </c>
      <c r="H172" s="174">
        <v>9.5084063000000025</v>
      </c>
      <c r="I172" s="174">
        <v>9.1562705500000003</v>
      </c>
      <c r="J172" s="174">
        <v>9.3536931499999998</v>
      </c>
      <c r="K172" s="174">
        <v>9.1123010999999998</v>
      </c>
      <c r="L172" s="174">
        <v>9.3225446999999999</v>
      </c>
      <c r="M172" s="174">
        <v>9.3013426500000005</v>
      </c>
      <c r="N172" s="174">
        <v>9.3208780000000022</v>
      </c>
      <c r="O172" s="174">
        <v>11.270451699999999</v>
      </c>
      <c r="P172" s="174">
        <v>9.2776850500000023</v>
      </c>
      <c r="Q172" s="174">
        <v>9.3975331000000004</v>
      </c>
      <c r="R172" s="174">
        <v>9.5948105999999989</v>
      </c>
      <c r="S172" s="174">
        <v>9.2252015500000013</v>
      </c>
      <c r="T172" s="176">
        <v>9.1275402999999979</v>
      </c>
    </row>
    <row r="173" spans="1:20" x14ac:dyDescent="0.2">
      <c r="A173" s="182" t="s">
        <v>569</v>
      </c>
      <c r="B173" s="182" t="s">
        <v>15</v>
      </c>
      <c r="C173" s="182" t="s">
        <v>1511</v>
      </c>
      <c r="D173" s="174">
        <v>11.568423649999998</v>
      </c>
      <c r="E173" s="174">
        <v>9.1369938500000014</v>
      </c>
      <c r="F173" s="174">
        <v>8.3977112500000022</v>
      </c>
      <c r="G173" s="174">
        <v>8.3722697999999998</v>
      </c>
      <c r="H173" s="174">
        <v>8.1145513499999975</v>
      </c>
      <c r="I173" s="174">
        <v>8.3014610500000003</v>
      </c>
      <c r="J173" s="174">
        <v>7.9972747999999996</v>
      </c>
      <c r="K173" s="174">
        <v>7.9520620000000006</v>
      </c>
      <c r="L173" s="174">
        <v>8.1453167999999998</v>
      </c>
      <c r="M173" s="174">
        <v>8.1302272000000002</v>
      </c>
      <c r="N173" s="174">
        <v>7.8348791000000002</v>
      </c>
      <c r="O173" s="174">
        <v>9.4543443500000031</v>
      </c>
      <c r="P173" s="174">
        <v>7.7681859500000003</v>
      </c>
      <c r="Q173" s="174">
        <v>7.7292514999999984</v>
      </c>
      <c r="R173" s="174">
        <v>7.9060072000000003</v>
      </c>
      <c r="S173" s="174">
        <v>7.7947188000000001</v>
      </c>
      <c r="T173" s="176">
        <v>8.0246022000000004</v>
      </c>
    </row>
    <row r="174" spans="1:20" x14ac:dyDescent="0.2">
      <c r="A174" s="182" t="s">
        <v>682</v>
      </c>
      <c r="B174" s="182" t="s">
        <v>680</v>
      </c>
      <c r="C174" s="182" t="s">
        <v>1511</v>
      </c>
      <c r="D174" s="174">
        <v>12.488054849999997</v>
      </c>
      <c r="E174" s="174">
        <v>9.9671398</v>
      </c>
      <c r="F174" s="174">
        <v>9.5510168499999999</v>
      </c>
      <c r="G174" s="174">
        <v>9.1652446000000012</v>
      </c>
      <c r="H174" s="174">
        <v>9.1579531500000009</v>
      </c>
      <c r="I174" s="174">
        <v>8.9314219000000001</v>
      </c>
      <c r="J174" s="174">
        <v>9.0305304</v>
      </c>
      <c r="K174" s="174">
        <v>8.9164121000000005</v>
      </c>
      <c r="L174" s="174">
        <v>9.8818102999999979</v>
      </c>
      <c r="M174" s="174">
        <v>9.0505913500000013</v>
      </c>
      <c r="N174" s="174">
        <v>9.3051926499999986</v>
      </c>
      <c r="O174" s="174">
        <v>9.6123507499999992</v>
      </c>
      <c r="P174" s="174">
        <v>8.8706566500000008</v>
      </c>
      <c r="Q174" s="174">
        <v>9.3188143499999985</v>
      </c>
      <c r="R174" s="174">
        <v>8.9776943500000019</v>
      </c>
      <c r="S174" s="174">
        <v>8.6983039499999997</v>
      </c>
      <c r="T174" s="176">
        <v>9.1164690000000004</v>
      </c>
    </row>
    <row r="175" spans="1:20" x14ac:dyDescent="0.2">
      <c r="A175" s="182" t="s">
        <v>1753</v>
      </c>
      <c r="B175" s="182" t="s">
        <v>314</v>
      </c>
      <c r="C175" s="182" t="s">
        <v>1511</v>
      </c>
      <c r="D175" s="174">
        <v>106.95201234999999</v>
      </c>
      <c r="E175" s="174">
        <v>67.710678350000009</v>
      </c>
      <c r="F175" s="174">
        <v>66.185954749999993</v>
      </c>
      <c r="G175" s="174">
        <v>53.586350799999991</v>
      </c>
      <c r="H175" s="174">
        <v>56.299942500000007</v>
      </c>
      <c r="I175" s="174">
        <v>53.696358149999995</v>
      </c>
      <c r="J175" s="174">
        <v>52.044505399999991</v>
      </c>
      <c r="K175" s="174">
        <v>51.210700099999983</v>
      </c>
      <c r="L175" s="174">
        <v>54.622481450000009</v>
      </c>
      <c r="M175" s="174">
        <v>51.861864500000003</v>
      </c>
      <c r="N175" s="174">
        <v>54.746271800000009</v>
      </c>
      <c r="O175" s="174">
        <v>65.661037050000004</v>
      </c>
      <c r="P175" s="174">
        <v>60.707411449999995</v>
      </c>
      <c r="Q175" s="174">
        <v>82.769595650000014</v>
      </c>
      <c r="R175" s="174">
        <v>61.500797300000023</v>
      </c>
      <c r="S175" s="174">
        <v>58.117450499999997</v>
      </c>
      <c r="T175" s="176">
        <v>66.733175400000007</v>
      </c>
    </row>
    <row r="176" spans="1:20" x14ac:dyDescent="0.2">
      <c r="A176" s="182" t="s">
        <v>560</v>
      </c>
      <c r="B176" s="182" t="s">
        <v>313</v>
      </c>
      <c r="C176" s="182" t="s">
        <v>1511</v>
      </c>
      <c r="D176" s="174">
        <v>25.479360849999999</v>
      </c>
      <c r="E176" s="174">
        <v>23.420887100000002</v>
      </c>
      <c r="F176" s="174">
        <v>22.876161200000002</v>
      </c>
      <c r="G176" s="174">
        <v>19.354264249999996</v>
      </c>
      <c r="H176" s="174">
        <v>18.366215850000003</v>
      </c>
      <c r="I176" s="174">
        <v>17.458353150000001</v>
      </c>
      <c r="J176" s="174">
        <v>17.30406545</v>
      </c>
      <c r="K176" s="174">
        <v>18.411623500000001</v>
      </c>
      <c r="L176" s="174">
        <v>19.020124500000001</v>
      </c>
      <c r="M176" s="174">
        <v>18.362461899999996</v>
      </c>
      <c r="N176" s="174">
        <v>20.91684935</v>
      </c>
      <c r="O176" s="174">
        <v>22.994757200000002</v>
      </c>
      <c r="P176" s="174">
        <v>18.194929249999998</v>
      </c>
      <c r="Q176" s="174">
        <v>20.343325550000003</v>
      </c>
      <c r="R176" s="174">
        <v>21.398313699999999</v>
      </c>
      <c r="S176" s="174">
        <v>19.519863699999998</v>
      </c>
      <c r="T176" s="176">
        <v>19.489294100000002</v>
      </c>
    </row>
    <row r="177" spans="1:20" x14ac:dyDescent="0.2">
      <c r="A177" s="182" t="s">
        <v>3224</v>
      </c>
      <c r="B177" s="182" t="s">
        <v>3225</v>
      </c>
      <c r="C177" s="182" t="s">
        <v>1511</v>
      </c>
      <c r="D177" s="174">
        <v>43.066745050000002</v>
      </c>
      <c r="E177" s="174">
        <v>38.331935000000001</v>
      </c>
      <c r="F177" s="174">
        <v>38.336999199999994</v>
      </c>
      <c r="G177" s="174">
        <v>38.583184450000012</v>
      </c>
      <c r="H177" s="174">
        <v>37.333473049999995</v>
      </c>
      <c r="I177" s="174">
        <v>34.843582000000005</v>
      </c>
      <c r="J177" s="174">
        <v>35.00627935</v>
      </c>
      <c r="K177" s="174">
        <v>38.052760149999997</v>
      </c>
      <c r="L177" s="174">
        <v>38.766918799999999</v>
      </c>
      <c r="M177" s="174">
        <v>37.969524249999992</v>
      </c>
      <c r="N177" s="174">
        <v>38.950268749999992</v>
      </c>
      <c r="O177" s="174">
        <v>40.335271300000002</v>
      </c>
      <c r="P177" s="174">
        <v>38.478961300000009</v>
      </c>
      <c r="Q177" s="174">
        <v>39.978678999999993</v>
      </c>
      <c r="R177" s="174">
        <v>37.759728649999992</v>
      </c>
      <c r="S177" s="174">
        <v>37.348586300000008</v>
      </c>
      <c r="T177" s="176">
        <v>37.487494100000006</v>
      </c>
    </row>
    <row r="178" spans="1:20" x14ac:dyDescent="0.2">
      <c r="A178" s="182" t="s">
        <v>3226</v>
      </c>
      <c r="B178" s="182" t="s">
        <v>3227</v>
      </c>
      <c r="C178" s="182" t="s">
        <v>1511</v>
      </c>
      <c r="D178" s="174">
        <v>43.288955400000006</v>
      </c>
      <c r="E178" s="174">
        <v>39.708811850000004</v>
      </c>
      <c r="F178" s="174">
        <v>39.124087599999989</v>
      </c>
      <c r="G178" s="174">
        <v>37.247908949999996</v>
      </c>
      <c r="H178" s="174">
        <v>36.429188000000011</v>
      </c>
      <c r="I178" s="174">
        <v>36.832050649999999</v>
      </c>
      <c r="J178" s="174">
        <v>35.236822849999996</v>
      </c>
      <c r="K178" s="174">
        <v>33.989563599999997</v>
      </c>
      <c r="L178" s="174">
        <v>36.367462000000003</v>
      </c>
      <c r="M178" s="174">
        <v>35.158477099999999</v>
      </c>
      <c r="N178" s="174">
        <v>34.749955599999993</v>
      </c>
      <c r="O178" s="174">
        <v>36.247967499999994</v>
      </c>
      <c r="P178" s="174">
        <v>34.591910450000007</v>
      </c>
      <c r="Q178" s="174">
        <v>36.334883900000001</v>
      </c>
      <c r="R178" s="174">
        <v>35.259367650000002</v>
      </c>
      <c r="S178" s="174">
        <v>34.687555600000003</v>
      </c>
      <c r="T178" s="176">
        <v>33.737437499999999</v>
      </c>
    </row>
    <row r="179" spans="1:20" x14ac:dyDescent="0.2">
      <c r="A179" s="182" t="s">
        <v>752</v>
      </c>
      <c r="B179" s="182" t="s">
        <v>753</v>
      </c>
      <c r="C179" s="182" t="s">
        <v>1511</v>
      </c>
      <c r="D179" s="174">
        <v>60.329168578947382</v>
      </c>
      <c r="E179" s="174">
        <v>58.452558850000017</v>
      </c>
      <c r="F179" s="174">
        <v>57.578724894736837</v>
      </c>
      <c r="G179" s="174">
        <v>55.207153700000006</v>
      </c>
      <c r="H179" s="174">
        <v>51.484024299999987</v>
      </c>
      <c r="I179" s="174">
        <v>52.353704149999999</v>
      </c>
      <c r="J179" s="174">
        <v>53.122188149999985</v>
      </c>
      <c r="K179" s="174">
        <v>51.926694699999999</v>
      </c>
      <c r="L179" s="174">
        <v>55.596525699999994</v>
      </c>
      <c r="M179" s="174">
        <v>52.261308</v>
      </c>
      <c r="N179" s="174">
        <v>52.711089200000004</v>
      </c>
      <c r="O179" s="174">
        <v>53.839313900000001</v>
      </c>
      <c r="P179" s="174">
        <v>52.027111899999987</v>
      </c>
      <c r="Q179" s="174">
        <v>55.617815050000004</v>
      </c>
      <c r="R179" s="174">
        <v>54.425629499999992</v>
      </c>
      <c r="S179" s="174">
        <v>53.313651050000011</v>
      </c>
      <c r="T179" s="176">
        <v>53.1283016</v>
      </c>
    </row>
    <row r="180" spans="1:20" x14ac:dyDescent="0.2">
      <c r="A180" s="182" t="s">
        <v>564</v>
      </c>
      <c r="B180" s="182" t="s">
        <v>171</v>
      </c>
      <c r="C180" s="182" t="s">
        <v>1511</v>
      </c>
      <c r="D180" s="174">
        <v>65.37887000000002</v>
      </c>
      <c r="E180" s="174">
        <v>54.49283479999999</v>
      </c>
      <c r="F180" s="174">
        <v>58.292425200000011</v>
      </c>
      <c r="G180" s="174">
        <v>52.367971199999985</v>
      </c>
      <c r="H180" s="174">
        <v>48.920131000000005</v>
      </c>
      <c r="I180" s="174">
        <v>47.841015249999998</v>
      </c>
      <c r="J180" s="174">
        <v>54.998113500000002</v>
      </c>
      <c r="K180" s="174">
        <v>59.244855499999993</v>
      </c>
      <c r="L180" s="174">
        <v>58.876753650000012</v>
      </c>
      <c r="M180" s="174">
        <v>48.337929049999993</v>
      </c>
      <c r="N180" s="174">
        <v>51.453655700000013</v>
      </c>
      <c r="O180" s="174">
        <v>54.278588350000007</v>
      </c>
      <c r="P180" s="174">
        <v>49.234698449999996</v>
      </c>
      <c r="Q180" s="174">
        <v>56.24547849999999</v>
      </c>
      <c r="R180" s="174">
        <v>49.27498709999999</v>
      </c>
      <c r="S180" s="174">
        <v>47.769672749999998</v>
      </c>
      <c r="T180" s="176">
        <v>48.172795800000003</v>
      </c>
    </row>
    <row r="181" spans="1:20" x14ac:dyDescent="0.2">
      <c r="A181" s="182" t="s">
        <v>568</v>
      </c>
      <c r="B181" s="182" t="s">
        <v>22</v>
      </c>
      <c r="C181" s="182" t="s">
        <v>1511</v>
      </c>
      <c r="D181" s="174">
        <v>72.643417550000009</v>
      </c>
      <c r="E181" s="174">
        <v>68.589143849999999</v>
      </c>
      <c r="F181" s="174">
        <v>69.805761349999997</v>
      </c>
      <c r="G181" s="174">
        <v>57.476365249999994</v>
      </c>
      <c r="H181" s="174">
        <v>55.964218099999997</v>
      </c>
      <c r="I181" s="174">
        <v>55.153823899999999</v>
      </c>
      <c r="J181" s="174">
        <v>58.19439719999999</v>
      </c>
      <c r="K181" s="174">
        <v>59.936569550000002</v>
      </c>
      <c r="L181" s="174">
        <v>64.243617199999989</v>
      </c>
      <c r="M181" s="174">
        <v>55.11910515000001</v>
      </c>
      <c r="N181" s="174">
        <v>59.497089800000005</v>
      </c>
      <c r="O181" s="174">
        <v>58.290240150000002</v>
      </c>
      <c r="P181" s="174">
        <v>55.849845649999999</v>
      </c>
      <c r="Q181" s="174">
        <v>60.072338899999991</v>
      </c>
      <c r="R181" s="174">
        <v>55.863075850000008</v>
      </c>
      <c r="S181" s="174">
        <v>54.922155850000003</v>
      </c>
      <c r="T181" s="176">
        <v>56.082915300000003</v>
      </c>
    </row>
    <row r="182" spans="1:20" x14ac:dyDescent="0.2">
      <c r="A182" s="182" t="s">
        <v>565</v>
      </c>
      <c r="B182" s="182" t="s">
        <v>21</v>
      </c>
      <c r="C182" s="182" t="s">
        <v>1511</v>
      </c>
      <c r="D182" s="174">
        <v>27.695382250000002</v>
      </c>
      <c r="E182" s="174">
        <v>23.103821849999996</v>
      </c>
      <c r="F182" s="174">
        <v>21.8373104</v>
      </c>
      <c r="G182" s="174">
        <v>18.399638500000002</v>
      </c>
      <c r="H182" s="174">
        <v>16.237192</v>
      </c>
      <c r="I182" s="174">
        <v>16.331685799999999</v>
      </c>
      <c r="J182" s="174">
        <v>17.333043699999998</v>
      </c>
      <c r="K182" s="174">
        <v>17.453862999999998</v>
      </c>
      <c r="L182" s="174">
        <v>19.169963250000002</v>
      </c>
      <c r="M182" s="174">
        <v>17.4426369</v>
      </c>
      <c r="N182" s="174">
        <v>18.248541000000007</v>
      </c>
      <c r="O182" s="174">
        <v>19.227742749999997</v>
      </c>
      <c r="P182" s="174">
        <v>17.776194850000003</v>
      </c>
      <c r="Q182" s="174">
        <v>19.813832699999999</v>
      </c>
      <c r="R182" s="174">
        <v>18.745662849999999</v>
      </c>
      <c r="S182" s="174">
        <v>17.620407499999999</v>
      </c>
      <c r="T182" s="176">
        <v>18.889558150000006</v>
      </c>
    </row>
    <row r="183" spans="1:20" x14ac:dyDescent="0.2">
      <c r="A183" s="182" t="s">
        <v>3222</v>
      </c>
      <c r="B183" s="182" t="s">
        <v>3223</v>
      </c>
      <c r="C183" s="182" t="s">
        <v>1511</v>
      </c>
      <c r="D183" s="174">
        <v>29.664912699999995</v>
      </c>
      <c r="E183" s="174">
        <v>26.549706049999998</v>
      </c>
      <c r="F183" s="174">
        <v>27.475067049999996</v>
      </c>
      <c r="G183" s="174">
        <v>25.618894300000004</v>
      </c>
      <c r="H183" s="174">
        <v>23.937261650000003</v>
      </c>
      <c r="I183" s="174">
        <v>24.928358499999995</v>
      </c>
      <c r="J183" s="174">
        <v>25.440849750000002</v>
      </c>
      <c r="K183" s="174">
        <v>25.535662099999996</v>
      </c>
      <c r="L183" s="174">
        <v>27.140374350000002</v>
      </c>
      <c r="M183" s="174">
        <v>25.027081450000001</v>
      </c>
      <c r="N183" s="174">
        <v>25.000356000000004</v>
      </c>
      <c r="O183" s="174">
        <v>27.208959699999998</v>
      </c>
      <c r="P183" s="174">
        <v>25.7611022</v>
      </c>
      <c r="Q183" s="174">
        <v>27.682876099999998</v>
      </c>
      <c r="R183" s="174">
        <v>25.750715300000003</v>
      </c>
      <c r="S183" s="174">
        <v>25.781244149999999</v>
      </c>
      <c r="T183" s="176">
        <v>26.301941749999997</v>
      </c>
    </row>
    <row r="184" spans="1:20" x14ac:dyDescent="0.2">
      <c r="A184" s="182" t="s">
        <v>3777</v>
      </c>
      <c r="B184" s="182" t="s">
        <v>24</v>
      </c>
      <c r="C184" s="182" t="s">
        <v>1511</v>
      </c>
      <c r="D184" s="174">
        <v>110.54410140000002</v>
      </c>
      <c r="E184" s="174">
        <v>87.261175100000003</v>
      </c>
      <c r="F184" s="174">
        <v>80.79403649999999</v>
      </c>
      <c r="G184" s="174">
        <v>78.851036649999998</v>
      </c>
      <c r="H184" s="174">
        <v>78.19692049999999</v>
      </c>
      <c r="I184" s="174">
        <v>79.949768900000009</v>
      </c>
      <c r="J184" s="174">
        <v>84.293224249999994</v>
      </c>
      <c r="K184" s="174">
        <v>85.166772850000001</v>
      </c>
      <c r="L184" s="174">
        <v>86.24571730000001</v>
      </c>
      <c r="M184" s="174">
        <v>81.764478400000002</v>
      </c>
      <c r="N184" s="174">
        <v>85.103074249999992</v>
      </c>
      <c r="O184" s="174">
        <v>86.786276299999983</v>
      </c>
      <c r="P184" s="174">
        <v>87.023145599999992</v>
      </c>
      <c r="Q184" s="174">
        <v>97.417763799999989</v>
      </c>
      <c r="R184" s="174">
        <v>93.03978339999999</v>
      </c>
      <c r="S184" s="174">
        <v>88.892661049999987</v>
      </c>
      <c r="T184" s="176">
        <v>83.361986850000008</v>
      </c>
    </row>
    <row r="185" spans="1:20" x14ac:dyDescent="0.2">
      <c r="A185" s="182" t="s">
        <v>554</v>
      </c>
      <c r="B185" s="182" t="s">
        <v>165</v>
      </c>
      <c r="C185" s="182" t="s">
        <v>1511</v>
      </c>
      <c r="D185" s="174">
        <v>106.2909216</v>
      </c>
      <c r="E185" s="174">
        <v>83.725995050000009</v>
      </c>
      <c r="F185" s="174">
        <v>79.309457299999991</v>
      </c>
      <c r="G185" s="174">
        <v>74.365351149999995</v>
      </c>
      <c r="H185" s="174">
        <v>74.875635550000013</v>
      </c>
      <c r="I185" s="174">
        <v>74.310192950000001</v>
      </c>
      <c r="J185" s="174">
        <v>78.294950049999997</v>
      </c>
      <c r="K185" s="174">
        <v>79.8093006</v>
      </c>
      <c r="L185" s="174">
        <v>83.812870950000004</v>
      </c>
      <c r="M185" s="174">
        <v>75.048059699999996</v>
      </c>
      <c r="N185" s="174">
        <v>79.533124050000012</v>
      </c>
      <c r="O185" s="174">
        <v>80.522557349999971</v>
      </c>
      <c r="P185" s="174">
        <v>76.600035550000001</v>
      </c>
      <c r="Q185" s="174">
        <v>87.406454800000006</v>
      </c>
      <c r="R185" s="174">
        <v>79.268063350000006</v>
      </c>
      <c r="S185" s="174">
        <v>78.077714100000009</v>
      </c>
      <c r="T185" s="176">
        <v>76.022720649999982</v>
      </c>
    </row>
    <row r="186" spans="1:20" x14ac:dyDescent="0.2">
      <c r="A186" s="182" t="s">
        <v>557</v>
      </c>
      <c r="B186" s="182" t="s">
        <v>23</v>
      </c>
      <c r="C186" s="182" t="s">
        <v>1511</v>
      </c>
      <c r="D186" s="174">
        <v>42.469893949999999</v>
      </c>
      <c r="E186" s="174">
        <v>32.429832300000001</v>
      </c>
      <c r="F186" s="174">
        <v>29.178780849999992</v>
      </c>
      <c r="G186" s="174">
        <v>29.105631199999998</v>
      </c>
      <c r="H186" s="174">
        <v>28.312474199999997</v>
      </c>
      <c r="I186" s="174">
        <v>27.475341700000001</v>
      </c>
      <c r="J186" s="174">
        <v>27.616006399999996</v>
      </c>
      <c r="K186" s="174">
        <v>28.284993200000002</v>
      </c>
      <c r="L186" s="174">
        <v>28.959687949999999</v>
      </c>
      <c r="M186" s="174">
        <v>26.479955400000005</v>
      </c>
      <c r="N186" s="174">
        <v>29.151728600000002</v>
      </c>
      <c r="O186" s="174">
        <v>30.772151350000001</v>
      </c>
      <c r="P186" s="174">
        <v>29.693544799999994</v>
      </c>
      <c r="Q186" s="174">
        <v>34.414201599999998</v>
      </c>
      <c r="R186" s="174">
        <v>31.620954399999999</v>
      </c>
      <c r="S186" s="174">
        <v>30.428752049999996</v>
      </c>
      <c r="T186" s="176">
        <v>30.576844149999999</v>
      </c>
    </row>
    <row r="187" spans="1:20" x14ac:dyDescent="0.2">
      <c r="A187" s="182" t="s">
        <v>3228</v>
      </c>
      <c r="B187" s="182" t="s">
        <v>3229</v>
      </c>
      <c r="C187" s="182" t="s">
        <v>1511</v>
      </c>
      <c r="D187" s="174">
        <v>56.898241399999996</v>
      </c>
      <c r="E187" s="174">
        <v>54.532638349999999</v>
      </c>
      <c r="F187" s="174">
        <v>53.244513650000002</v>
      </c>
      <c r="G187" s="174">
        <v>51.819527549999997</v>
      </c>
      <c r="H187" s="174">
        <v>51.026390750000004</v>
      </c>
      <c r="I187" s="174">
        <v>49.886957849999995</v>
      </c>
      <c r="J187" s="174">
        <v>52.133424699999999</v>
      </c>
      <c r="K187" s="174">
        <v>53.392771200000006</v>
      </c>
      <c r="L187" s="174">
        <v>51.550222300000009</v>
      </c>
      <c r="M187" s="174">
        <v>46.854962799999996</v>
      </c>
      <c r="N187" s="174">
        <v>47.616780949999999</v>
      </c>
      <c r="O187" s="174">
        <v>47.969296750000012</v>
      </c>
      <c r="P187" s="174">
        <v>45.980169450000005</v>
      </c>
      <c r="Q187" s="174">
        <v>49.574476749999995</v>
      </c>
      <c r="R187" s="174">
        <v>46.234064599999996</v>
      </c>
      <c r="S187" s="174">
        <v>45.787688299999999</v>
      </c>
      <c r="T187" s="176">
        <v>44.278239699999993</v>
      </c>
    </row>
    <row r="188" spans="1:20" x14ac:dyDescent="0.2">
      <c r="A188" s="182" t="s">
        <v>563</v>
      </c>
      <c r="B188" s="182" t="s">
        <v>172</v>
      </c>
      <c r="C188" s="182" t="s">
        <v>1511</v>
      </c>
      <c r="D188" s="174">
        <v>47.377290849999994</v>
      </c>
      <c r="E188" s="174">
        <v>42.005575399999998</v>
      </c>
      <c r="F188" s="174">
        <v>38.644198349999996</v>
      </c>
      <c r="G188" s="174">
        <v>38.327870949999998</v>
      </c>
      <c r="H188" s="174">
        <v>38.031148950000009</v>
      </c>
      <c r="I188" s="174">
        <v>36.884746399999997</v>
      </c>
      <c r="J188" s="174">
        <v>36.900843300000005</v>
      </c>
      <c r="K188" s="174">
        <v>35.917980050000004</v>
      </c>
      <c r="L188" s="174">
        <v>37.738914899999997</v>
      </c>
      <c r="M188" s="174">
        <v>35.537338099999999</v>
      </c>
      <c r="N188" s="174">
        <v>38.507373700000002</v>
      </c>
      <c r="O188" s="174">
        <v>39.310772699999994</v>
      </c>
      <c r="P188" s="174">
        <v>35.677090099999994</v>
      </c>
      <c r="Q188" s="174">
        <v>38.691266899999995</v>
      </c>
      <c r="R188" s="174">
        <v>35.342506999999998</v>
      </c>
      <c r="S188" s="174">
        <v>33.742894700000001</v>
      </c>
      <c r="T188" s="176">
        <v>34.204182749999994</v>
      </c>
    </row>
    <row r="189" spans="1:20" x14ac:dyDescent="0.2">
      <c r="A189" s="182" t="s">
        <v>558</v>
      </c>
      <c r="B189" s="182" t="s">
        <v>26</v>
      </c>
      <c r="C189" s="182" t="s">
        <v>1511</v>
      </c>
      <c r="D189" s="174">
        <v>55.930135649999997</v>
      </c>
      <c r="E189" s="174">
        <v>55.146160299999984</v>
      </c>
      <c r="F189" s="174">
        <v>55.332071150000004</v>
      </c>
      <c r="G189" s="174">
        <v>54.853338700000009</v>
      </c>
      <c r="H189" s="174">
        <v>55.1479432</v>
      </c>
      <c r="I189" s="174">
        <v>52.719511399999988</v>
      </c>
      <c r="J189" s="174">
        <v>53.469977700000001</v>
      </c>
      <c r="K189" s="174">
        <v>54.919094500000014</v>
      </c>
      <c r="L189" s="174">
        <v>56.330729749999989</v>
      </c>
      <c r="M189" s="174">
        <v>52.544995549999996</v>
      </c>
      <c r="N189" s="174">
        <v>53.928913850000001</v>
      </c>
      <c r="O189" s="174">
        <v>55.691158049999991</v>
      </c>
      <c r="P189" s="174">
        <v>57.460718750000012</v>
      </c>
      <c r="Q189" s="174">
        <v>58.616093800000002</v>
      </c>
      <c r="R189" s="174">
        <v>51.328289850000012</v>
      </c>
      <c r="S189" s="174">
        <v>53.135162750000006</v>
      </c>
      <c r="T189" s="176">
        <v>52.417062850000001</v>
      </c>
    </row>
    <row r="190" spans="1:20" x14ac:dyDescent="0.2">
      <c r="A190" s="182" t="s">
        <v>556</v>
      </c>
      <c r="B190" s="182" t="s">
        <v>25</v>
      </c>
      <c r="C190" s="182" t="s">
        <v>1511</v>
      </c>
      <c r="D190" s="174">
        <v>30.84030285</v>
      </c>
      <c r="E190" s="174">
        <v>24.399294999999992</v>
      </c>
      <c r="F190" s="174">
        <v>23.736360749999999</v>
      </c>
      <c r="G190" s="174">
        <v>21.881322499999996</v>
      </c>
      <c r="H190" s="174">
        <v>21.230848450000003</v>
      </c>
      <c r="I190" s="174">
        <v>20.348158699999995</v>
      </c>
      <c r="J190" s="174">
        <v>20.39698855</v>
      </c>
      <c r="K190" s="174">
        <v>21.822544699999998</v>
      </c>
      <c r="L190" s="174">
        <v>22.909947799999998</v>
      </c>
      <c r="M190" s="174">
        <v>20.124356450000001</v>
      </c>
      <c r="N190" s="174">
        <v>21.287218899999999</v>
      </c>
      <c r="O190" s="174">
        <v>25.355603400000003</v>
      </c>
      <c r="P190" s="174">
        <v>21.768994500000002</v>
      </c>
      <c r="Q190" s="174">
        <v>30.825494450000001</v>
      </c>
      <c r="R190" s="174">
        <v>22.88695925</v>
      </c>
      <c r="S190" s="174">
        <v>21.126991150000002</v>
      </c>
      <c r="T190" s="176">
        <v>20.835587449999998</v>
      </c>
    </row>
    <row r="191" spans="1:20" x14ac:dyDescent="0.2">
      <c r="A191" s="182" t="s">
        <v>3230</v>
      </c>
      <c r="B191" s="182" t="s">
        <v>3231</v>
      </c>
      <c r="C191" s="182" t="s">
        <v>1511</v>
      </c>
      <c r="D191" s="174">
        <v>37.946729149999996</v>
      </c>
      <c r="E191" s="174">
        <v>29.150382900000004</v>
      </c>
      <c r="F191" s="174">
        <v>31.196896199999998</v>
      </c>
      <c r="G191" s="174">
        <v>27.223632250000001</v>
      </c>
      <c r="H191" s="174">
        <v>25.608344050000007</v>
      </c>
      <c r="I191" s="174">
        <v>26.443983800000002</v>
      </c>
      <c r="J191" s="174">
        <v>26.8187678</v>
      </c>
      <c r="K191" s="174">
        <v>27.946597199999996</v>
      </c>
      <c r="L191" s="174">
        <v>30.439036600000001</v>
      </c>
      <c r="M191" s="174">
        <v>27.568064400000004</v>
      </c>
      <c r="N191" s="174">
        <v>34.1927308</v>
      </c>
      <c r="O191" s="174">
        <v>41.39456384999999</v>
      </c>
      <c r="P191" s="174">
        <v>35.625440350000005</v>
      </c>
      <c r="Q191" s="174">
        <v>45.148505299999997</v>
      </c>
      <c r="R191" s="174">
        <v>31.349514050000003</v>
      </c>
      <c r="S191" s="174">
        <v>29.974025499999993</v>
      </c>
      <c r="T191" s="176">
        <v>32.290522899999999</v>
      </c>
    </row>
    <row r="192" spans="1:20" x14ac:dyDescent="0.2">
      <c r="A192" s="182" t="s">
        <v>1784</v>
      </c>
      <c r="B192" s="182" t="s">
        <v>1785</v>
      </c>
      <c r="C192" s="182" t="s">
        <v>1511</v>
      </c>
      <c r="D192" s="174">
        <v>19.293110649999996</v>
      </c>
      <c r="E192" s="174">
        <v>14.518759649999998</v>
      </c>
      <c r="F192" s="174">
        <v>14.562870000000004</v>
      </c>
      <c r="G192" s="174">
        <v>13.0161032</v>
      </c>
      <c r="H192" s="174">
        <v>13.134647700000002</v>
      </c>
      <c r="I192" s="174">
        <v>11.632121549999997</v>
      </c>
      <c r="J192" s="174">
        <v>12.670769000000002</v>
      </c>
      <c r="K192" s="174">
        <v>12.508485500000001</v>
      </c>
      <c r="L192" s="174">
        <v>15.055857549999999</v>
      </c>
      <c r="M192" s="174">
        <v>12.055332449999998</v>
      </c>
      <c r="N192" s="174">
        <v>12.8457402</v>
      </c>
      <c r="O192" s="174">
        <v>13.459125499999999</v>
      </c>
      <c r="P192" s="174">
        <v>13.681620050000001</v>
      </c>
      <c r="Q192" s="174">
        <v>21.275343899999999</v>
      </c>
      <c r="R192" s="174">
        <v>16.3214407</v>
      </c>
      <c r="S192" s="174">
        <v>15.627462799999998</v>
      </c>
      <c r="T192" s="176">
        <v>16.429771350000003</v>
      </c>
    </row>
    <row r="193" spans="1:20" x14ac:dyDescent="0.2">
      <c r="A193" s="182" t="s">
        <v>810</v>
      </c>
      <c r="B193" s="182" t="s">
        <v>808</v>
      </c>
      <c r="C193" s="182" t="s">
        <v>1511</v>
      </c>
      <c r="D193" s="174">
        <v>49.919791450000005</v>
      </c>
      <c r="E193" s="174">
        <v>47.331941399999991</v>
      </c>
      <c r="F193" s="174">
        <v>47.872393150000001</v>
      </c>
      <c r="G193" s="174">
        <v>46.133860899999995</v>
      </c>
      <c r="H193" s="174">
        <v>44.271983700000007</v>
      </c>
      <c r="I193" s="174">
        <v>45.340431699999996</v>
      </c>
      <c r="J193" s="174">
        <v>45.643140800000005</v>
      </c>
      <c r="K193" s="174">
        <v>45.534717349999994</v>
      </c>
      <c r="L193" s="174">
        <v>47.783943649999998</v>
      </c>
      <c r="M193" s="174">
        <v>46.382491850000001</v>
      </c>
      <c r="N193" s="174">
        <v>46.249725749999996</v>
      </c>
      <c r="O193" s="174">
        <v>47.46657445000001</v>
      </c>
      <c r="P193" s="174">
        <v>45.96955204999999</v>
      </c>
      <c r="Q193" s="174">
        <v>48.598503649999998</v>
      </c>
      <c r="R193" s="174">
        <v>46.40141285</v>
      </c>
      <c r="S193" s="174">
        <v>46.404905100000001</v>
      </c>
      <c r="T193" s="176">
        <v>45.327638849999992</v>
      </c>
    </row>
    <row r="194" spans="1:20" x14ac:dyDescent="0.2">
      <c r="A194" s="182" t="s">
        <v>664</v>
      </c>
      <c r="B194" s="182" t="s">
        <v>186</v>
      </c>
      <c r="C194" s="182" t="s">
        <v>1511</v>
      </c>
      <c r="D194" s="174">
        <v>34.135937849999998</v>
      </c>
      <c r="E194" s="174">
        <v>26.868028799999998</v>
      </c>
      <c r="F194" s="174">
        <v>25.795249899999998</v>
      </c>
      <c r="G194" s="174">
        <v>25.18279815</v>
      </c>
      <c r="H194" s="174">
        <v>24.97025855</v>
      </c>
      <c r="I194" s="174">
        <v>25.052955500000003</v>
      </c>
      <c r="J194" s="174">
        <v>24.769055399999999</v>
      </c>
      <c r="K194" s="174">
        <v>24.593963499999994</v>
      </c>
      <c r="L194" s="174">
        <v>26.872641850000001</v>
      </c>
      <c r="M194" s="174">
        <v>24.753548049999999</v>
      </c>
      <c r="N194" s="174">
        <v>25.472544149999997</v>
      </c>
      <c r="O194" s="174">
        <v>26.584292850000004</v>
      </c>
      <c r="P194" s="174">
        <v>24.790904150000003</v>
      </c>
      <c r="Q194" s="174">
        <v>26.460422849999997</v>
      </c>
      <c r="R194" s="174">
        <v>24.538108699999999</v>
      </c>
      <c r="S194" s="174">
        <v>23.735879649999998</v>
      </c>
      <c r="T194" s="176">
        <v>23.655474500000004</v>
      </c>
    </row>
    <row r="195" spans="1:20" x14ac:dyDescent="0.2">
      <c r="A195" s="182" t="s">
        <v>673</v>
      </c>
      <c r="B195" s="182" t="s">
        <v>223</v>
      </c>
      <c r="C195" s="182" t="s">
        <v>1511</v>
      </c>
      <c r="D195" s="174">
        <v>21.01701065</v>
      </c>
      <c r="E195" s="174">
        <v>15.164739149999999</v>
      </c>
      <c r="F195" s="174">
        <v>13.618143</v>
      </c>
      <c r="G195" s="174">
        <v>12.935904949999999</v>
      </c>
      <c r="H195" s="174">
        <v>13.51756445</v>
      </c>
      <c r="I195" s="174">
        <v>12.38326945</v>
      </c>
      <c r="J195" s="174">
        <v>12.906440550000003</v>
      </c>
      <c r="K195" s="174">
        <v>12.668050550000002</v>
      </c>
      <c r="L195" s="174">
        <v>13.74256085</v>
      </c>
      <c r="M195" s="174">
        <v>12.036044950000001</v>
      </c>
      <c r="N195" s="174">
        <v>12.688187500000002</v>
      </c>
      <c r="O195" s="174">
        <v>14.326937300000003</v>
      </c>
      <c r="P195" s="174">
        <v>12.903240450000002</v>
      </c>
      <c r="Q195" s="174">
        <v>15.042367800000003</v>
      </c>
      <c r="R195" s="174">
        <v>12.987276900000001</v>
      </c>
      <c r="S195" s="174">
        <v>13.715180799999999</v>
      </c>
      <c r="T195" s="176">
        <v>16.235502950000004</v>
      </c>
    </row>
    <row r="196" spans="1:20" x14ac:dyDescent="0.2">
      <c r="A196" s="182" t="s">
        <v>670</v>
      </c>
      <c r="B196" s="182" t="s">
        <v>224</v>
      </c>
      <c r="C196" s="182" t="s">
        <v>1511</v>
      </c>
      <c r="D196" s="174">
        <v>66.594448650000004</v>
      </c>
      <c r="E196" s="174">
        <v>54.203032300000004</v>
      </c>
      <c r="F196" s="174">
        <v>49.828463549999995</v>
      </c>
      <c r="G196" s="174">
        <v>48.424776249999994</v>
      </c>
      <c r="H196" s="174">
        <v>45.249270950000003</v>
      </c>
      <c r="I196" s="174">
        <v>45.251682150000001</v>
      </c>
      <c r="J196" s="174">
        <v>48.260499850000009</v>
      </c>
      <c r="K196" s="174">
        <v>50.861348399999997</v>
      </c>
      <c r="L196" s="174">
        <v>53.365628349999994</v>
      </c>
      <c r="M196" s="174">
        <v>45.744826099999997</v>
      </c>
      <c r="N196" s="174">
        <v>49.410996850000004</v>
      </c>
      <c r="O196" s="174">
        <v>51.789168199999992</v>
      </c>
      <c r="P196" s="174">
        <v>46.656501149999997</v>
      </c>
      <c r="Q196" s="174">
        <v>51.611568150000004</v>
      </c>
      <c r="R196" s="174">
        <v>46.475864049999998</v>
      </c>
      <c r="S196" s="174">
        <v>43.832658600000002</v>
      </c>
      <c r="T196" s="176">
        <v>45.526800699999988</v>
      </c>
    </row>
    <row r="197" spans="1:20" x14ac:dyDescent="0.2">
      <c r="A197" s="182" t="s">
        <v>669</v>
      </c>
      <c r="B197" s="182" t="s">
        <v>225</v>
      </c>
      <c r="C197" s="182" t="s">
        <v>1511</v>
      </c>
      <c r="D197" s="174">
        <v>60.840216449999993</v>
      </c>
      <c r="E197" s="174">
        <v>54.280318350000002</v>
      </c>
      <c r="F197" s="174">
        <v>52.148040399999999</v>
      </c>
      <c r="G197" s="174">
        <v>47.640016750000001</v>
      </c>
      <c r="H197" s="174">
        <v>47.163311100000001</v>
      </c>
      <c r="I197" s="174">
        <v>47.543288699999998</v>
      </c>
      <c r="J197" s="174">
        <v>49.033763700000009</v>
      </c>
      <c r="K197" s="174">
        <v>50.091371600000009</v>
      </c>
      <c r="L197" s="174">
        <v>50.012092750000008</v>
      </c>
      <c r="M197" s="174">
        <v>46.085851699999999</v>
      </c>
      <c r="N197" s="174">
        <v>47.623314150000006</v>
      </c>
      <c r="O197" s="174">
        <v>50.595200950000013</v>
      </c>
      <c r="P197" s="174">
        <v>46.550779649999996</v>
      </c>
      <c r="Q197" s="174">
        <v>51.768370050000009</v>
      </c>
      <c r="R197" s="174">
        <v>46.9301016</v>
      </c>
      <c r="S197" s="174">
        <v>44.87493984999999</v>
      </c>
      <c r="T197" s="176">
        <v>45.385881949999984</v>
      </c>
    </row>
    <row r="198" spans="1:20" x14ac:dyDescent="0.2">
      <c r="A198" s="182" t="s">
        <v>2267</v>
      </c>
      <c r="B198" s="182" t="s">
        <v>2268</v>
      </c>
      <c r="C198" s="182" t="s">
        <v>1511</v>
      </c>
      <c r="D198" s="174">
        <v>8.7400192000000025</v>
      </c>
      <c r="E198" s="174">
        <v>9.1796564500000013</v>
      </c>
      <c r="F198" s="174">
        <v>8.9683107</v>
      </c>
      <c r="G198" s="174">
        <v>5.9739491500000002</v>
      </c>
      <c r="H198" s="174">
        <v>5.8576245000000009</v>
      </c>
      <c r="I198" s="174">
        <v>5.77017925</v>
      </c>
      <c r="J198" s="174">
        <v>6.2275515500000003</v>
      </c>
      <c r="K198" s="174">
        <v>6.9034067000000006</v>
      </c>
      <c r="L198" s="174">
        <v>6.6516196500000007</v>
      </c>
      <c r="M198" s="174">
        <v>6.3273452999999993</v>
      </c>
      <c r="N198" s="174">
        <v>6.6628133500000022</v>
      </c>
      <c r="O198" s="174">
        <v>8.1845476500000025</v>
      </c>
      <c r="P198" s="174">
        <v>6.4158951999999996</v>
      </c>
      <c r="Q198" s="174">
        <v>7.2291540999999997</v>
      </c>
      <c r="R198" s="174">
        <v>7.2681810499999999</v>
      </c>
      <c r="S198" s="174">
        <v>6.1658628000000002</v>
      </c>
      <c r="T198" s="176">
        <v>5.8264693500000009</v>
      </c>
    </row>
    <row r="199" spans="1:20" x14ac:dyDescent="0.2">
      <c r="A199" s="182" t="s">
        <v>2424</v>
      </c>
      <c r="B199" s="182" t="s">
        <v>1241</v>
      </c>
      <c r="C199" s="182" t="s">
        <v>3126</v>
      </c>
      <c r="D199" s="174">
        <v>44.661115899999999</v>
      </c>
      <c r="E199" s="174">
        <v>43.668974699999993</v>
      </c>
      <c r="F199" s="174">
        <v>43.709066300000003</v>
      </c>
      <c r="G199" s="174">
        <v>43.650887899999994</v>
      </c>
      <c r="H199" s="174">
        <v>42.994861350000008</v>
      </c>
      <c r="I199" s="174">
        <v>41.460973600000003</v>
      </c>
      <c r="J199" s="174">
        <v>41.283323699999997</v>
      </c>
      <c r="K199" s="174">
        <v>41.169183449999991</v>
      </c>
      <c r="L199" s="174">
        <v>40.978286800000006</v>
      </c>
      <c r="M199" s="174">
        <v>41.024709049999998</v>
      </c>
      <c r="N199" s="174">
        <v>41.250410300000006</v>
      </c>
      <c r="O199" s="174">
        <v>43.230952950000002</v>
      </c>
      <c r="P199" s="174">
        <v>42.753727149999996</v>
      </c>
      <c r="Q199" s="174">
        <v>42.073717299999991</v>
      </c>
      <c r="R199" s="174">
        <v>43.655398599999998</v>
      </c>
      <c r="S199" s="174">
        <v>43.2320463</v>
      </c>
      <c r="T199" s="176">
        <v>42.213052250000004</v>
      </c>
    </row>
    <row r="200" spans="1:20" x14ac:dyDescent="0.2">
      <c r="A200" s="182" t="s">
        <v>2425</v>
      </c>
      <c r="B200" s="182" t="s">
        <v>2051</v>
      </c>
      <c r="C200" s="182" t="s">
        <v>3126</v>
      </c>
      <c r="D200" s="174">
        <v>27.012381850000004</v>
      </c>
      <c r="E200" s="174">
        <v>19.6956001</v>
      </c>
      <c r="F200" s="174">
        <v>18.538578149999999</v>
      </c>
      <c r="G200" s="174">
        <v>17.762735549999999</v>
      </c>
      <c r="H200" s="174">
        <v>18.216208400000003</v>
      </c>
      <c r="I200" s="174">
        <v>18.424901550000001</v>
      </c>
      <c r="J200" s="174">
        <v>18.613617149999996</v>
      </c>
      <c r="K200" s="174">
        <v>18.861297350000001</v>
      </c>
      <c r="L200" s="174">
        <v>21.642567399999997</v>
      </c>
      <c r="M200" s="174">
        <v>18.354242650000003</v>
      </c>
      <c r="N200" s="174">
        <v>17.824351200000002</v>
      </c>
      <c r="O200" s="174">
        <v>18.750541650000006</v>
      </c>
      <c r="P200" s="174">
        <v>18.883565350000005</v>
      </c>
      <c r="Q200" s="174">
        <v>26.047898500000002</v>
      </c>
      <c r="R200" s="174">
        <v>18.298638050000001</v>
      </c>
      <c r="S200" s="174">
        <v>17.848477899999999</v>
      </c>
      <c r="T200" s="176">
        <v>18.192123449999997</v>
      </c>
    </row>
    <row r="201" spans="1:20" x14ac:dyDescent="0.2">
      <c r="A201" s="182" t="s">
        <v>3425</v>
      </c>
      <c r="B201" s="182" t="s">
        <v>3426</v>
      </c>
      <c r="C201" s="182" t="s">
        <v>3126</v>
      </c>
      <c r="D201" s="174">
        <v>29.105697349999996</v>
      </c>
      <c r="E201" s="174">
        <v>28.923845350000004</v>
      </c>
      <c r="F201" s="174">
        <v>26.912188699999994</v>
      </c>
      <c r="G201" s="174">
        <v>27.385411800000004</v>
      </c>
      <c r="H201" s="174">
        <v>26.314847100000001</v>
      </c>
      <c r="I201" s="174">
        <v>28.369884649999999</v>
      </c>
      <c r="J201" s="174">
        <v>26.144410149999999</v>
      </c>
      <c r="K201" s="174">
        <v>26.782610900000002</v>
      </c>
      <c r="L201" s="174">
        <v>32.736072199999995</v>
      </c>
      <c r="M201" s="174">
        <v>26.518829699999998</v>
      </c>
      <c r="N201" s="174">
        <v>26.525020649999998</v>
      </c>
      <c r="O201" s="174">
        <v>26.311685500000003</v>
      </c>
      <c r="P201" s="174">
        <v>30.314097500000003</v>
      </c>
      <c r="Q201" s="174">
        <v>40.694065299999998</v>
      </c>
      <c r="R201" s="174">
        <v>32.443662400000001</v>
      </c>
      <c r="S201" s="174">
        <v>34.847958300000002</v>
      </c>
      <c r="T201" s="176">
        <v>36.901954650000008</v>
      </c>
    </row>
    <row r="202" spans="1:20" x14ac:dyDescent="0.2">
      <c r="A202" s="182" t="s">
        <v>2967</v>
      </c>
      <c r="B202" s="182" t="s">
        <v>864</v>
      </c>
      <c r="C202" s="182" t="s">
        <v>3126</v>
      </c>
      <c r="D202" s="174">
        <v>32.188677849999998</v>
      </c>
      <c r="E202" s="174">
        <v>27.532144649999999</v>
      </c>
      <c r="F202" s="174">
        <v>26.274864650000005</v>
      </c>
      <c r="G202" s="174">
        <v>25.928781800000003</v>
      </c>
      <c r="H202" s="174">
        <v>24.890976249999998</v>
      </c>
      <c r="I202" s="174">
        <v>24.338267249999998</v>
      </c>
      <c r="J202" s="174">
        <v>24.863219699999998</v>
      </c>
      <c r="K202" s="174">
        <v>25.446514849999996</v>
      </c>
      <c r="L202" s="174">
        <v>27.649563000000001</v>
      </c>
      <c r="M202" s="174">
        <v>25.896340399999996</v>
      </c>
      <c r="N202" s="174">
        <v>26.55323735</v>
      </c>
      <c r="O202" s="174">
        <v>29.629735150000005</v>
      </c>
      <c r="P202" s="174">
        <v>27.069037300000002</v>
      </c>
      <c r="Q202" s="174">
        <v>35.270439799999998</v>
      </c>
      <c r="R202" s="174">
        <v>27.71653195</v>
      </c>
      <c r="S202" s="174">
        <v>28.103085100000005</v>
      </c>
      <c r="T202" s="176">
        <v>28.642829150000001</v>
      </c>
    </row>
    <row r="203" spans="1:20" x14ac:dyDescent="0.2">
      <c r="A203" s="182" t="s">
        <v>1412</v>
      </c>
      <c r="B203" s="182" t="s">
        <v>896</v>
      </c>
      <c r="C203" s="182" t="s">
        <v>3126</v>
      </c>
      <c r="D203" s="174">
        <v>31.399373949999994</v>
      </c>
      <c r="E203" s="174">
        <v>31.050371699999999</v>
      </c>
      <c r="F203" s="174">
        <v>32.53836410000001</v>
      </c>
      <c r="G203" s="174">
        <v>32.221844750000002</v>
      </c>
      <c r="H203" s="174">
        <v>32.570210649999993</v>
      </c>
      <c r="I203" s="174">
        <v>31.3051423</v>
      </c>
      <c r="J203" s="174">
        <v>29.852722599999993</v>
      </c>
      <c r="K203" s="174">
        <v>30.170038249999994</v>
      </c>
      <c r="L203" s="174">
        <v>31.185570899999998</v>
      </c>
      <c r="M203" s="174">
        <v>30.081103349999999</v>
      </c>
      <c r="N203" s="174">
        <v>30.203894799999993</v>
      </c>
      <c r="O203" s="174">
        <v>31.675500000000007</v>
      </c>
      <c r="P203" s="174">
        <v>32.132571150000004</v>
      </c>
      <c r="Q203" s="174">
        <v>37.6118393</v>
      </c>
      <c r="R203" s="174">
        <v>35.102641949999999</v>
      </c>
      <c r="S203" s="174">
        <v>37.270519800000002</v>
      </c>
      <c r="T203" s="176">
        <v>42.439851999999995</v>
      </c>
    </row>
    <row r="204" spans="1:20" x14ac:dyDescent="0.2">
      <c r="A204" s="182" t="s">
        <v>1344</v>
      </c>
      <c r="B204" s="182" t="s">
        <v>1345</v>
      </c>
      <c r="C204" s="182" t="s">
        <v>3126</v>
      </c>
      <c r="D204" s="174">
        <v>46.056866850000006</v>
      </c>
      <c r="E204" s="174">
        <v>45.982477950000003</v>
      </c>
      <c r="F204" s="174">
        <v>47.427226449999999</v>
      </c>
      <c r="G204" s="174">
        <v>42.838166350000002</v>
      </c>
      <c r="H204" s="174">
        <v>43.548805800000004</v>
      </c>
      <c r="I204" s="174">
        <v>43.111311700000002</v>
      </c>
      <c r="J204" s="174">
        <v>45.221031150000002</v>
      </c>
      <c r="K204" s="174">
        <v>47.079956300000006</v>
      </c>
      <c r="L204" s="174">
        <v>46.322329300000007</v>
      </c>
      <c r="M204" s="174">
        <v>44.321549200000007</v>
      </c>
      <c r="N204" s="174">
        <v>44.173532600000001</v>
      </c>
      <c r="O204" s="174">
        <v>44.322019649999994</v>
      </c>
      <c r="P204" s="174">
        <v>44.945478799999989</v>
      </c>
      <c r="Q204" s="174">
        <v>50.087793950000005</v>
      </c>
      <c r="R204" s="174">
        <v>51.396686500000001</v>
      </c>
      <c r="S204" s="174">
        <v>50.260430950000007</v>
      </c>
      <c r="T204" s="176">
        <v>50.984831299999996</v>
      </c>
    </row>
    <row r="205" spans="1:20" x14ac:dyDescent="0.2">
      <c r="A205" s="182" t="s">
        <v>1341</v>
      </c>
      <c r="B205" s="182" t="s">
        <v>1342</v>
      </c>
      <c r="C205" s="182" t="s">
        <v>3126</v>
      </c>
      <c r="D205" s="174">
        <v>40.58412165</v>
      </c>
      <c r="E205" s="174">
        <v>38.444449500000005</v>
      </c>
      <c r="F205" s="174">
        <v>37.925064850000005</v>
      </c>
      <c r="G205" s="174">
        <v>37.009355400000004</v>
      </c>
      <c r="H205" s="174">
        <v>36.728056349999996</v>
      </c>
      <c r="I205" s="174">
        <v>36.964899850000002</v>
      </c>
      <c r="J205" s="174">
        <v>36.913209950000002</v>
      </c>
      <c r="K205" s="174">
        <v>37.635207899999997</v>
      </c>
      <c r="L205" s="174">
        <v>44.623270300000016</v>
      </c>
      <c r="M205" s="174">
        <v>36.865199400000002</v>
      </c>
      <c r="N205" s="174">
        <v>37.62405175</v>
      </c>
      <c r="O205" s="174">
        <v>36.98707435</v>
      </c>
      <c r="P205" s="174">
        <v>36.808578150000002</v>
      </c>
      <c r="Q205" s="174">
        <v>37.197032649999997</v>
      </c>
      <c r="R205" s="174">
        <v>38.445939600000003</v>
      </c>
      <c r="S205" s="174">
        <v>39.475325500000004</v>
      </c>
      <c r="T205" s="176">
        <v>38.921577199999994</v>
      </c>
    </row>
    <row r="206" spans="1:20" x14ac:dyDescent="0.2">
      <c r="A206" s="182" t="s">
        <v>2426</v>
      </c>
      <c r="B206" s="182" t="s">
        <v>1042</v>
      </c>
      <c r="C206" s="182" t="s">
        <v>3126</v>
      </c>
      <c r="D206" s="174">
        <v>22.429293549999997</v>
      </c>
      <c r="E206" s="174">
        <v>17.720033449999995</v>
      </c>
      <c r="F206" s="174">
        <v>16.919046949999998</v>
      </c>
      <c r="G206" s="174">
        <v>16.021485599999998</v>
      </c>
      <c r="H206" s="174">
        <v>16.516841299999999</v>
      </c>
      <c r="I206" s="174">
        <v>16.541299200000005</v>
      </c>
      <c r="J206" s="174">
        <v>15.914503599999994</v>
      </c>
      <c r="K206" s="174">
        <v>15.916388000000001</v>
      </c>
      <c r="L206" s="174">
        <v>16.7432573</v>
      </c>
      <c r="M206" s="174">
        <v>15.98619485</v>
      </c>
      <c r="N206" s="174">
        <v>15.81367655</v>
      </c>
      <c r="O206" s="174">
        <v>17.043190549999998</v>
      </c>
      <c r="P206" s="174">
        <v>16.000049750000002</v>
      </c>
      <c r="Q206" s="174">
        <v>17.577428400000002</v>
      </c>
      <c r="R206" s="174">
        <v>17.806718799999995</v>
      </c>
      <c r="S206" s="174">
        <v>17.546101</v>
      </c>
      <c r="T206" s="176">
        <v>19.221159350000001</v>
      </c>
    </row>
    <row r="207" spans="1:20" x14ac:dyDescent="0.2">
      <c r="A207" s="182" t="s">
        <v>2427</v>
      </c>
      <c r="B207" s="182" t="s">
        <v>1105</v>
      </c>
      <c r="C207" s="182" t="s">
        <v>3126</v>
      </c>
      <c r="D207" s="174">
        <v>33.607110149999997</v>
      </c>
      <c r="E207" s="174">
        <v>27.903027400000003</v>
      </c>
      <c r="F207" s="174">
        <v>26.167200300000001</v>
      </c>
      <c r="G207" s="174">
        <v>25.524341100000004</v>
      </c>
      <c r="H207" s="174">
        <v>26.3104102</v>
      </c>
      <c r="I207" s="174">
        <v>26.608474550000004</v>
      </c>
      <c r="J207" s="174">
        <v>25.758874850000002</v>
      </c>
      <c r="K207" s="174">
        <v>26.006496549999998</v>
      </c>
      <c r="L207" s="174">
        <v>27.828741700000005</v>
      </c>
      <c r="M207" s="174">
        <v>25.727564999999998</v>
      </c>
      <c r="N207" s="174">
        <v>26.076241100000004</v>
      </c>
      <c r="O207" s="174">
        <v>26.527932450000002</v>
      </c>
      <c r="P207" s="174">
        <v>25.449441199999999</v>
      </c>
      <c r="Q207" s="174">
        <v>26.573259550000007</v>
      </c>
      <c r="R207" s="174">
        <v>27.403884850000008</v>
      </c>
      <c r="S207" s="174">
        <v>27.761456850000002</v>
      </c>
      <c r="T207" s="176">
        <v>28.954350700000003</v>
      </c>
    </row>
    <row r="208" spans="1:20" x14ac:dyDescent="0.2">
      <c r="A208" s="182" t="s">
        <v>1413</v>
      </c>
      <c r="B208" s="182" t="s">
        <v>1043</v>
      </c>
      <c r="C208" s="182" t="s">
        <v>3126</v>
      </c>
      <c r="D208" s="174">
        <v>53.346977299999992</v>
      </c>
      <c r="E208" s="174">
        <v>38.683020099999993</v>
      </c>
      <c r="F208" s="174">
        <v>38.308453</v>
      </c>
      <c r="G208" s="174">
        <v>38.662718450000007</v>
      </c>
      <c r="H208" s="174">
        <v>37.929939500000003</v>
      </c>
      <c r="I208" s="174">
        <v>38.16459265000001</v>
      </c>
      <c r="J208" s="174">
        <v>37.603288800000001</v>
      </c>
      <c r="K208" s="174">
        <v>37.033754550000005</v>
      </c>
      <c r="L208" s="174">
        <v>39.212567149999998</v>
      </c>
      <c r="M208" s="174">
        <v>38.50385</v>
      </c>
      <c r="N208" s="174">
        <v>37.91927059999999</v>
      </c>
      <c r="O208" s="174">
        <v>41.191849400000002</v>
      </c>
      <c r="P208" s="174">
        <v>40.462970350000006</v>
      </c>
      <c r="Q208" s="174">
        <v>44.610405049999997</v>
      </c>
      <c r="R208" s="174">
        <v>38.5187831</v>
      </c>
      <c r="S208" s="174">
        <v>37.213349649999998</v>
      </c>
      <c r="T208" s="176">
        <v>36.868984850000004</v>
      </c>
    </row>
    <row r="209" spans="1:20" x14ac:dyDescent="0.2">
      <c r="A209" s="182" t="s">
        <v>1414</v>
      </c>
      <c r="B209" s="182" t="s">
        <v>1106</v>
      </c>
      <c r="C209" s="182" t="s">
        <v>3126</v>
      </c>
      <c r="D209" s="174">
        <v>46.373257899999992</v>
      </c>
      <c r="E209" s="174">
        <v>32.032638349999999</v>
      </c>
      <c r="F209" s="174">
        <v>32.259946499999998</v>
      </c>
      <c r="G209" s="174">
        <v>32.314621550000005</v>
      </c>
      <c r="H209" s="174">
        <v>32.299575450000006</v>
      </c>
      <c r="I209" s="174">
        <v>31.721512000000001</v>
      </c>
      <c r="J209" s="174">
        <v>31.336382550000003</v>
      </c>
      <c r="K209" s="174">
        <v>31.653449250000005</v>
      </c>
      <c r="L209" s="174">
        <v>33.478721849999999</v>
      </c>
      <c r="M209" s="174">
        <v>32.358029349999995</v>
      </c>
      <c r="N209" s="174">
        <v>32.585909900000004</v>
      </c>
      <c r="O209" s="174">
        <v>35.364121300000008</v>
      </c>
      <c r="P209" s="174">
        <v>34.561062799999995</v>
      </c>
      <c r="Q209" s="174">
        <v>37.584659699999996</v>
      </c>
      <c r="R209" s="174">
        <v>31.230284349999998</v>
      </c>
      <c r="S209" s="174">
        <v>30.176244100000002</v>
      </c>
      <c r="T209" s="176">
        <v>30.3725123</v>
      </c>
    </row>
    <row r="210" spans="1:20" x14ac:dyDescent="0.2">
      <c r="A210" s="182" t="s">
        <v>1415</v>
      </c>
      <c r="B210" s="182" t="s">
        <v>1104</v>
      </c>
      <c r="C210" s="182" t="s">
        <v>3126</v>
      </c>
      <c r="D210" s="174">
        <v>51.988142947368416</v>
      </c>
      <c r="E210" s="174">
        <v>40.00738384210527</v>
      </c>
      <c r="F210" s="174">
        <v>39.055123947368422</v>
      </c>
      <c r="G210" s="174">
        <v>38.939387421052643</v>
      </c>
      <c r="H210" s="174">
        <v>38.237965800000005</v>
      </c>
      <c r="I210" s="174">
        <v>38.463254849999991</v>
      </c>
      <c r="J210" s="174">
        <v>38.109989800000008</v>
      </c>
      <c r="K210" s="174">
        <v>37.990300199999993</v>
      </c>
      <c r="L210" s="174">
        <v>41.447550349999993</v>
      </c>
      <c r="M210" s="174">
        <v>40.673311249999998</v>
      </c>
      <c r="N210" s="174">
        <v>40.952116850000003</v>
      </c>
      <c r="O210" s="174">
        <v>42.935887999999991</v>
      </c>
      <c r="P210" s="174">
        <v>42.424505400000008</v>
      </c>
      <c r="Q210" s="174">
        <v>46.313444799999999</v>
      </c>
      <c r="R210" s="174">
        <v>38.702649850000007</v>
      </c>
      <c r="S210" s="174">
        <v>36.711741449999998</v>
      </c>
      <c r="T210" s="176">
        <v>36.857536400000001</v>
      </c>
    </row>
    <row r="211" spans="1:20" x14ac:dyDescent="0.2">
      <c r="A211" s="182" t="s">
        <v>2428</v>
      </c>
      <c r="B211" s="182" t="s">
        <v>1050</v>
      </c>
      <c r="C211" s="182" t="s">
        <v>3126</v>
      </c>
      <c r="D211" s="174">
        <v>37.845994449999992</v>
      </c>
      <c r="E211" s="174">
        <v>35.634909700000001</v>
      </c>
      <c r="F211" s="174">
        <v>34.728132700000003</v>
      </c>
      <c r="G211" s="174">
        <v>33.477023249999988</v>
      </c>
      <c r="H211" s="174">
        <v>33.619229800000006</v>
      </c>
      <c r="I211" s="174">
        <v>33.559547399999992</v>
      </c>
      <c r="J211" s="174">
        <v>32.665851049999993</v>
      </c>
      <c r="K211" s="174">
        <v>33.251011149999997</v>
      </c>
      <c r="L211" s="174">
        <v>34.662979499999999</v>
      </c>
      <c r="M211" s="174">
        <v>33.754208649999995</v>
      </c>
      <c r="N211" s="174">
        <v>34.454982200000003</v>
      </c>
      <c r="O211" s="174">
        <v>34.499832850000004</v>
      </c>
      <c r="P211" s="174">
        <v>33.748915300000007</v>
      </c>
      <c r="Q211" s="174">
        <v>33.737387849999998</v>
      </c>
      <c r="R211" s="174">
        <v>33.988035049999993</v>
      </c>
      <c r="S211" s="174">
        <v>35.760953749999999</v>
      </c>
      <c r="T211" s="176">
        <v>39.229049700000004</v>
      </c>
    </row>
    <row r="212" spans="1:20" x14ac:dyDescent="0.2">
      <c r="A212" s="182" t="s">
        <v>2429</v>
      </c>
      <c r="B212" s="182" t="s">
        <v>1103</v>
      </c>
      <c r="C212" s="182" t="s">
        <v>3126</v>
      </c>
      <c r="D212" s="174">
        <v>43.786712549999997</v>
      </c>
      <c r="E212" s="174">
        <v>39.830044650000005</v>
      </c>
      <c r="F212" s="174">
        <v>39.302002899999991</v>
      </c>
      <c r="G212" s="174">
        <v>38.270059500000002</v>
      </c>
      <c r="H212" s="174">
        <v>38.109019250000003</v>
      </c>
      <c r="I212" s="174">
        <v>38.95267295</v>
      </c>
      <c r="J212" s="174">
        <v>37.999961800000008</v>
      </c>
      <c r="K212" s="174">
        <v>38.621203749999999</v>
      </c>
      <c r="L212" s="174">
        <v>41.231463499999997</v>
      </c>
      <c r="M212" s="174">
        <v>39.144497649999998</v>
      </c>
      <c r="N212" s="174">
        <v>39.330840050000006</v>
      </c>
      <c r="O212" s="174">
        <v>39.220014800000008</v>
      </c>
      <c r="P212" s="174">
        <v>38.252623900000003</v>
      </c>
      <c r="Q212" s="174">
        <v>38.639149899999992</v>
      </c>
      <c r="R212" s="174">
        <v>38.897243100000004</v>
      </c>
      <c r="S212" s="174">
        <v>40.541219099999992</v>
      </c>
      <c r="T212" s="176">
        <v>43.463309999999993</v>
      </c>
    </row>
    <row r="213" spans="1:20" x14ac:dyDescent="0.2">
      <c r="A213" s="182" t="s">
        <v>2430</v>
      </c>
      <c r="B213" s="182" t="s">
        <v>1045</v>
      </c>
      <c r="C213" s="182" t="s">
        <v>3126</v>
      </c>
      <c r="D213" s="174">
        <v>28.817499950000002</v>
      </c>
      <c r="E213" s="174">
        <v>22.329807599999999</v>
      </c>
      <c r="F213" s="174">
        <v>21.479554950000001</v>
      </c>
      <c r="G213" s="174">
        <v>20.692383399999994</v>
      </c>
      <c r="H213" s="174">
        <v>21.019150249999996</v>
      </c>
      <c r="I213" s="174">
        <v>20.7261892</v>
      </c>
      <c r="J213" s="174">
        <v>20.249548150000003</v>
      </c>
      <c r="K213" s="174">
        <v>20.369706049999998</v>
      </c>
      <c r="L213" s="174">
        <v>21.505933849999998</v>
      </c>
      <c r="M213" s="174">
        <v>20.543102750000003</v>
      </c>
      <c r="N213" s="174">
        <v>20.854780599999998</v>
      </c>
      <c r="O213" s="174">
        <v>21.030769600000003</v>
      </c>
      <c r="P213" s="174">
        <v>20.289564900000006</v>
      </c>
      <c r="Q213" s="174">
        <v>21.501104299999998</v>
      </c>
      <c r="R213" s="174">
        <v>20.872696000000001</v>
      </c>
      <c r="S213" s="174">
        <v>21.618842600000001</v>
      </c>
      <c r="T213" s="176">
        <v>22.67545655</v>
      </c>
    </row>
    <row r="214" spans="1:20" x14ac:dyDescent="0.2">
      <c r="A214" s="182" t="s">
        <v>2431</v>
      </c>
      <c r="B214" s="182" t="s">
        <v>1107</v>
      </c>
      <c r="C214" s="182" t="s">
        <v>3126</v>
      </c>
      <c r="D214" s="174">
        <v>34.111948699999999</v>
      </c>
      <c r="E214" s="174">
        <v>29.291161400000004</v>
      </c>
      <c r="F214" s="174">
        <v>28.550453100000006</v>
      </c>
      <c r="G214" s="174">
        <v>28.245964600000001</v>
      </c>
      <c r="H214" s="174">
        <v>28.457207100000005</v>
      </c>
      <c r="I214" s="174">
        <v>28.267557650000004</v>
      </c>
      <c r="J214" s="174">
        <v>27.834905800000001</v>
      </c>
      <c r="K214" s="174">
        <v>27.916904000000006</v>
      </c>
      <c r="L214" s="174">
        <v>29.531282099999991</v>
      </c>
      <c r="M214" s="174">
        <v>27.729390299999999</v>
      </c>
      <c r="N214" s="174">
        <v>28.032947200000002</v>
      </c>
      <c r="O214" s="174">
        <v>28.214064700000002</v>
      </c>
      <c r="P214" s="174">
        <v>27.623537349999999</v>
      </c>
      <c r="Q214" s="174">
        <v>28.438759199999993</v>
      </c>
      <c r="R214" s="174">
        <v>28.139184699999998</v>
      </c>
      <c r="S214" s="174">
        <v>28.646079549999996</v>
      </c>
      <c r="T214" s="176">
        <v>30.6138549</v>
      </c>
    </row>
    <row r="215" spans="1:20" x14ac:dyDescent="0.2">
      <c r="A215" s="182" t="s">
        <v>2432</v>
      </c>
      <c r="B215" s="182" t="s">
        <v>1102</v>
      </c>
      <c r="C215" s="182" t="s">
        <v>3126</v>
      </c>
      <c r="D215" s="174">
        <v>33.048143749999994</v>
      </c>
      <c r="E215" s="174">
        <v>27.616172600000006</v>
      </c>
      <c r="F215" s="174">
        <v>26.671371099999998</v>
      </c>
      <c r="G215" s="174">
        <v>26.108247349999999</v>
      </c>
      <c r="H215" s="174">
        <v>26.787533400000001</v>
      </c>
      <c r="I215" s="174">
        <v>26.706144399999999</v>
      </c>
      <c r="J215" s="174">
        <v>25.980024250000003</v>
      </c>
      <c r="K215" s="174">
        <v>26.258361650000001</v>
      </c>
      <c r="L215" s="174">
        <v>28.700617049999998</v>
      </c>
      <c r="M215" s="174">
        <v>26.013600200000003</v>
      </c>
      <c r="N215" s="174">
        <v>26.542315850000005</v>
      </c>
      <c r="O215" s="174">
        <v>26.51266025</v>
      </c>
      <c r="P215" s="174">
        <v>25.69640845</v>
      </c>
      <c r="Q215" s="174">
        <v>26.885689250000002</v>
      </c>
      <c r="R215" s="174">
        <v>26.009717949999999</v>
      </c>
      <c r="S215" s="174">
        <v>26.520589649999998</v>
      </c>
      <c r="T215" s="176">
        <v>27.812717300000003</v>
      </c>
    </row>
    <row r="216" spans="1:20" x14ac:dyDescent="0.2">
      <c r="A216" s="182" t="s">
        <v>2433</v>
      </c>
      <c r="B216" s="182" t="s">
        <v>1036</v>
      </c>
      <c r="C216" s="182" t="s">
        <v>3126</v>
      </c>
      <c r="D216" s="174">
        <v>23.175338249999999</v>
      </c>
      <c r="E216" s="174">
        <v>18.220598899999999</v>
      </c>
      <c r="F216" s="174">
        <v>17.461400649999998</v>
      </c>
      <c r="G216" s="174">
        <v>17.036580100000002</v>
      </c>
      <c r="H216" s="174">
        <v>17.491559699999996</v>
      </c>
      <c r="I216" s="174">
        <v>16.880896999999997</v>
      </c>
      <c r="J216" s="174">
        <v>16.789143500000002</v>
      </c>
      <c r="K216" s="174">
        <v>16.635334649999997</v>
      </c>
      <c r="L216" s="174">
        <v>17.693239650000002</v>
      </c>
      <c r="M216" s="174">
        <v>16.879100450000003</v>
      </c>
      <c r="N216" s="174">
        <v>17.19937345</v>
      </c>
      <c r="O216" s="174">
        <v>17.76825535</v>
      </c>
      <c r="P216" s="174">
        <v>16.7591395</v>
      </c>
      <c r="Q216" s="174">
        <v>18.117044849999999</v>
      </c>
      <c r="R216" s="174">
        <v>17.759044400000001</v>
      </c>
      <c r="S216" s="174">
        <v>17.733965900000001</v>
      </c>
      <c r="T216" s="176">
        <v>18.653864800000001</v>
      </c>
    </row>
    <row r="217" spans="1:20" x14ac:dyDescent="0.2">
      <c r="A217" s="182" t="s">
        <v>3750</v>
      </c>
      <c r="B217" s="182" t="s">
        <v>3751</v>
      </c>
      <c r="C217" s="182" t="s">
        <v>3126</v>
      </c>
      <c r="D217" s="174">
        <v>79.656619947368426</v>
      </c>
      <c r="E217" s="174">
        <v>79.773821631578926</v>
      </c>
      <c r="F217" s="174">
        <v>79.356528473684179</v>
      </c>
      <c r="G217" s="174">
        <v>79.282352578947382</v>
      </c>
      <c r="H217" s="174">
        <v>79.313672578947376</v>
      </c>
      <c r="I217" s="174">
        <v>79.556061999999997</v>
      </c>
      <c r="J217" s="174">
        <v>79.918854549999992</v>
      </c>
      <c r="K217" s="174">
        <v>79.858981599999993</v>
      </c>
      <c r="L217" s="174">
        <v>79.45579690000001</v>
      </c>
      <c r="M217" s="174">
        <v>79.598562050000012</v>
      </c>
      <c r="N217" s="174">
        <v>80.958546799999993</v>
      </c>
      <c r="O217" s="174">
        <v>81.905705150000017</v>
      </c>
      <c r="P217" s="174">
        <v>80.992051349999997</v>
      </c>
      <c r="Q217" s="174">
        <v>81.047676300000006</v>
      </c>
      <c r="R217" s="174">
        <v>82.354731050000012</v>
      </c>
      <c r="S217" s="174">
        <v>81.914287849999994</v>
      </c>
      <c r="T217" s="176">
        <v>81.618735999999984</v>
      </c>
    </row>
    <row r="218" spans="1:20" x14ac:dyDescent="0.2">
      <c r="A218" s="182" t="s">
        <v>3752</v>
      </c>
      <c r="B218" s="182" t="s">
        <v>3753</v>
      </c>
      <c r="C218" s="182" t="s">
        <v>3126</v>
      </c>
      <c r="D218" s="174">
        <v>79.946742578947365</v>
      </c>
      <c r="E218" s="174">
        <v>79.977972894736837</v>
      </c>
      <c r="F218" s="174">
        <v>79.580550684210522</v>
      </c>
      <c r="G218" s="174">
        <v>79.484286210526307</v>
      </c>
      <c r="H218" s="174">
        <v>79.545180894736845</v>
      </c>
      <c r="I218" s="174">
        <v>79.625843399999994</v>
      </c>
      <c r="J218" s="174">
        <v>80.044519600000001</v>
      </c>
      <c r="K218" s="174">
        <v>80.014355849999987</v>
      </c>
      <c r="L218" s="174">
        <v>79.649923950000002</v>
      </c>
      <c r="M218" s="174">
        <v>79.527409800000015</v>
      </c>
      <c r="N218" s="174">
        <v>80.919126050000003</v>
      </c>
      <c r="O218" s="174">
        <v>81.976794050000009</v>
      </c>
      <c r="P218" s="174">
        <v>81.02531015000001</v>
      </c>
      <c r="Q218" s="174">
        <v>81.134131600000018</v>
      </c>
      <c r="R218" s="174">
        <v>82.641099400000002</v>
      </c>
      <c r="S218" s="174">
        <v>82.383254049999991</v>
      </c>
      <c r="T218" s="176">
        <v>81.771103449999984</v>
      </c>
    </row>
    <row r="219" spans="1:20" x14ac:dyDescent="0.2">
      <c r="A219" s="182" t="s">
        <v>2434</v>
      </c>
      <c r="B219" s="182" t="s">
        <v>2331</v>
      </c>
      <c r="C219" s="182" t="s">
        <v>3126</v>
      </c>
      <c r="D219" s="174">
        <v>11.373791000000001</v>
      </c>
      <c r="E219" s="174">
        <v>10.069803400000001</v>
      </c>
      <c r="F219" s="174">
        <v>10.091667750000001</v>
      </c>
      <c r="G219" s="174">
        <v>10.1638267</v>
      </c>
      <c r="H219" s="174">
        <v>10.050426699999999</v>
      </c>
      <c r="I219" s="174">
        <v>9.8742781999999991</v>
      </c>
      <c r="J219" s="174">
        <v>9.8510544499999977</v>
      </c>
      <c r="K219" s="174">
        <v>9.994321799999998</v>
      </c>
      <c r="L219" s="174">
        <v>10.031584299999997</v>
      </c>
      <c r="M219" s="174">
        <v>10.11108475</v>
      </c>
      <c r="N219" s="174">
        <v>10.332453049999998</v>
      </c>
      <c r="O219" s="174">
        <v>10.409248099999997</v>
      </c>
      <c r="P219" s="174">
        <v>10.237882250000002</v>
      </c>
      <c r="Q219" s="174">
        <v>10.30604935</v>
      </c>
      <c r="R219" s="174">
        <v>9.9512602000000019</v>
      </c>
      <c r="S219" s="174">
        <v>10.4658537</v>
      </c>
      <c r="T219" s="176">
        <v>10.169025999999999</v>
      </c>
    </row>
    <row r="220" spans="1:20" x14ac:dyDescent="0.2">
      <c r="A220" s="182" t="s">
        <v>2435</v>
      </c>
      <c r="B220" s="182" t="s">
        <v>2330</v>
      </c>
      <c r="C220" s="182" t="s">
        <v>3126</v>
      </c>
      <c r="D220" s="174">
        <v>9.1500849999999989</v>
      </c>
      <c r="E220" s="174">
        <v>9.0125048500000027</v>
      </c>
      <c r="F220" s="174">
        <v>8.885284249999998</v>
      </c>
      <c r="G220" s="174">
        <v>8.4436456</v>
      </c>
      <c r="H220" s="174">
        <v>8.3130287000000003</v>
      </c>
      <c r="I220" s="174">
        <v>8.7672560500000003</v>
      </c>
      <c r="J220" s="174">
        <v>9.1772777000000012</v>
      </c>
      <c r="K220" s="174">
        <v>8.3796703999999984</v>
      </c>
      <c r="L220" s="174">
        <v>8.4183764500000002</v>
      </c>
      <c r="M220" s="174">
        <v>8.6269006499999996</v>
      </c>
      <c r="N220" s="174">
        <v>9.1599698000000007</v>
      </c>
      <c r="O220" s="174">
        <v>8.8809076999999998</v>
      </c>
      <c r="P220" s="174">
        <v>8.5509177999999988</v>
      </c>
      <c r="Q220" s="174">
        <v>8.7799751999999991</v>
      </c>
      <c r="R220" s="174">
        <v>8.91868485</v>
      </c>
      <c r="S220" s="174">
        <v>8.8955768000000006</v>
      </c>
      <c r="T220" s="176">
        <v>9.1897184500000009</v>
      </c>
    </row>
    <row r="221" spans="1:20" x14ac:dyDescent="0.2">
      <c r="A221" s="182" t="s">
        <v>2436</v>
      </c>
      <c r="B221" s="182" t="s">
        <v>1919</v>
      </c>
      <c r="C221" s="182" t="s">
        <v>3126</v>
      </c>
      <c r="D221" s="174">
        <v>13.868407950000002</v>
      </c>
      <c r="E221" s="174">
        <v>12.010296399999998</v>
      </c>
      <c r="F221" s="174">
        <v>11.596332949999999</v>
      </c>
      <c r="G221" s="174">
        <v>11.524920900000001</v>
      </c>
      <c r="H221" s="174">
        <v>11.244820149999999</v>
      </c>
      <c r="I221" s="174">
        <v>11.0977543</v>
      </c>
      <c r="J221" s="174">
        <v>11.106388850000002</v>
      </c>
      <c r="K221" s="174">
        <v>11.418636699999997</v>
      </c>
      <c r="L221" s="174">
        <v>11.164941399999998</v>
      </c>
      <c r="M221" s="174">
        <v>10.846019749999998</v>
      </c>
      <c r="N221" s="174">
        <v>11.194961950000001</v>
      </c>
      <c r="O221" s="174">
        <v>11.91507305</v>
      </c>
      <c r="P221" s="174">
        <v>11.703357100000002</v>
      </c>
      <c r="Q221" s="174">
        <v>11.8384576</v>
      </c>
      <c r="R221" s="174">
        <v>11.399909649999998</v>
      </c>
      <c r="S221" s="174">
        <v>11.4189355</v>
      </c>
      <c r="T221" s="176">
        <v>11.64682565</v>
      </c>
    </row>
    <row r="222" spans="1:20" x14ac:dyDescent="0.2">
      <c r="A222" s="182" t="s">
        <v>2437</v>
      </c>
      <c r="B222" s="182" t="s">
        <v>795</v>
      </c>
      <c r="C222" s="182" t="s">
        <v>3126</v>
      </c>
      <c r="D222" s="174">
        <v>20.461797850000004</v>
      </c>
      <c r="E222" s="174">
        <v>16.451022600000002</v>
      </c>
      <c r="F222" s="174">
        <v>13.36000415</v>
      </c>
      <c r="G222" s="174">
        <v>12.957274950000002</v>
      </c>
      <c r="H222" s="174">
        <v>12.075489100000002</v>
      </c>
      <c r="I222" s="174">
        <v>12.056866200000002</v>
      </c>
      <c r="J222" s="174">
        <v>11.687569399999999</v>
      </c>
      <c r="K222" s="174">
        <v>11.2318339</v>
      </c>
      <c r="L222" s="174">
        <v>11.490833049999999</v>
      </c>
      <c r="M222" s="174">
        <v>12.1663034</v>
      </c>
      <c r="N222" s="174">
        <v>11.914242699999997</v>
      </c>
      <c r="O222" s="174">
        <v>14.47768945</v>
      </c>
      <c r="P222" s="174">
        <v>13.730138700000003</v>
      </c>
      <c r="Q222" s="174">
        <v>17.161986249999998</v>
      </c>
      <c r="R222" s="174">
        <v>17.733816549999997</v>
      </c>
      <c r="S222" s="174">
        <v>15.2857953</v>
      </c>
      <c r="T222" s="176">
        <v>13.669471849999999</v>
      </c>
    </row>
    <row r="223" spans="1:20" x14ac:dyDescent="0.2">
      <c r="A223" s="182" t="s">
        <v>2438</v>
      </c>
      <c r="B223" s="182" t="s">
        <v>796</v>
      </c>
      <c r="C223" s="182" t="s">
        <v>3126</v>
      </c>
      <c r="D223" s="174">
        <v>15.626315150000002</v>
      </c>
      <c r="E223" s="174">
        <v>13.235601499999998</v>
      </c>
      <c r="F223" s="174">
        <v>12.562501549999999</v>
      </c>
      <c r="G223" s="174">
        <v>12.816868299999999</v>
      </c>
      <c r="H223" s="174">
        <v>11.655270499999997</v>
      </c>
      <c r="I223" s="174">
        <v>11.607103700000001</v>
      </c>
      <c r="J223" s="174">
        <v>11.472883899999999</v>
      </c>
      <c r="K223" s="174">
        <v>10.591592050000001</v>
      </c>
      <c r="L223" s="174">
        <v>11.139277249999997</v>
      </c>
      <c r="M223" s="174">
        <v>10.861976049999999</v>
      </c>
      <c r="N223" s="174">
        <v>10.97422995</v>
      </c>
      <c r="O223" s="174">
        <v>11.954928449999999</v>
      </c>
      <c r="P223" s="174">
        <v>11.01787115</v>
      </c>
      <c r="Q223" s="174">
        <v>13.794817599999998</v>
      </c>
      <c r="R223" s="174">
        <v>14.296630099999998</v>
      </c>
      <c r="S223" s="174">
        <v>12.941181499999999</v>
      </c>
      <c r="T223" s="176">
        <v>11.629901950000001</v>
      </c>
    </row>
    <row r="224" spans="1:20" x14ac:dyDescent="0.2">
      <c r="A224" s="182" t="s">
        <v>3775</v>
      </c>
      <c r="B224" s="182" t="s">
        <v>2329</v>
      </c>
      <c r="C224" s="182" t="s">
        <v>3126</v>
      </c>
      <c r="D224" s="174">
        <v>31.446217100000002</v>
      </c>
      <c r="E224" s="174">
        <v>26.465417350000003</v>
      </c>
      <c r="F224" s="174">
        <v>25.434360050000006</v>
      </c>
      <c r="G224" s="174">
        <v>25.03161175</v>
      </c>
      <c r="H224" s="174">
        <v>25.594977500000002</v>
      </c>
      <c r="I224" s="174">
        <v>25.841779899999995</v>
      </c>
      <c r="J224" s="174">
        <v>25.476959699999998</v>
      </c>
      <c r="K224" s="174">
        <v>25.593595249999996</v>
      </c>
      <c r="L224" s="174">
        <v>26.674871899999999</v>
      </c>
      <c r="M224" s="174">
        <v>25.731277349999999</v>
      </c>
      <c r="N224" s="174">
        <v>26.01358055</v>
      </c>
      <c r="O224" s="174">
        <v>26.242955549999998</v>
      </c>
      <c r="P224" s="174">
        <v>24.701922499999998</v>
      </c>
      <c r="Q224" s="174">
        <v>25.655777149999999</v>
      </c>
      <c r="R224" s="174">
        <v>25.351762099999998</v>
      </c>
      <c r="S224" s="174">
        <v>25.431751300000002</v>
      </c>
      <c r="T224" s="176">
        <v>27.625670150000001</v>
      </c>
    </row>
    <row r="225" spans="1:20" x14ac:dyDescent="0.2">
      <c r="A225" s="182" t="s">
        <v>2927</v>
      </c>
      <c r="B225" s="182" t="s">
        <v>2928</v>
      </c>
      <c r="C225" s="182" t="s">
        <v>3126</v>
      </c>
      <c r="D225" s="174">
        <v>31.828014631578952</v>
      </c>
      <c r="E225" s="174">
        <v>24.719123800000006</v>
      </c>
      <c r="F225" s="174">
        <v>23.725686649999997</v>
      </c>
      <c r="G225" s="174">
        <v>23.005468299999997</v>
      </c>
      <c r="H225" s="174">
        <v>21.538039549999997</v>
      </c>
      <c r="I225" s="174">
        <v>20.377061499999996</v>
      </c>
      <c r="J225" s="174">
        <v>20.3318449</v>
      </c>
      <c r="K225" s="174">
        <v>20.042942500000002</v>
      </c>
      <c r="L225" s="174">
        <v>30.171912200000001</v>
      </c>
      <c r="M225" s="174">
        <v>20.464747550000002</v>
      </c>
      <c r="N225" s="174">
        <v>20.823983900000005</v>
      </c>
      <c r="O225" s="174">
        <v>21.222630000000002</v>
      </c>
      <c r="P225" s="174">
        <v>20.724698950000001</v>
      </c>
      <c r="Q225" s="174">
        <v>20.933863550000002</v>
      </c>
      <c r="R225" s="174">
        <v>20.595959949999994</v>
      </c>
      <c r="S225" s="174">
        <v>20.542367550000002</v>
      </c>
      <c r="T225" s="176">
        <v>21.328856799999997</v>
      </c>
    </row>
    <row r="226" spans="1:20" x14ac:dyDescent="0.2">
      <c r="A226" s="182" t="s">
        <v>2439</v>
      </c>
      <c r="B226" s="182" t="s">
        <v>1088</v>
      </c>
      <c r="C226" s="182" t="s">
        <v>3126</v>
      </c>
      <c r="D226" s="174">
        <v>31.391473599999994</v>
      </c>
      <c r="E226" s="174">
        <v>23.565234749999998</v>
      </c>
      <c r="F226" s="174">
        <v>23.620274099999996</v>
      </c>
      <c r="G226" s="174">
        <v>22.814064749999996</v>
      </c>
      <c r="H226" s="174">
        <v>22.897836100000003</v>
      </c>
      <c r="I226" s="174">
        <v>21.568613500000001</v>
      </c>
      <c r="J226" s="174">
        <v>21.1056095</v>
      </c>
      <c r="K226" s="174">
        <v>21.145739750000004</v>
      </c>
      <c r="L226" s="174">
        <v>23.518218849999997</v>
      </c>
      <c r="M226" s="174">
        <v>21.324018950000003</v>
      </c>
      <c r="N226" s="174">
        <v>20.991757200000002</v>
      </c>
      <c r="O226" s="174">
        <v>21.5948043</v>
      </c>
      <c r="P226" s="174">
        <v>21.114502049999995</v>
      </c>
      <c r="Q226" s="174">
        <v>22.445866500000001</v>
      </c>
      <c r="R226" s="174">
        <v>22.015330299999995</v>
      </c>
      <c r="S226" s="174">
        <v>22.0510111</v>
      </c>
      <c r="T226" s="176">
        <v>21.903897050000005</v>
      </c>
    </row>
    <row r="227" spans="1:20" x14ac:dyDescent="0.2">
      <c r="A227" s="182" t="s">
        <v>1520</v>
      </c>
      <c r="B227" s="182" t="s">
        <v>1521</v>
      </c>
      <c r="C227" s="182" t="s">
        <v>3126</v>
      </c>
      <c r="D227" s="174">
        <v>28.042804199999999</v>
      </c>
      <c r="E227" s="174">
        <v>23.964895349999999</v>
      </c>
      <c r="F227" s="174">
        <v>22.921285150000003</v>
      </c>
      <c r="G227" s="174">
        <v>21.498071349999996</v>
      </c>
      <c r="H227" s="174">
        <v>21.141326350000003</v>
      </c>
      <c r="I227" s="174">
        <v>20.615932400000002</v>
      </c>
      <c r="J227" s="174">
        <v>20.566633799999998</v>
      </c>
      <c r="K227" s="174">
        <v>20.179900549999999</v>
      </c>
      <c r="L227" s="174">
        <v>21.845553750000001</v>
      </c>
      <c r="M227" s="174">
        <v>20.209225699999998</v>
      </c>
      <c r="N227" s="174">
        <v>20.338402249999998</v>
      </c>
      <c r="O227" s="174">
        <v>20.498661149999997</v>
      </c>
      <c r="P227" s="174">
        <v>19.729138900000002</v>
      </c>
      <c r="Q227" s="174">
        <v>20.041147000000002</v>
      </c>
      <c r="R227" s="174">
        <v>19.790038699999997</v>
      </c>
      <c r="S227" s="174">
        <v>19.764032549999996</v>
      </c>
      <c r="T227" s="176">
        <v>20.362786300000003</v>
      </c>
    </row>
    <row r="228" spans="1:20" x14ac:dyDescent="0.2">
      <c r="A228" s="182" t="s">
        <v>2440</v>
      </c>
      <c r="B228" s="182" t="s">
        <v>220</v>
      </c>
      <c r="C228" s="182" t="s">
        <v>3126</v>
      </c>
      <c r="D228" s="174">
        <v>28.295672549999999</v>
      </c>
      <c r="E228" s="174">
        <v>22.076106249999999</v>
      </c>
      <c r="F228" s="174">
        <v>20.868839000000001</v>
      </c>
      <c r="G228" s="174">
        <v>18.651216399999996</v>
      </c>
      <c r="H228" s="174">
        <v>18.5284181</v>
      </c>
      <c r="I228" s="174">
        <v>17.512688799999999</v>
      </c>
      <c r="J228" s="174">
        <v>17.300929400000001</v>
      </c>
      <c r="K228" s="174">
        <v>17.645232049999997</v>
      </c>
      <c r="L228" s="174">
        <v>19.190744049999999</v>
      </c>
      <c r="M228" s="174">
        <v>17.1632319</v>
      </c>
      <c r="N228" s="174">
        <v>17.186707699999996</v>
      </c>
      <c r="O228" s="174">
        <v>18.390419600000001</v>
      </c>
      <c r="P228" s="174">
        <v>16.934171900000003</v>
      </c>
      <c r="Q228" s="174">
        <v>18.009240250000005</v>
      </c>
      <c r="R228" s="174">
        <v>17.827097000000002</v>
      </c>
      <c r="S228" s="174">
        <v>17.909293650000002</v>
      </c>
      <c r="T228" s="176">
        <v>18.022034550000001</v>
      </c>
    </row>
    <row r="229" spans="1:20" x14ac:dyDescent="0.2">
      <c r="A229" s="182" t="s">
        <v>3644</v>
      </c>
      <c r="B229" s="182" t="s">
        <v>3645</v>
      </c>
      <c r="C229" s="182" t="s">
        <v>3126</v>
      </c>
      <c r="D229" s="174">
        <v>90.265048789473681</v>
      </c>
      <c r="E229" s="174">
        <v>90.214496263157912</v>
      </c>
      <c r="F229" s="174">
        <v>91.202361105263151</v>
      </c>
      <c r="G229" s="174">
        <v>90.312719526315774</v>
      </c>
      <c r="H229" s="174">
        <v>90.284408789473687</v>
      </c>
      <c r="I229" s="174">
        <v>90.149973750000001</v>
      </c>
      <c r="J229" s="174">
        <v>90.192213899999999</v>
      </c>
      <c r="K229" s="174">
        <v>90.160732100000004</v>
      </c>
      <c r="L229" s="174">
        <v>90.128154549999991</v>
      </c>
      <c r="M229" s="174">
        <v>90.114472199999994</v>
      </c>
      <c r="N229" s="174">
        <v>91.759491399999987</v>
      </c>
      <c r="O229" s="174">
        <v>95.193033200000016</v>
      </c>
      <c r="P229" s="174">
        <v>91.271083149999995</v>
      </c>
      <c r="Q229" s="174">
        <v>92.063053850000017</v>
      </c>
      <c r="R229" s="174">
        <v>96.469134050000008</v>
      </c>
      <c r="S229" s="174">
        <v>93.600154500000002</v>
      </c>
      <c r="T229" s="176">
        <v>90.239456900000008</v>
      </c>
    </row>
    <row r="230" spans="1:20" x14ac:dyDescent="0.2">
      <c r="A230" s="182" t="s">
        <v>3646</v>
      </c>
      <c r="B230" s="182" t="s">
        <v>3647</v>
      </c>
      <c r="C230" s="182" t="s">
        <v>3126</v>
      </c>
      <c r="D230" s="174">
        <v>88.520995263157886</v>
      </c>
      <c r="E230" s="174">
        <v>88.294705210526331</v>
      </c>
      <c r="F230" s="174">
        <v>89.27028</v>
      </c>
      <c r="G230" s="174">
        <v>88.474818578947364</v>
      </c>
      <c r="H230" s="174">
        <v>88.860425947368427</v>
      </c>
      <c r="I230" s="174">
        <v>88.309213199999988</v>
      </c>
      <c r="J230" s="174">
        <v>88.47905759999999</v>
      </c>
      <c r="K230" s="174">
        <v>88.635295749999983</v>
      </c>
      <c r="L230" s="174">
        <v>88.899525549999993</v>
      </c>
      <c r="M230" s="174">
        <v>88.787309699999994</v>
      </c>
      <c r="N230" s="174">
        <v>89.754803049999992</v>
      </c>
      <c r="O230" s="174">
        <v>92.635285499999981</v>
      </c>
      <c r="P230" s="174">
        <v>88.845627799999988</v>
      </c>
      <c r="Q230" s="174">
        <v>89.733646842105259</v>
      </c>
      <c r="R230" s="174">
        <v>93.282014684210523</v>
      </c>
      <c r="S230" s="174">
        <v>90.612088210526323</v>
      </c>
      <c r="T230" s="176">
        <v>88.874844999999993</v>
      </c>
    </row>
    <row r="231" spans="1:20" x14ac:dyDescent="0.2">
      <c r="A231" s="182" t="s">
        <v>3648</v>
      </c>
      <c r="B231" s="182" t="s">
        <v>3649</v>
      </c>
      <c r="C231" s="182" t="s">
        <v>3126</v>
      </c>
      <c r="D231" s="174">
        <v>79.981332631578951</v>
      </c>
      <c r="E231" s="174">
        <v>80.029563631578952</v>
      </c>
      <c r="F231" s="174">
        <v>80.056396263157879</v>
      </c>
      <c r="G231" s="174">
        <v>79.994695947368413</v>
      </c>
      <c r="H231" s="174">
        <v>80.022797684210545</v>
      </c>
      <c r="I231" s="174">
        <v>79.974238050000011</v>
      </c>
      <c r="J231" s="174">
        <v>79.971666150000019</v>
      </c>
      <c r="K231" s="174">
        <v>79.973442699999993</v>
      </c>
      <c r="L231" s="174">
        <v>79.974721650000021</v>
      </c>
      <c r="M231" s="174">
        <v>79.964548349999987</v>
      </c>
      <c r="N231" s="174">
        <v>79.611185600000013</v>
      </c>
      <c r="O231" s="174">
        <v>79.787277850000009</v>
      </c>
      <c r="P231" s="174">
        <v>80.048676799999996</v>
      </c>
      <c r="Q231" s="174">
        <v>80.172753949999986</v>
      </c>
      <c r="R231" s="174">
        <v>80.552264550000018</v>
      </c>
      <c r="S231" s="174">
        <v>80.239791999999994</v>
      </c>
      <c r="T231" s="176">
        <v>80.052078199999997</v>
      </c>
    </row>
    <row r="232" spans="1:20" x14ac:dyDescent="0.2">
      <c r="A232" s="182" t="s">
        <v>3566</v>
      </c>
      <c r="B232" s="182" t="s">
        <v>1240</v>
      </c>
      <c r="C232" s="182" t="s">
        <v>3126</v>
      </c>
      <c r="D232" s="174">
        <v>19.220738450000002</v>
      </c>
      <c r="E232" s="174">
        <v>15.17932175</v>
      </c>
      <c r="F232" s="174">
        <v>16.102785399999998</v>
      </c>
      <c r="G232" s="174">
        <v>15.853489550000001</v>
      </c>
      <c r="H232" s="174">
        <v>15.128571399999998</v>
      </c>
      <c r="I232" s="174">
        <v>15.242681749999997</v>
      </c>
      <c r="J232" s="174">
        <v>14.54103675</v>
      </c>
      <c r="K232" s="174">
        <v>14.366998799999999</v>
      </c>
      <c r="L232" s="174">
        <v>15.407491600000004</v>
      </c>
      <c r="M232" s="174">
        <v>14.374293400000003</v>
      </c>
      <c r="N232" s="174">
        <v>15.167861549999994</v>
      </c>
      <c r="O232" s="174">
        <v>17.407370249999996</v>
      </c>
      <c r="P232" s="174">
        <v>16.175288799999997</v>
      </c>
      <c r="Q232" s="174">
        <v>17.332017449999995</v>
      </c>
      <c r="R232" s="174">
        <v>15.4461593</v>
      </c>
      <c r="S232" s="174">
        <v>14.816754399999999</v>
      </c>
      <c r="T232" s="176">
        <v>16.63989815</v>
      </c>
    </row>
    <row r="233" spans="1:20" x14ac:dyDescent="0.2">
      <c r="A233" s="182" t="s">
        <v>2442</v>
      </c>
      <c r="B233" s="182" t="s">
        <v>1044</v>
      </c>
      <c r="C233" s="182" t="s">
        <v>3126</v>
      </c>
      <c r="D233" s="174">
        <v>34.402121250000008</v>
      </c>
      <c r="E233" s="174">
        <v>29.632587800000003</v>
      </c>
      <c r="F233" s="174">
        <v>29.251151600000004</v>
      </c>
      <c r="G233" s="174">
        <v>28.480106600000006</v>
      </c>
      <c r="H233" s="174">
        <v>28.614169299999997</v>
      </c>
      <c r="I233" s="174">
        <v>28.626149850000001</v>
      </c>
      <c r="J233" s="174">
        <v>28.033643900000005</v>
      </c>
      <c r="K233" s="174">
        <v>28.270086499999998</v>
      </c>
      <c r="L233" s="174">
        <v>28.782839200000005</v>
      </c>
      <c r="M233" s="174">
        <v>26.949623600000002</v>
      </c>
      <c r="N233" s="174">
        <v>29.184874049999998</v>
      </c>
      <c r="O233" s="174">
        <v>28.938812449999993</v>
      </c>
      <c r="P233" s="174">
        <v>28.089900800000009</v>
      </c>
      <c r="Q233" s="174">
        <v>28.067789950000002</v>
      </c>
      <c r="R233" s="174">
        <v>24.772596950000001</v>
      </c>
      <c r="S233" s="174">
        <v>25.276840350000001</v>
      </c>
      <c r="T233" s="176">
        <v>25.879861650000002</v>
      </c>
    </row>
    <row r="234" spans="1:20" x14ac:dyDescent="0.2">
      <c r="A234" s="182" t="s">
        <v>2443</v>
      </c>
      <c r="B234" s="182" t="s">
        <v>1408</v>
      </c>
      <c r="C234" s="182" t="s">
        <v>3126</v>
      </c>
      <c r="D234" s="174">
        <v>37.933935599999991</v>
      </c>
      <c r="E234" s="174">
        <v>32.98335505</v>
      </c>
      <c r="F234" s="174">
        <v>32.653115749999998</v>
      </c>
      <c r="G234" s="174">
        <v>33.463848999999996</v>
      </c>
      <c r="H234" s="174">
        <v>33.756208000000001</v>
      </c>
      <c r="I234" s="174">
        <v>34.34318420000001</v>
      </c>
      <c r="J234" s="174">
        <v>34.405942500000002</v>
      </c>
      <c r="K234" s="174">
        <v>35.930580549999995</v>
      </c>
      <c r="L234" s="174">
        <v>36.069278349999998</v>
      </c>
      <c r="M234" s="174">
        <v>34.131665500000004</v>
      </c>
      <c r="N234" s="174">
        <v>34.486353100000009</v>
      </c>
      <c r="O234" s="174">
        <v>34.583194150000011</v>
      </c>
      <c r="P234" s="174">
        <v>35.243574250000002</v>
      </c>
      <c r="Q234" s="174">
        <v>35.981381450000001</v>
      </c>
      <c r="R234" s="174">
        <v>35.666267100000013</v>
      </c>
      <c r="S234" s="174">
        <v>34.151581250000007</v>
      </c>
      <c r="T234" s="176">
        <v>34.121120849999997</v>
      </c>
    </row>
    <row r="235" spans="1:20" x14ac:dyDescent="0.2">
      <c r="A235" s="182" t="s">
        <v>2444</v>
      </c>
      <c r="B235" s="182" t="s">
        <v>1084</v>
      </c>
      <c r="C235" s="182" t="s">
        <v>3126</v>
      </c>
      <c r="D235" s="174">
        <v>34.695602449999996</v>
      </c>
      <c r="E235" s="174">
        <v>24.92062555</v>
      </c>
      <c r="F235" s="174">
        <v>26.495685899999994</v>
      </c>
      <c r="G235" s="174">
        <v>27.642734799999992</v>
      </c>
      <c r="H235" s="174">
        <v>28.136360399999994</v>
      </c>
      <c r="I235" s="174">
        <v>27.398128049999997</v>
      </c>
      <c r="J235" s="174">
        <v>25.16209155</v>
      </c>
      <c r="K235" s="174">
        <v>25.268084199999997</v>
      </c>
      <c r="L235" s="174">
        <v>27.807109350000001</v>
      </c>
      <c r="M235" s="174">
        <v>26.636213399999995</v>
      </c>
      <c r="N235" s="174">
        <v>29.097596750000001</v>
      </c>
      <c r="O235" s="174">
        <v>29.427651299999997</v>
      </c>
      <c r="P235" s="174">
        <v>28.470433000000007</v>
      </c>
      <c r="Q235" s="174">
        <v>27.865296399999998</v>
      </c>
      <c r="R235" s="174">
        <v>25.0570193</v>
      </c>
      <c r="S235" s="174">
        <v>26.741987200000004</v>
      </c>
      <c r="T235" s="176">
        <v>27.206483649999996</v>
      </c>
    </row>
    <row r="236" spans="1:20" x14ac:dyDescent="0.2">
      <c r="A236" s="182" t="s">
        <v>3830</v>
      </c>
      <c r="B236" s="182" t="s">
        <v>1039</v>
      </c>
      <c r="C236" s="182" t="s">
        <v>3126</v>
      </c>
      <c r="D236" s="174">
        <v>31.827533450000011</v>
      </c>
      <c r="E236" s="174">
        <v>25.685835500000003</v>
      </c>
      <c r="F236" s="174">
        <v>24.566069450000001</v>
      </c>
      <c r="G236" s="174">
        <v>24.288312949999998</v>
      </c>
      <c r="H236" s="174">
        <v>24.618693949999994</v>
      </c>
      <c r="I236" s="174">
        <v>24.553145499999999</v>
      </c>
      <c r="J236" s="174">
        <v>24.114455249999999</v>
      </c>
      <c r="K236" s="174">
        <v>24.554247349999994</v>
      </c>
      <c r="L236" s="174">
        <v>26.46198425</v>
      </c>
      <c r="M236" s="174">
        <v>24.414377150000004</v>
      </c>
      <c r="N236" s="174">
        <v>24.877553200000001</v>
      </c>
      <c r="O236" s="174">
        <v>25.376218899999998</v>
      </c>
      <c r="P236" s="174">
        <v>24.704712599999997</v>
      </c>
      <c r="Q236" s="174">
        <v>24.516614949999997</v>
      </c>
      <c r="R236" s="174">
        <v>24.705215249999998</v>
      </c>
      <c r="S236" s="174">
        <v>24.000498900000004</v>
      </c>
      <c r="T236" s="176">
        <v>23.740449649999995</v>
      </c>
    </row>
    <row r="237" spans="1:20" x14ac:dyDescent="0.2">
      <c r="A237" s="182" t="s">
        <v>2445</v>
      </c>
      <c r="B237" s="182" t="s">
        <v>2332</v>
      </c>
      <c r="C237" s="182" t="s">
        <v>3126</v>
      </c>
      <c r="D237" s="174">
        <v>26.211506250000003</v>
      </c>
      <c r="E237" s="174">
        <v>17.574127850000004</v>
      </c>
      <c r="F237" s="174">
        <v>17.096885499999999</v>
      </c>
      <c r="G237" s="174">
        <v>16.531538650000002</v>
      </c>
      <c r="H237" s="174">
        <v>16.845587000000002</v>
      </c>
      <c r="I237" s="174">
        <v>16.039636600000001</v>
      </c>
      <c r="J237" s="174">
        <v>15.507431000000002</v>
      </c>
      <c r="K237" s="174">
        <v>15.771682500000001</v>
      </c>
      <c r="L237" s="174">
        <v>18.00093455</v>
      </c>
      <c r="M237" s="174">
        <v>15.920430150000001</v>
      </c>
      <c r="N237" s="174">
        <v>17.577990550000003</v>
      </c>
      <c r="O237" s="174">
        <v>17.712611500000001</v>
      </c>
      <c r="P237" s="174">
        <v>17.128800049999995</v>
      </c>
      <c r="Q237" s="174">
        <v>17.351792150000001</v>
      </c>
      <c r="R237" s="174">
        <v>16.85897825</v>
      </c>
      <c r="S237" s="174">
        <v>16.18302985</v>
      </c>
      <c r="T237" s="176">
        <v>16.43192355</v>
      </c>
    </row>
    <row r="238" spans="1:20" x14ac:dyDescent="0.2">
      <c r="A238" s="182" t="s">
        <v>2446</v>
      </c>
      <c r="B238" s="182" t="s">
        <v>1040</v>
      </c>
      <c r="C238" s="182" t="s">
        <v>3126</v>
      </c>
      <c r="D238" s="174">
        <v>24.632683849999999</v>
      </c>
      <c r="E238" s="174">
        <v>20.424511699999996</v>
      </c>
      <c r="F238" s="174">
        <v>19.215094249999996</v>
      </c>
      <c r="G238" s="174">
        <v>19.00163255</v>
      </c>
      <c r="H238" s="174">
        <v>19.789353149999997</v>
      </c>
      <c r="I238" s="174">
        <v>19.339638700000002</v>
      </c>
      <c r="J238" s="174">
        <v>18.973985599999999</v>
      </c>
      <c r="K238" s="174">
        <v>19.0042738</v>
      </c>
      <c r="L238" s="174">
        <v>20.655175750000001</v>
      </c>
      <c r="M238" s="174">
        <v>19.402409649999999</v>
      </c>
      <c r="N238" s="174">
        <v>19.320063850000004</v>
      </c>
      <c r="O238" s="174">
        <v>19.721054250000002</v>
      </c>
      <c r="P238" s="174">
        <v>18.444562300000005</v>
      </c>
      <c r="Q238" s="174">
        <v>19.1324626</v>
      </c>
      <c r="R238" s="174">
        <v>18.671721000000002</v>
      </c>
      <c r="S238" s="174">
        <v>19.033965700000003</v>
      </c>
      <c r="T238" s="176">
        <v>19.252528999999996</v>
      </c>
    </row>
    <row r="239" spans="1:20" x14ac:dyDescent="0.2">
      <c r="A239" s="182" t="s">
        <v>2447</v>
      </c>
      <c r="B239" s="182" t="s">
        <v>1048</v>
      </c>
      <c r="C239" s="182" t="s">
        <v>3126</v>
      </c>
      <c r="D239" s="174">
        <v>35.549874600000003</v>
      </c>
      <c r="E239" s="174">
        <v>34.005999799999998</v>
      </c>
      <c r="F239" s="174">
        <v>33.60203345</v>
      </c>
      <c r="G239" s="174">
        <v>33.231588799999997</v>
      </c>
      <c r="H239" s="174">
        <v>33.63114525000001</v>
      </c>
      <c r="I239" s="174">
        <v>34.533257749999997</v>
      </c>
      <c r="J239" s="174">
        <v>33.074153649999992</v>
      </c>
      <c r="K239" s="174">
        <v>33.437792000000002</v>
      </c>
      <c r="L239" s="174">
        <v>40.134176549999999</v>
      </c>
      <c r="M239" s="174">
        <v>33.576125300000008</v>
      </c>
      <c r="N239" s="174">
        <v>33.356932050000005</v>
      </c>
      <c r="O239" s="174">
        <v>33.037921150000003</v>
      </c>
      <c r="P239" s="174">
        <v>33.143583900000003</v>
      </c>
      <c r="Q239" s="174">
        <v>33.867546249999997</v>
      </c>
      <c r="R239" s="174">
        <v>33.46075235</v>
      </c>
      <c r="S239" s="174">
        <v>33.213806750000003</v>
      </c>
      <c r="T239" s="176">
        <v>35.719652349999997</v>
      </c>
    </row>
    <row r="240" spans="1:20" x14ac:dyDescent="0.2">
      <c r="A240" s="182" t="s">
        <v>2968</v>
      </c>
      <c r="B240" s="182" t="s">
        <v>1037</v>
      </c>
      <c r="C240" s="182" t="s">
        <v>3126</v>
      </c>
      <c r="D240" s="174">
        <v>39.619864200000002</v>
      </c>
      <c r="E240" s="174">
        <v>33.524632650000001</v>
      </c>
      <c r="F240" s="174">
        <v>33.043961200000005</v>
      </c>
      <c r="G240" s="174">
        <v>32.306231500000003</v>
      </c>
      <c r="H240" s="174">
        <v>32.074548249999992</v>
      </c>
      <c r="I240" s="174">
        <v>30.959905799999994</v>
      </c>
      <c r="J240" s="174">
        <v>29.754599050000003</v>
      </c>
      <c r="K240" s="174">
        <v>31.114659400000001</v>
      </c>
      <c r="L240" s="174">
        <v>37.918469250000001</v>
      </c>
      <c r="M240" s="174">
        <v>30.488807499999997</v>
      </c>
      <c r="N240" s="174">
        <v>30.531464549999992</v>
      </c>
      <c r="O240" s="174">
        <v>31.447782350000001</v>
      </c>
      <c r="P240" s="174">
        <v>29.727519350000001</v>
      </c>
      <c r="Q240" s="174">
        <v>31.004113549999992</v>
      </c>
      <c r="R240" s="174">
        <v>30.993010600000002</v>
      </c>
      <c r="S240" s="174">
        <v>31.172191349999999</v>
      </c>
      <c r="T240" s="176">
        <v>33.059203549999999</v>
      </c>
    </row>
    <row r="241" spans="1:20" x14ac:dyDescent="0.2">
      <c r="A241" s="182" t="s">
        <v>2448</v>
      </c>
      <c r="B241" s="182" t="s">
        <v>1617</v>
      </c>
      <c r="C241" s="182" t="s">
        <v>3126</v>
      </c>
      <c r="D241" s="174">
        <v>19.489877249999999</v>
      </c>
      <c r="E241" s="174">
        <v>14.121952000000002</v>
      </c>
      <c r="F241" s="174">
        <v>13.279060150000003</v>
      </c>
      <c r="G241" s="174">
        <v>13.627018049999998</v>
      </c>
      <c r="H241" s="174">
        <v>13.394374399999998</v>
      </c>
      <c r="I241" s="174">
        <v>13.1179484</v>
      </c>
      <c r="J241" s="174">
        <v>13.077564200000003</v>
      </c>
      <c r="K241" s="174">
        <v>13.322923449999999</v>
      </c>
      <c r="L241" s="174">
        <v>13.4974284</v>
      </c>
      <c r="M241" s="174">
        <v>12.960233999999996</v>
      </c>
      <c r="N241" s="174">
        <v>13.18494115</v>
      </c>
      <c r="O241" s="174">
        <v>13.7634466</v>
      </c>
      <c r="P241" s="174">
        <v>13.796124549999998</v>
      </c>
      <c r="Q241" s="174">
        <v>13.977889899999999</v>
      </c>
      <c r="R241" s="174">
        <v>13.474330850000001</v>
      </c>
      <c r="S241" s="174">
        <v>12.553834750000002</v>
      </c>
      <c r="T241" s="176">
        <v>13.2078787</v>
      </c>
    </row>
    <row r="242" spans="1:20" x14ac:dyDescent="0.2">
      <c r="A242" s="182" t="s">
        <v>2449</v>
      </c>
      <c r="B242" s="182" t="s">
        <v>1038</v>
      </c>
      <c r="C242" s="182" t="s">
        <v>3126</v>
      </c>
      <c r="D242" s="174">
        <v>35.03003605</v>
      </c>
      <c r="E242" s="174">
        <v>29.968866300000002</v>
      </c>
      <c r="F242" s="174">
        <v>25.887616900000001</v>
      </c>
      <c r="G242" s="174">
        <v>24.671623550000003</v>
      </c>
      <c r="H242" s="174">
        <v>24.9145781</v>
      </c>
      <c r="I242" s="174">
        <v>24.387515799999999</v>
      </c>
      <c r="J242" s="174">
        <v>24.34081235</v>
      </c>
      <c r="K242" s="174">
        <v>24.811440350000002</v>
      </c>
      <c r="L242" s="174">
        <v>25.900011199999987</v>
      </c>
      <c r="M242" s="174">
        <v>23.966376499999999</v>
      </c>
      <c r="N242" s="174">
        <v>24.474841050000006</v>
      </c>
      <c r="O242" s="174">
        <v>25.423076350000006</v>
      </c>
      <c r="P242" s="174">
        <v>25.270097249999999</v>
      </c>
      <c r="Q242" s="174">
        <v>22.937825050000001</v>
      </c>
      <c r="R242" s="174">
        <v>19.884113449999997</v>
      </c>
      <c r="S242" s="174">
        <v>19.065154450000001</v>
      </c>
      <c r="T242" s="176">
        <v>18.2906458</v>
      </c>
    </row>
    <row r="243" spans="1:20" x14ac:dyDescent="0.2">
      <c r="A243" s="182" t="s">
        <v>2450</v>
      </c>
      <c r="B243" s="182" t="s">
        <v>1186</v>
      </c>
      <c r="C243" s="182" t="s">
        <v>3126</v>
      </c>
      <c r="D243" s="174">
        <v>33.313578600000007</v>
      </c>
      <c r="E243" s="174">
        <v>27.7466565</v>
      </c>
      <c r="F243" s="174">
        <v>25.11123345</v>
      </c>
      <c r="G243" s="174">
        <v>23.764291849999999</v>
      </c>
      <c r="H243" s="174">
        <v>23.61157455</v>
      </c>
      <c r="I243" s="174">
        <v>23.244465950000002</v>
      </c>
      <c r="J243" s="174">
        <v>23.35527325</v>
      </c>
      <c r="K243" s="174">
        <v>23.536758549999995</v>
      </c>
      <c r="L243" s="174">
        <v>24.17687235</v>
      </c>
      <c r="M243" s="174">
        <v>22.833274999999997</v>
      </c>
      <c r="N243" s="174">
        <v>23.31444475</v>
      </c>
      <c r="O243" s="174">
        <v>24.870584649999994</v>
      </c>
      <c r="P243" s="174">
        <v>24.433870500000001</v>
      </c>
      <c r="Q243" s="174">
        <v>23.214906849999998</v>
      </c>
      <c r="R243" s="174">
        <v>20.043415649999996</v>
      </c>
      <c r="S243" s="174">
        <v>19.220364700000001</v>
      </c>
      <c r="T243" s="176">
        <v>18.795527999999997</v>
      </c>
    </row>
    <row r="244" spans="1:20" x14ac:dyDescent="0.2">
      <c r="A244" s="182" t="s">
        <v>2451</v>
      </c>
      <c r="B244" s="182" t="s">
        <v>1616</v>
      </c>
      <c r="C244" s="182" t="s">
        <v>3126</v>
      </c>
      <c r="D244" s="174">
        <v>28.928256049999995</v>
      </c>
      <c r="E244" s="174">
        <v>24.198372849999998</v>
      </c>
      <c r="F244" s="174">
        <v>22.8450305</v>
      </c>
      <c r="G244" s="174">
        <v>21.174617549999997</v>
      </c>
      <c r="H244" s="174">
        <v>20.590114200000006</v>
      </c>
      <c r="I244" s="174">
        <v>20.952037350000001</v>
      </c>
      <c r="J244" s="174">
        <v>21.036603799999998</v>
      </c>
      <c r="K244" s="174">
        <v>21.586454250000003</v>
      </c>
      <c r="L244" s="174">
        <v>22.038735049999996</v>
      </c>
      <c r="M244" s="174">
        <v>21.300996850000001</v>
      </c>
      <c r="N244" s="174">
        <v>21.895518849999998</v>
      </c>
      <c r="O244" s="174">
        <v>22.2848261</v>
      </c>
      <c r="P244" s="174">
        <v>22.599278150000004</v>
      </c>
      <c r="Q244" s="174">
        <v>21.574827199999994</v>
      </c>
      <c r="R244" s="174">
        <v>19.267088449999999</v>
      </c>
      <c r="S244" s="174">
        <v>20.352764949999997</v>
      </c>
      <c r="T244" s="176">
        <v>21.103774600000001</v>
      </c>
    </row>
    <row r="245" spans="1:20" x14ac:dyDescent="0.2">
      <c r="A245" s="182" t="s">
        <v>2452</v>
      </c>
      <c r="B245" s="182" t="s">
        <v>1046</v>
      </c>
      <c r="C245" s="182" t="s">
        <v>3126</v>
      </c>
      <c r="D245" s="174">
        <v>29.408240400000004</v>
      </c>
      <c r="E245" s="174">
        <v>26.704647849999997</v>
      </c>
      <c r="F245" s="174">
        <v>25.947822500000001</v>
      </c>
      <c r="G245" s="174">
        <v>25.710139250000005</v>
      </c>
      <c r="H245" s="174">
        <v>25.74525375</v>
      </c>
      <c r="I245" s="174">
        <v>26.63498255</v>
      </c>
      <c r="J245" s="174">
        <v>26.603861299999998</v>
      </c>
      <c r="K245" s="174">
        <v>26.176411050000002</v>
      </c>
      <c r="L245" s="174">
        <v>27.507954250000001</v>
      </c>
      <c r="M245" s="174">
        <v>26.429087399999997</v>
      </c>
      <c r="N245" s="174">
        <v>26.581180250000006</v>
      </c>
      <c r="O245" s="174">
        <v>27.063660450000004</v>
      </c>
      <c r="P245" s="174">
        <v>26.852347349999995</v>
      </c>
      <c r="Q245" s="174">
        <v>29.785927349999998</v>
      </c>
      <c r="R245" s="174">
        <v>26.111788949999998</v>
      </c>
      <c r="S245" s="174">
        <v>23.792623600000002</v>
      </c>
      <c r="T245" s="176">
        <v>23.503908000000003</v>
      </c>
    </row>
    <row r="246" spans="1:20" x14ac:dyDescent="0.2">
      <c r="A246" s="182" t="s">
        <v>2453</v>
      </c>
      <c r="B246" s="182" t="s">
        <v>1049</v>
      </c>
      <c r="C246" s="182" t="s">
        <v>3126</v>
      </c>
      <c r="D246" s="174">
        <v>50.9616434</v>
      </c>
      <c r="E246" s="174">
        <v>44.996837399999997</v>
      </c>
      <c r="F246" s="174">
        <v>49.239390049999997</v>
      </c>
      <c r="G246" s="174">
        <v>46.626009349999997</v>
      </c>
      <c r="H246" s="174">
        <v>45.872764000000004</v>
      </c>
      <c r="I246" s="174">
        <v>45.76493885</v>
      </c>
      <c r="J246" s="174">
        <v>44.987872500000009</v>
      </c>
      <c r="K246" s="174">
        <v>44.931562599999999</v>
      </c>
      <c r="L246" s="174">
        <v>45.324089150000006</v>
      </c>
      <c r="M246" s="174">
        <v>44.698575299999995</v>
      </c>
      <c r="N246" s="174">
        <v>45.187748400000004</v>
      </c>
      <c r="O246" s="174">
        <v>46.793069500000001</v>
      </c>
      <c r="P246" s="174">
        <v>52.22419515</v>
      </c>
      <c r="Q246" s="174">
        <v>45.615756049999995</v>
      </c>
      <c r="R246" s="174">
        <v>44.464481999999997</v>
      </c>
      <c r="S246" s="174">
        <v>44.00068069999999</v>
      </c>
      <c r="T246" s="176">
        <v>47.53036225000001</v>
      </c>
    </row>
    <row r="247" spans="1:20" x14ac:dyDescent="0.2">
      <c r="A247" s="182" t="s">
        <v>2454</v>
      </c>
      <c r="B247" s="182" t="s">
        <v>1047</v>
      </c>
      <c r="C247" s="182" t="s">
        <v>3126</v>
      </c>
      <c r="D247" s="174">
        <v>19.962620000000005</v>
      </c>
      <c r="E247" s="174">
        <v>14.676112550000004</v>
      </c>
      <c r="F247" s="174">
        <v>13.8298957</v>
      </c>
      <c r="G247" s="174">
        <v>13.617381450000002</v>
      </c>
      <c r="H247" s="174">
        <v>13.882835849999998</v>
      </c>
      <c r="I247" s="174">
        <v>14.011214199999998</v>
      </c>
      <c r="J247" s="174">
        <v>13.210559100000003</v>
      </c>
      <c r="K247" s="174">
        <v>13.477891449999998</v>
      </c>
      <c r="L247" s="174">
        <v>14.079878100000002</v>
      </c>
      <c r="M247" s="174">
        <v>13.729315350000002</v>
      </c>
      <c r="N247" s="174">
        <v>14.059708999999998</v>
      </c>
      <c r="O247" s="174">
        <v>15.901668300000003</v>
      </c>
      <c r="P247" s="174">
        <v>15.2213429</v>
      </c>
      <c r="Q247" s="174">
        <v>14.250629600000002</v>
      </c>
      <c r="R247" s="174">
        <v>11.373796899999999</v>
      </c>
      <c r="S247" s="174">
        <v>10.94409175</v>
      </c>
      <c r="T247" s="176">
        <v>10.741752700000001</v>
      </c>
    </row>
    <row r="248" spans="1:20" x14ac:dyDescent="0.2">
      <c r="A248" s="182" t="s">
        <v>2454</v>
      </c>
      <c r="B248" s="182" t="s">
        <v>1407</v>
      </c>
      <c r="C248" s="182" t="s">
        <v>3126</v>
      </c>
      <c r="D248" s="174">
        <v>22.497646800000005</v>
      </c>
      <c r="E248" s="174">
        <v>16.919619549999997</v>
      </c>
      <c r="F248" s="174">
        <v>15.807399049999997</v>
      </c>
      <c r="G248" s="174">
        <v>15.980147949999999</v>
      </c>
      <c r="H248" s="174">
        <v>16.199283999999999</v>
      </c>
      <c r="I248" s="174">
        <v>16.1318567</v>
      </c>
      <c r="J248" s="174">
        <v>15.366431700000001</v>
      </c>
      <c r="K248" s="174">
        <v>15.663618249999999</v>
      </c>
      <c r="L248" s="174">
        <v>16.470978700000007</v>
      </c>
      <c r="M248" s="174">
        <v>16.054306400000002</v>
      </c>
      <c r="N248" s="174">
        <v>16.448484200000003</v>
      </c>
      <c r="O248" s="174">
        <v>18.593173950000001</v>
      </c>
      <c r="P248" s="174">
        <v>17.379821200000002</v>
      </c>
      <c r="Q248" s="174">
        <v>16.747457450000002</v>
      </c>
      <c r="R248" s="174">
        <v>13.085592250000001</v>
      </c>
      <c r="S248" s="174">
        <v>13.05649345</v>
      </c>
      <c r="T248" s="176">
        <v>12.784772299999998</v>
      </c>
    </row>
    <row r="249" spans="1:20" x14ac:dyDescent="0.2">
      <c r="A249" s="182" t="s">
        <v>2455</v>
      </c>
      <c r="B249" s="182" t="s">
        <v>1340</v>
      </c>
      <c r="C249" s="182" t="s">
        <v>3126</v>
      </c>
      <c r="D249" s="174">
        <v>27.678420249999999</v>
      </c>
      <c r="E249" s="174">
        <v>23.400513250000003</v>
      </c>
      <c r="F249" s="174">
        <v>22.699100850000001</v>
      </c>
      <c r="G249" s="174">
        <v>22.468445950000003</v>
      </c>
      <c r="H249" s="174">
        <v>22.497378899999994</v>
      </c>
      <c r="I249" s="174">
        <v>21.771547950000002</v>
      </c>
      <c r="J249" s="174">
        <v>21.23240345</v>
      </c>
      <c r="K249" s="174">
        <v>22.362091700000001</v>
      </c>
      <c r="L249" s="174">
        <v>24.689843699999997</v>
      </c>
      <c r="M249" s="174">
        <v>21.35955465</v>
      </c>
      <c r="N249" s="174">
        <v>21.041525450000002</v>
      </c>
      <c r="O249" s="174">
        <v>23.522109299999997</v>
      </c>
      <c r="P249" s="174">
        <v>22.054381400000004</v>
      </c>
      <c r="Q249" s="174">
        <v>27.421486699999996</v>
      </c>
      <c r="R249" s="174">
        <v>21.593620049999998</v>
      </c>
      <c r="S249" s="174">
        <v>20.174550550000003</v>
      </c>
      <c r="T249" s="176">
        <v>20.808017200000002</v>
      </c>
    </row>
    <row r="250" spans="1:20" x14ac:dyDescent="0.2">
      <c r="A250" s="182" t="s">
        <v>2456</v>
      </c>
      <c r="B250" s="182" t="s">
        <v>1041</v>
      </c>
      <c r="C250" s="182" t="s">
        <v>3126</v>
      </c>
      <c r="D250" s="174">
        <v>23.648700450000003</v>
      </c>
      <c r="E250" s="174">
        <v>17.296548749999999</v>
      </c>
      <c r="F250" s="174">
        <v>17.919267949999998</v>
      </c>
      <c r="G250" s="174">
        <v>17.504055050000002</v>
      </c>
      <c r="H250" s="174">
        <v>17.763164150000001</v>
      </c>
      <c r="I250" s="174">
        <v>17.619081450000003</v>
      </c>
      <c r="J250" s="174">
        <v>17.338165150000002</v>
      </c>
      <c r="K250" s="174">
        <v>17.830145150000003</v>
      </c>
      <c r="L250" s="174">
        <v>19.268322500000004</v>
      </c>
      <c r="M250" s="174">
        <v>17.107049599999996</v>
      </c>
      <c r="N250" s="174">
        <v>17.58447275</v>
      </c>
      <c r="O250" s="174">
        <v>20.1623333</v>
      </c>
      <c r="P250" s="174">
        <v>19.540729699999996</v>
      </c>
      <c r="Q250" s="174">
        <v>24.882393450000002</v>
      </c>
      <c r="R250" s="174">
        <v>17.304267549999999</v>
      </c>
      <c r="S250" s="174">
        <v>16.321141350000001</v>
      </c>
      <c r="T250" s="176">
        <v>16.2103149</v>
      </c>
    </row>
    <row r="251" spans="1:20" x14ac:dyDescent="0.2">
      <c r="A251" s="182" t="s">
        <v>2316</v>
      </c>
      <c r="B251" s="182" t="s">
        <v>2326</v>
      </c>
      <c r="C251" s="182" t="s">
        <v>3126</v>
      </c>
      <c r="D251" s="174">
        <v>13.896035550000002</v>
      </c>
      <c r="E251" s="174">
        <v>12.540906750000001</v>
      </c>
      <c r="F251" s="174">
        <v>12.068061150000002</v>
      </c>
      <c r="G251" s="174">
        <v>11.5269922</v>
      </c>
      <c r="H251" s="174">
        <v>10.98238675</v>
      </c>
      <c r="I251" s="174">
        <v>11.2369685</v>
      </c>
      <c r="J251" s="174">
        <v>11.13044185</v>
      </c>
      <c r="K251" s="174">
        <v>10.935090499999998</v>
      </c>
      <c r="L251" s="174">
        <v>11.621877100000003</v>
      </c>
      <c r="M251" s="174">
        <v>10.41810525</v>
      </c>
      <c r="N251" s="174">
        <v>11.009927300000001</v>
      </c>
      <c r="O251" s="174">
        <v>12.3657252</v>
      </c>
      <c r="P251" s="174">
        <v>11.8852949</v>
      </c>
      <c r="Q251" s="174">
        <v>14.789602200000001</v>
      </c>
      <c r="R251" s="174">
        <v>13.938810300000004</v>
      </c>
      <c r="S251" s="174">
        <v>12.87161805</v>
      </c>
      <c r="T251" s="176">
        <v>13.164955699999998</v>
      </c>
    </row>
    <row r="252" spans="1:20" x14ac:dyDescent="0.2">
      <c r="A252" s="182" t="s">
        <v>2316</v>
      </c>
      <c r="B252" s="182" t="s">
        <v>2126</v>
      </c>
      <c r="C252" s="182" t="s">
        <v>3126</v>
      </c>
      <c r="D252" s="174">
        <v>21.0874503</v>
      </c>
      <c r="E252" s="174">
        <v>19.872432350000004</v>
      </c>
      <c r="F252" s="174">
        <v>15.619872949999998</v>
      </c>
      <c r="G252" s="174">
        <v>16.129799050000003</v>
      </c>
      <c r="H252" s="174">
        <v>14.43303545</v>
      </c>
      <c r="I252" s="174">
        <v>14.498511500000001</v>
      </c>
      <c r="J252" s="174">
        <v>14.304331700000001</v>
      </c>
      <c r="K252" s="174">
        <v>13.646496450000001</v>
      </c>
      <c r="L252" s="174">
        <v>14.795094949999998</v>
      </c>
      <c r="M252" s="174">
        <v>13.7639981</v>
      </c>
      <c r="N252" s="174">
        <v>14.567789250000004</v>
      </c>
      <c r="O252" s="174">
        <v>15.404466750000001</v>
      </c>
      <c r="P252" s="174">
        <v>15.850513000000001</v>
      </c>
      <c r="Q252" s="174">
        <v>20.15414685</v>
      </c>
      <c r="R252" s="174">
        <v>19.255907950000005</v>
      </c>
      <c r="S252" s="174">
        <v>17.543275700000002</v>
      </c>
      <c r="T252" s="176">
        <v>17.336751450000001</v>
      </c>
    </row>
    <row r="253" spans="1:20" x14ac:dyDescent="0.2">
      <c r="A253" s="182" t="s">
        <v>2457</v>
      </c>
      <c r="B253" s="182" t="s">
        <v>597</v>
      </c>
      <c r="C253" s="182" t="s">
        <v>3126</v>
      </c>
      <c r="D253" s="174">
        <v>7.4519317499999982</v>
      </c>
      <c r="E253" s="174">
        <v>6.7779062500000009</v>
      </c>
      <c r="F253" s="174">
        <v>6.6467355000000001</v>
      </c>
      <c r="G253" s="174">
        <v>6.4161554499999998</v>
      </c>
      <c r="H253" s="174">
        <v>6.2747877500000007</v>
      </c>
      <c r="I253" s="174">
        <v>6.3511806999999987</v>
      </c>
      <c r="J253" s="174">
        <v>6.2181632000000011</v>
      </c>
      <c r="K253" s="174">
        <v>6.2426844500000005</v>
      </c>
      <c r="L253" s="174">
        <v>6.538513</v>
      </c>
      <c r="M253" s="174">
        <v>6.09562195</v>
      </c>
      <c r="N253" s="174">
        <v>6.4696239500000008</v>
      </c>
      <c r="O253" s="174">
        <v>7.6847888000000015</v>
      </c>
      <c r="P253" s="174">
        <v>6.4481495499999992</v>
      </c>
      <c r="Q253" s="174">
        <v>7.6612586500000024</v>
      </c>
      <c r="R253" s="174">
        <v>7.3829038999999996</v>
      </c>
      <c r="S253" s="174">
        <v>7.1179466000000016</v>
      </c>
      <c r="T253" s="176">
        <v>7.2425636999999998</v>
      </c>
    </row>
    <row r="254" spans="1:20" x14ac:dyDescent="0.2">
      <c r="A254" s="182" t="s">
        <v>2458</v>
      </c>
      <c r="B254" s="182" t="s">
        <v>1098</v>
      </c>
      <c r="C254" s="182" t="s">
        <v>3126</v>
      </c>
      <c r="D254" s="174">
        <v>8.6096606499999986</v>
      </c>
      <c r="E254" s="174">
        <v>7.9417205000000006</v>
      </c>
      <c r="F254" s="174">
        <v>7.9859915999999984</v>
      </c>
      <c r="G254" s="174">
        <v>7.8066283999999992</v>
      </c>
      <c r="H254" s="174">
        <v>7.6695201500000012</v>
      </c>
      <c r="I254" s="174">
        <v>7.6622808500000001</v>
      </c>
      <c r="J254" s="174">
        <v>7.6582759999999981</v>
      </c>
      <c r="K254" s="174">
        <v>7.6521407000000012</v>
      </c>
      <c r="L254" s="174">
        <v>8.0146894</v>
      </c>
      <c r="M254" s="174">
        <v>7.3413382</v>
      </c>
      <c r="N254" s="174">
        <v>7.8933800499999993</v>
      </c>
      <c r="O254" s="174">
        <v>9.1836288499999998</v>
      </c>
      <c r="P254" s="174">
        <v>8.1277650999999995</v>
      </c>
      <c r="Q254" s="174">
        <v>9.7497911500000001</v>
      </c>
      <c r="R254" s="174">
        <v>9.5568069000000015</v>
      </c>
      <c r="S254" s="174">
        <v>8.2924270499999988</v>
      </c>
      <c r="T254" s="176">
        <v>8.4375952000000005</v>
      </c>
    </row>
    <row r="255" spans="1:20" x14ac:dyDescent="0.2">
      <c r="A255" s="182" t="s">
        <v>2459</v>
      </c>
      <c r="B255" s="182" t="s">
        <v>2125</v>
      </c>
      <c r="C255" s="182" t="s">
        <v>3126</v>
      </c>
      <c r="D255" s="174">
        <v>21.384123649999999</v>
      </c>
      <c r="E255" s="174">
        <v>20.496498949999999</v>
      </c>
      <c r="F255" s="174">
        <v>18.813632949999999</v>
      </c>
      <c r="G255" s="174">
        <v>18.932313799999996</v>
      </c>
      <c r="H255" s="174">
        <v>18.290962199999999</v>
      </c>
      <c r="I255" s="174">
        <v>17.726700399999999</v>
      </c>
      <c r="J255" s="174">
        <v>16.305424700000003</v>
      </c>
      <c r="K255" s="174">
        <v>15.5592589</v>
      </c>
      <c r="L255" s="174">
        <v>17.276945750000003</v>
      </c>
      <c r="M255" s="174">
        <v>17.932380149999997</v>
      </c>
      <c r="N255" s="174">
        <v>18.177423100000002</v>
      </c>
      <c r="O255" s="174">
        <v>19.156625850000005</v>
      </c>
      <c r="P255" s="174">
        <v>19.792912899999997</v>
      </c>
      <c r="Q255" s="174">
        <v>20.903677399999992</v>
      </c>
      <c r="R255" s="174">
        <v>20.771789500000001</v>
      </c>
      <c r="S255" s="174">
        <v>19.281800850000003</v>
      </c>
      <c r="T255" s="176">
        <v>18.548251599999997</v>
      </c>
    </row>
    <row r="256" spans="1:20" x14ac:dyDescent="0.2">
      <c r="A256" s="182" t="s">
        <v>2460</v>
      </c>
      <c r="B256" s="182" t="s">
        <v>598</v>
      </c>
      <c r="C256" s="182" t="s">
        <v>3126</v>
      </c>
      <c r="D256" s="174">
        <v>11.038476299999997</v>
      </c>
      <c r="E256" s="174">
        <v>9.8827650499999997</v>
      </c>
      <c r="F256" s="174">
        <v>9.018734649999999</v>
      </c>
      <c r="G256" s="174">
        <v>9.1424702499999988</v>
      </c>
      <c r="H256" s="174">
        <v>8.9927152499999981</v>
      </c>
      <c r="I256" s="174">
        <v>8.9976949000000008</v>
      </c>
      <c r="J256" s="174">
        <v>8.6167894</v>
      </c>
      <c r="K256" s="174">
        <v>8.5034627500000006</v>
      </c>
      <c r="L256" s="174">
        <v>8.5986095999999996</v>
      </c>
      <c r="M256" s="174">
        <v>8.4220650500000023</v>
      </c>
      <c r="N256" s="174">
        <v>8.2236158499999981</v>
      </c>
      <c r="O256" s="174">
        <v>8.8901720500000003</v>
      </c>
      <c r="P256" s="174">
        <v>8.3893444499999994</v>
      </c>
      <c r="Q256" s="174">
        <v>8.8877600000000019</v>
      </c>
      <c r="R256" s="174">
        <v>8.4071540000000002</v>
      </c>
      <c r="S256" s="174">
        <v>8.2678358000000003</v>
      </c>
      <c r="T256" s="176">
        <v>7.96824055</v>
      </c>
    </row>
    <row r="257" spans="1:20" x14ac:dyDescent="0.2">
      <c r="A257" s="182" t="s">
        <v>1421</v>
      </c>
      <c r="B257" s="182" t="s">
        <v>1422</v>
      </c>
      <c r="C257" s="182" t="s">
        <v>1423</v>
      </c>
      <c r="D257" s="174"/>
      <c r="E257" s="174">
        <v>314.08954649999998</v>
      </c>
      <c r="F257" s="174">
        <v>313.27528649999999</v>
      </c>
      <c r="G257" s="174">
        <v>312.22616600000003</v>
      </c>
      <c r="H257" s="174">
        <v>316.14792299999999</v>
      </c>
      <c r="I257" s="174">
        <v>314.85301049999998</v>
      </c>
      <c r="J257" s="174">
        <v>310.73868749999997</v>
      </c>
      <c r="K257" s="174">
        <v>313.47745199999997</v>
      </c>
      <c r="L257" s="174">
        <v>313.26480757894745</v>
      </c>
      <c r="M257" s="174">
        <v>314.78070231578954</v>
      </c>
      <c r="N257" s="174">
        <v>316.94660399999998</v>
      </c>
      <c r="O257" s="174">
        <v>316.02070075000006</v>
      </c>
      <c r="P257" s="174">
        <v>313.02539964999994</v>
      </c>
      <c r="Q257" s="174">
        <v>311.99483300000009</v>
      </c>
      <c r="R257" s="174">
        <v>301.75740233333335</v>
      </c>
      <c r="S257" s="174">
        <v>298.49125666666663</v>
      </c>
      <c r="T257" s="176">
        <v>306.77285066666667</v>
      </c>
    </row>
    <row r="258" spans="1:20" x14ac:dyDescent="0.2">
      <c r="A258" s="182" t="s">
        <v>1560</v>
      </c>
      <c r="B258" s="182" t="s">
        <v>1561</v>
      </c>
      <c r="C258" s="182" t="s">
        <v>1423</v>
      </c>
      <c r="D258" s="174"/>
      <c r="E258" s="174"/>
      <c r="F258" s="174"/>
      <c r="G258" s="174"/>
      <c r="H258" s="174"/>
      <c r="I258" s="174"/>
      <c r="J258" s="174"/>
      <c r="K258" s="174"/>
      <c r="L258" s="174">
        <v>295.93501876923079</v>
      </c>
      <c r="M258" s="174">
        <v>296.05734949999999</v>
      </c>
      <c r="N258" s="174">
        <v>298.97080161538457</v>
      </c>
      <c r="O258" s="174">
        <v>299.76874866666668</v>
      </c>
      <c r="P258" s="174">
        <v>300.01005921428572</v>
      </c>
      <c r="Q258" s="174">
        <v>297.8982630909091</v>
      </c>
      <c r="R258" s="174"/>
      <c r="S258" s="174"/>
      <c r="T258" s="176"/>
    </row>
    <row r="259" spans="1:20" x14ac:dyDescent="0.2">
      <c r="A259" s="182" t="s">
        <v>1556</v>
      </c>
      <c r="B259" s="182" t="s">
        <v>1557</v>
      </c>
      <c r="C259" s="182" t="s">
        <v>1423</v>
      </c>
      <c r="D259" s="174"/>
      <c r="E259" s="174"/>
      <c r="F259" s="174">
        <v>263.38292300000001</v>
      </c>
      <c r="G259" s="174"/>
      <c r="H259" s="174"/>
      <c r="I259" s="174"/>
      <c r="J259" s="174"/>
      <c r="K259" s="174"/>
      <c r="L259" s="174">
        <v>229.52562233333333</v>
      </c>
      <c r="M259" s="174">
        <v>235.33387933333336</v>
      </c>
      <c r="N259" s="174">
        <v>235.17487833333334</v>
      </c>
      <c r="O259" s="174">
        <v>244.92657449999999</v>
      </c>
      <c r="P259" s="174">
        <v>239.69697099999999</v>
      </c>
      <c r="Q259" s="174">
        <v>221.14916299999999</v>
      </c>
      <c r="R259" s="174"/>
      <c r="S259" s="174"/>
      <c r="T259" s="176"/>
    </row>
    <row r="260" spans="1:20" x14ac:dyDescent="0.2">
      <c r="A260" s="182" t="s">
        <v>1558</v>
      </c>
      <c r="B260" s="182" t="s">
        <v>1559</v>
      </c>
      <c r="C260" s="182" t="s">
        <v>1423</v>
      </c>
      <c r="D260" s="174"/>
      <c r="E260" s="174">
        <v>237.480952</v>
      </c>
      <c r="F260" s="174">
        <v>258.08347900000001</v>
      </c>
      <c r="G260" s="174">
        <v>316.69262099999997</v>
      </c>
      <c r="H260" s="174">
        <v>302.49037199999998</v>
      </c>
      <c r="I260" s="174">
        <v>301.94892900000002</v>
      </c>
      <c r="J260" s="174">
        <v>302.10850699999997</v>
      </c>
      <c r="K260" s="174">
        <v>302.16741100000002</v>
      </c>
      <c r="L260" s="174">
        <v>289.89822799999996</v>
      </c>
      <c r="M260" s="174">
        <v>291.77689583333336</v>
      </c>
      <c r="N260" s="174">
        <v>293.30403838461541</v>
      </c>
      <c r="O260" s="174">
        <v>291.54983116666665</v>
      </c>
      <c r="P260" s="174">
        <v>292.56741874999994</v>
      </c>
      <c r="Q260" s="174">
        <v>289.78675833333335</v>
      </c>
      <c r="R260" s="174"/>
      <c r="S260" s="174"/>
      <c r="T260" s="176"/>
    </row>
    <row r="261" spans="1:20" x14ac:dyDescent="0.2">
      <c r="A261" s="182" t="s">
        <v>1637</v>
      </c>
      <c r="B261" s="182" t="s">
        <v>1562</v>
      </c>
      <c r="C261" s="182" t="s">
        <v>1423</v>
      </c>
      <c r="D261" s="174"/>
      <c r="E261" s="174"/>
      <c r="F261" s="174"/>
      <c r="G261" s="174"/>
      <c r="H261" s="174"/>
      <c r="I261" s="174"/>
      <c r="J261" s="174"/>
      <c r="K261" s="174"/>
      <c r="L261" s="174"/>
      <c r="M261" s="174"/>
      <c r="N261" s="174"/>
      <c r="O261" s="174">
        <v>407.54917999999998</v>
      </c>
      <c r="P261" s="174"/>
      <c r="Q261" s="174"/>
      <c r="R261" s="174"/>
      <c r="S261" s="174"/>
      <c r="T261" s="176"/>
    </row>
    <row r="262" spans="1:20" x14ac:dyDescent="0.2">
      <c r="A262" s="182" t="s">
        <v>1606</v>
      </c>
      <c r="B262" s="182" t="s">
        <v>1607</v>
      </c>
      <c r="C262" s="182" t="s">
        <v>1423</v>
      </c>
      <c r="D262" s="174"/>
      <c r="E262" s="174"/>
      <c r="F262" s="174"/>
      <c r="G262" s="174"/>
      <c r="H262" s="174"/>
      <c r="I262" s="174"/>
      <c r="J262" s="174"/>
      <c r="K262" s="174"/>
      <c r="L262" s="174">
        <v>289.45074499999998</v>
      </c>
      <c r="M262" s="174">
        <v>284.77655800000002</v>
      </c>
      <c r="N262" s="174">
        <v>370.36548099999999</v>
      </c>
      <c r="O262" s="174">
        <v>370.34616399999999</v>
      </c>
      <c r="P262" s="174">
        <v>370.28125199999999</v>
      </c>
      <c r="Q262" s="174">
        <v>370.28464600000001</v>
      </c>
      <c r="R262" s="174"/>
      <c r="S262" s="174"/>
      <c r="T262" s="176"/>
    </row>
    <row r="263" spans="1:20" x14ac:dyDescent="0.2">
      <c r="A263" s="182" t="s">
        <v>2463</v>
      </c>
      <c r="B263" s="182" t="s">
        <v>1389</v>
      </c>
      <c r="C263" s="182" t="s">
        <v>1172</v>
      </c>
      <c r="D263" s="174">
        <v>73.652841050000006</v>
      </c>
      <c r="E263" s="174">
        <v>59.044428949999983</v>
      </c>
      <c r="F263" s="174">
        <v>57.655705450000006</v>
      </c>
      <c r="G263" s="174">
        <v>47.397157449999995</v>
      </c>
      <c r="H263" s="174">
        <v>47.011540849999996</v>
      </c>
      <c r="I263" s="174">
        <v>46.591250549999998</v>
      </c>
      <c r="J263" s="174">
        <v>48.654585949999998</v>
      </c>
      <c r="K263" s="174">
        <v>55.216139250000005</v>
      </c>
      <c r="L263" s="174">
        <v>52.188786500000006</v>
      </c>
      <c r="M263" s="174">
        <v>54.790501949999985</v>
      </c>
      <c r="N263" s="174">
        <v>49.725127449999995</v>
      </c>
      <c r="O263" s="174">
        <v>51.566903199999999</v>
      </c>
      <c r="P263" s="174">
        <v>60.909664100000008</v>
      </c>
      <c r="Q263" s="174">
        <v>67.033691849999997</v>
      </c>
      <c r="R263" s="174">
        <v>51.484086300000001</v>
      </c>
      <c r="S263" s="174">
        <v>44.898992150000005</v>
      </c>
      <c r="T263" s="176">
        <v>45.738803950000012</v>
      </c>
    </row>
    <row r="264" spans="1:20" x14ac:dyDescent="0.2">
      <c r="A264" s="182" t="s">
        <v>2464</v>
      </c>
      <c r="B264" s="182" t="s">
        <v>2278</v>
      </c>
      <c r="C264" s="182" t="s">
        <v>1172</v>
      </c>
      <c r="D264" s="174">
        <v>71.898238550000002</v>
      </c>
      <c r="E264" s="174">
        <v>60.285660749999998</v>
      </c>
      <c r="F264" s="174">
        <v>53.000246749999995</v>
      </c>
      <c r="G264" s="174">
        <v>48.728763300000004</v>
      </c>
      <c r="H264" s="174">
        <v>47.217361400000001</v>
      </c>
      <c r="I264" s="174">
        <v>46.846366649999993</v>
      </c>
      <c r="J264" s="174">
        <v>47.240424450000006</v>
      </c>
      <c r="K264" s="174">
        <v>47.89133265000001</v>
      </c>
      <c r="L264" s="174">
        <v>48.849150950000002</v>
      </c>
      <c r="M264" s="174">
        <v>48.269982899999995</v>
      </c>
      <c r="N264" s="174">
        <v>48.790599300000004</v>
      </c>
      <c r="O264" s="174">
        <v>53.110799899999996</v>
      </c>
      <c r="P264" s="174">
        <v>63.730951800000014</v>
      </c>
      <c r="Q264" s="174">
        <v>71.909081450000002</v>
      </c>
      <c r="R264" s="174">
        <v>52.485619950000014</v>
      </c>
      <c r="S264" s="174">
        <v>46.813834549999996</v>
      </c>
      <c r="T264" s="176">
        <v>47.663845900000005</v>
      </c>
    </row>
    <row r="265" spans="1:20" x14ac:dyDescent="0.2">
      <c r="A265" s="182" t="s">
        <v>2465</v>
      </c>
      <c r="B265" s="182" t="s">
        <v>1388</v>
      </c>
      <c r="C265" s="182" t="s">
        <v>1172</v>
      </c>
      <c r="D265" s="174">
        <v>31.860116800000004</v>
      </c>
      <c r="E265" s="174">
        <v>32.592190699999996</v>
      </c>
      <c r="F265" s="174">
        <v>37.076675350000002</v>
      </c>
      <c r="G265" s="174">
        <v>28.38211905</v>
      </c>
      <c r="H265" s="174">
        <v>27.159038450000004</v>
      </c>
      <c r="I265" s="174">
        <v>26.783510100000001</v>
      </c>
      <c r="J265" s="174">
        <v>29.847961799999997</v>
      </c>
      <c r="K265" s="174">
        <v>39.225673299999997</v>
      </c>
      <c r="L265" s="174">
        <v>30.972316549999999</v>
      </c>
      <c r="M265" s="174">
        <v>26.852973550000002</v>
      </c>
      <c r="N265" s="174">
        <v>27.838065649999997</v>
      </c>
      <c r="O265" s="174">
        <v>29.032889000000001</v>
      </c>
      <c r="P265" s="174">
        <v>27.499342599999999</v>
      </c>
      <c r="Q265" s="174">
        <v>29.481710449999998</v>
      </c>
      <c r="R265" s="174">
        <v>27.494626499999992</v>
      </c>
      <c r="S265" s="174">
        <v>26.560385799999999</v>
      </c>
      <c r="T265" s="176">
        <v>27.377488799999998</v>
      </c>
    </row>
    <row r="266" spans="1:20" x14ac:dyDescent="0.2">
      <c r="A266" s="182" t="s">
        <v>2466</v>
      </c>
      <c r="B266" s="182" t="s">
        <v>2279</v>
      </c>
      <c r="C266" s="182" t="s">
        <v>1172</v>
      </c>
      <c r="D266" s="174">
        <v>28.478664600000002</v>
      </c>
      <c r="E266" s="174">
        <v>22.9956344</v>
      </c>
      <c r="F266" s="174">
        <v>23.258593099999995</v>
      </c>
      <c r="G266" s="174">
        <v>24.223032099999998</v>
      </c>
      <c r="H266" s="174">
        <v>22.375480949999996</v>
      </c>
      <c r="I266" s="174">
        <v>21.945237900000002</v>
      </c>
      <c r="J266" s="174">
        <v>21.942167399999999</v>
      </c>
      <c r="K266" s="174">
        <v>22.396413650000003</v>
      </c>
      <c r="L266" s="174">
        <v>22.18533845</v>
      </c>
      <c r="M266" s="174">
        <v>22.347684400000002</v>
      </c>
      <c r="N266" s="174">
        <v>22.883474100000001</v>
      </c>
      <c r="O266" s="174">
        <v>23.937774900000001</v>
      </c>
      <c r="P266" s="174">
        <v>22.87672285</v>
      </c>
      <c r="Q266" s="174">
        <v>24.473987050000002</v>
      </c>
      <c r="R266" s="174">
        <v>22.786111049999999</v>
      </c>
      <c r="S266" s="174">
        <v>21.837745899999998</v>
      </c>
      <c r="T266" s="176">
        <v>22.152512850000001</v>
      </c>
    </row>
    <row r="267" spans="1:20" x14ac:dyDescent="0.2">
      <c r="A267" s="182" t="s">
        <v>3284</v>
      </c>
      <c r="B267" s="182" t="s">
        <v>1405</v>
      </c>
      <c r="C267" s="182" t="s">
        <v>1172</v>
      </c>
      <c r="D267" s="174">
        <v>40.801837649999996</v>
      </c>
      <c r="E267" s="174">
        <v>40.068308850000001</v>
      </c>
      <c r="F267" s="174">
        <v>42.540818350000009</v>
      </c>
      <c r="G267" s="174">
        <v>37.199883850000006</v>
      </c>
      <c r="H267" s="174">
        <v>36.264282750000007</v>
      </c>
      <c r="I267" s="174">
        <v>35.590263300000004</v>
      </c>
      <c r="J267" s="174">
        <v>37.470289450000003</v>
      </c>
      <c r="K267" s="174">
        <v>43.379172599999997</v>
      </c>
      <c r="L267" s="174">
        <v>38.914459500000007</v>
      </c>
      <c r="M267" s="174">
        <v>35.842665099999998</v>
      </c>
      <c r="N267" s="174">
        <v>36.583689749999991</v>
      </c>
      <c r="O267" s="174">
        <v>43.82370954999999</v>
      </c>
      <c r="P267" s="174">
        <v>38.476768</v>
      </c>
      <c r="Q267" s="174">
        <v>48.339653949999999</v>
      </c>
      <c r="R267" s="174">
        <v>36.157084800000007</v>
      </c>
      <c r="S267" s="174">
        <v>35.841075900000007</v>
      </c>
      <c r="T267" s="176">
        <v>36.129477599999994</v>
      </c>
    </row>
    <row r="268" spans="1:20" x14ac:dyDescent="0.2">
      <c r="A268" s="182" t="s">
        <v>2467</v>
      </c>
      <c r="B268" s="182" t="s">
        <v>1174</v>
      </c>
      <c r="C268" s="182" t="s">
        <v>1172</v>
      </c>
      <c r="D268" s="174">
        <v>32.786509400000007</v>
      </c>
      <c r="E268" s="174">
        <v>32.210298149999993</v>
      </c>
      <c r="F268" s="174">
        <v>36.575498400000008</v>
      </c>
      <c r="G268" s="174">
        <v>30.649529149999996</v>
      </c>
      <c r="H268" s="174">
        <v>29.599988750000001</v>
      </c>
      <c r="I268" s="174">
        <v>29.038889349999994</v>
      </c>
      <c r="J268" s="174">
        <v>30.659978949999999</v>
      </c>
      <c r="K268" s="174">
        <v>37.773215199999996</v>
      </c>
      <c r="L268" s="174">
        <v>34.371920600000003</v>
      </c>
      <c r="M268" s="174">
        <v>29.854185399999999</v>
      </c>
      <c r="N268" s="174">
        <v>30.110994500000004</v>
      </c>
      <c r="O268" s="174">
        <v>39.237956999999994</v>
      </c>
      <c r="P268" s="174">
        <v>32.184849549999996</v>
      </c>
      <c r="Q268" s="174">
        <v>48.305171750000007</v>
      </c>
      <c r="R268" s="174">
        <v>33.771050950000003</v>
      </c>
      <c r="S268" s="174">
        <v>29.873519199999997</v>
      </c>
      <c r="T268" s="176">
        <v>31.916500300000003</v>
      </c>
    </row>
    <row r="269" spans="1:20" x14ac:dyDescent="0.2">
      <c r="A269" s="182" t="s">
        <v>3699</v>
      </c>
      <c r="B269" s="182" t="s">
        <v>3700</v>
      </c>
      <c r="C269" s="182" t="s">
        <v>1172</v>
      </c>
      <c r="D269" s="174">
        <v>73.969004200000001</v>
      </c>
      <c r="E269" s="174">
        <v>49.985793700000002</v>
      </c>
      <c r="F269" s="174">
        <v>52.055432799999991</v>
      </c>
      <c r="G269" s="174">
        <v>47.445247049999992</v>
      </c>
      <c r="H269" s="174">
        <v>47.148650100000005</v>
      </c>
      <c r="I269" s="174">
        <v>45.9310574</v>
      </c>
      <c r="J269" s="174">
        <v>47.220845399999995</v>
      </c>
      <c r="K269" s="174">
        <v>49.686075684210529</v>
      </c>
      <c r="L269" s="174">
        <v>49.743765799999991</v>
      </c>
      <c r="M269" s="174">
        <v>52.160751299999994</v>
      </c>
      <c r="N269" s="174">
        <v>57.734233900000007</v>
      </c>
      <c r="O269" s="174">
        <v>66.394809684210529</v>
      </c>
      <c r="P269" s="174">
        <v>50.281627736842104</v>
      </c>
      <c r="Q269" s="174">
        <v>51.997527599999998</v>
      </c>
      <c r="R269" s="174">
        <v>58.247607549999984</v>
      </c>
      <c r="S269" s="174">
        <v>52.263773650000005</v>
      </c>
      <c r="T269" s="176">
        <v>48.570372000000006</v>
      </c>
    </row>
    <row r="270" spans="1:20" x14ac:dyDescent="0.2">
      <c r="A270" s="182" t="s">
        <v>3450</v>
      </c>
      <c r="B270" s="182" t="s">
        <v>3451</v>
      </c>
      <c r="C270" s="182" t="s">
        <v>1172</v>
      </c>
      <c r="D270" s="174">
        <v>60.691509949999997</v>
      </c>
      <c r="E270" s="174">
        <v>53.547770200000002</v>
      </c>
      <c r="F270" s="174">
        <v>50.069615049999996</v>
      </c>
      <c r="G270" s="174">
        <v>47.493821799999999</v>
      </c>
      <c r="H270" s="174">
        <v>46.65556955000001</v>
      </c>
      <c r="I270" s="174">
        <v>46.571804400000005</v>
      </c>
      <c r="J270" s="174">
        <v>46.877053299999993</v>
      </c>
      <c r="K270" s="174">
        <v>47.326268399999989</v>
      </c>
      <c r="L270" s="174">
        <v>47.680212149999996</v>
      </c>
      <c r="M270" s="174">
        <v>47.414294599999998</v>
      </c>
      <c r="N270" s="174">
        <v>47.8731504</v>
      </c>
      <c r="O270" s="174">
        <v>51.622073850000007</v>
      </c>
      <c r="P270" s="174">
        <v>57.521593550000013</v>
      </c>
      <c r="Q270" s="174">
        <v>61.494342100000004</v>
      </c>
      <c r="R270" s="174">
        <v>50.587989631578942</v>
      </c>
      <c r="S270" s="174">
        <v>46.403289578947373</v>
      </c>
      <c r="T270" s="176">
        <v>47.055305250000004</v>
      </c>
    </row>
    <row r="271" spans="1:20" x14ac:dyDescent="0.2">
      <c r="A271" s="182" t="s">
        <v>3044</v>
      </c>
      <c r="B271" s="182" t="s">
        <v>3045</v>
      </c>
      <c r="C271" s="182" t="s">
        <v>1172</v>
      </c>
      <c r="D271" s="174">
        <v>36.433772999999995</v>
      </c>
      <c r="E271" s="174">
        <v>34.107114000000003</v>
      </c>
      <c r="F271" s="174">
        <v>39.507782399999996</v>
      </c>
      <c r="G271" s="174">
        <v>29.592921350000005</v>
      </c>
      <c r="H271" s="174">
        <v>27.560161099999998</v>
      </c>
      <c r="I271" s="174">
        <v>26.935845199999999</v>
      </c>
      <c r="J271" s="174">
        <v>34.419724450000004</v>
      </c>
      <c r="K271" s="174">
        <v>46.62636775</v>
      </c>
      <c r="L271" s="174">
        <v>33.807359150000003</v>
      </c>
      <c r="M271" s="174">
        <v>27.009365800000005</v>
      </c>
      <c r="N271" s="174">
        <v>27.657058249999999</v>
      </c>
      <c r="O271" s="174">
        <v>30.065522000000005</v>
      </c>
      <c r="P271" s="174">
        <v>28.122556400000001</v>
      </c>
      <c r="Q271" s="174">
        <v>30.758646599999999</v>
      </c>
      <c r="R271" s="174">
        <v>27.792069149999996</v>
      </c>
      <c r="S271" s="174">
        <v>26.555832649999996</v>
      </c>
      <c r="T271" s="176">
        <v>27.669883200000005</v>
      </c>
    </row>
    <row r="272" spans="1:20" x14ac:dyDescent="0.2">
      <c r="A272" s="182" t="s">
        <v>3046</v>
      </c>
      <c r="B272" s="182" t="s">
        <v>3047</v>
      </c>
      <c r="C272" s="182" t="s">
        <v>1172</v>
      </c>
      <c r="D272" s="174">
        <v>41.655495600000002</v>
      </c>
      <c r="E272" s="174">
        <v>39.305093400000004</v>
      </c>
      <c r="F272" s="174">
        <v>42.647751100000008</v>
      </c>
      <c r="G272" s="174">
        <v>37.859794600000001</v>
      </c>
      <c r="H272" s="174">
        <v>36.904699049999998</v>
      </c>
      <c r="I272" s="174">
        <v>36.40153265</v>
      </c>
      <c r="J272" s="174">
        <v>39.1757597</v>
      </c>
      <c r="K272" s="174">
        <v>47.053955900000005</v>
      </c>
      <c r="L272" s="174">
        <v>36.748229249999994</v>
      </c>
      <c r="M272" s="174">
        <v>36.722231999999991</v>
      </c>
      <c r="N272" s="174">
        <v>37.670833049999999</v>
      </c>
      <c r="O272" s="174">
        <v>45.902096450000002</v>
      </c>
      <c r="P272" s="174">
        <v>39.658906000000002</v>
      </c>
      <c r="Q272" s="174">
        <v>50.175206849999995</v>
      </c>
      <c r="R272" s="174">
        <v>37.654547899999997</v>
      </c>
      <c r="S272" s="174">
        <v>37.277860500000003</v>
      </c>
      <c r="T272" s="176">
        <v>36.750899050000001</v>
      </c>
    </row>
    <row r="273" spans="1:20" x14ac:dyDescent="0.2">
      <c r="A273" s="182" t="s">
        <v>3599</v>
      </c>
      <c r="B273" s="182" t="s">
        <v>3600</v>
      </c>
      <c r="C273" s="182" t="s">
        <v>1172</v>
      </c>
      <c r="D273" s="174">
        <v>49.039773249999996</v>
      </c>
      <c r="E273" s="174">
        <v>40.522085300000001</v>
      </c>
      <c r="F273" s="174">
        <v>36.447323650000001</v>
      </c>
      <c r="G273" s="174">
        <v>36.437701050000001</v>
      </c>
      <c r="H273" s="174">
        <v>36.411488300000002</v>
      </c>
      <c r="I273" s="174">
        <v>36.120436149999989</v>
      </c>
      <c r="J273" s="174">
        <v>36.265384249999997</v>
      </c>
      <c r="K273" s="174">
        <v>36.653138749999997</v>
      </c>
      <c r="L273" s="174">
        <v>36.377856600000001</v>
      </c>
      <c r="M273" s="174">
        <v>36.366032050000008</v>
      </c>
      <c r="N273" s="174">
        <v>36.855931149999989</v>
      </c>
      <c r="O273" s="174">
        <v>38.21104600000001</v>
      </c>
      <c r="P273" s="174">
        <v>36.79930075</v>
      </c>
      <c r="Q273" s="174">
        <v>40.084303099999985</v>
      </c>
      <c r="R273" s="174">
        <v>38.359186149999999</v>
      </c>
      <c r="S273" s="174">
        <v>37.746975599999999</v>
      </c>
      <c r="T273" s="176">
        <v>36.576988149999998</v>
      </c>
    </row>
    <row r="274" spans="1:20" x14ac:dyDescent="0.2">
      <c r="A274" s="182" t="s">
        <v>3601</v>
      </c>
      <c r="B274" s="182" t="s">
        <v>3602</v>
      </c>
      <c r="C274" s="182" t="s">
        <v>1172</v>
      </c>
      <c r="D274" s="174">
        <v>52.089462949999998</v>
      </c>
      <c r="E274" s="174">
        <v>45.738263949999997</v>
      </c>
      <c r="F274" s="174">
        <v>47.796077600000004</v>
      </c>
      <c r="G274" s="174">
        <v>38.0224872</v>
      </c>
      <c r="H274" s="174">
        <v>40.207837900000001</v>
      </c>
      <c r="I274" s="174">
        <v>38.807625299999998</v>
      </c>
      <c r="J274" s="174">
        <v>38.003944799999992</v>
      </c>
      <c r="K274" s="174">
        <v>36.75275465</v>
      </c>
      <c r="L274" s="174">
        <v>36.373902950000002</v>
      </c>
      <c r="M274" s="174">
        <v>36.233098550000008</v>
      </c>
      <c r="N274" s="174">
        <v>36.814766549999995</v>
      </c>
      <c r="O274" s="174">
        <v>38.404797000000002</v>
      </c>
      <c r="P274" s="174">
        <v>36.812926650000001</v>
      </c>
      <c r="Q274" s="174">
        <v>40.642315549999992</v>
      </c>
      <c r="R274" s="174">
        <v>38.521546950000001</v>
      </c>
      <c r="S274" s="174">
        <v>37.773642949999996</v>
      </c>
      <c r="T274" s="176">
        <v>36.302473400000004</v>
      </c>
    </row>
    <row r="275" spans="1:20" x14ac:dyDescent="0.2">
      <c r="A275" s="182" t="s">
        <v>3042</v>
      </c>
      <c r="B275" s="182" t="s">
        <v>3043</v>
      </c>
      <c r="C275" s="182" t="s">
        <v>1172</v>
      </c>
      <c r="D275" s="174">
        <v>37.392470200000005</v>
      </c>
      <c r="E275" s="174">
        <v>35.0091435</v>
      </c>
      <c r="F275" s="174">
        <v>32.311800600000005</v>
      </c>
      <c r="G275" s="174">
        <v>33.455694750000006</v>
      </c>
      <c r="H275" s="174">
        <v>32.036439500000007</v>
      </c>
      <c r="I275" s="174">
        <v>31.523893000000005</v>
      </c>
      <c r="J275" s="174">
        <v>31.693992450000003</v>
      </c>
      <c r="K275" s="174">
        <v>32.35318565</v>
      </c>
      <c r="L275" s="174">
        <v>32.005625449999997</v>
      </c>
      <c r="M275" s="174">
        <v>32.017078049999995</v>
      </c>
      <c r="N275" s="174">
        <v>32.971539300000003</v>
      </c>
      <c r="O275" s="174">
        <v>34.96896335000001</v>
      </c>
      <c r="P275" s="174">
        <v>34.562139200000004</v>
      </c>
      <c r="Q275" s="174">
        <v>45.626017149999996</v>
      </c>
      <c r="R275" s="174">
        <v>32.891905649999991</v>
      </c>
      <c r="S275" s="174">
        <v>32.402350550000001</v>
      </c>
      <c r="T275" s="176">
        <v>31.854412300000007</v>
      </c>
    </row>
    <row r="276" spans="1:20" x14ac:dyDescent="0.2">
      <c r="A276" s="182" t="s">
        <v>3701</v>
      </c>
      <c r="B276" s="182" t="s">
        <v>3702</v>
      </c>
      <c r="C276" s="182" t="s">
        <v>1172</v>
      </c>
      <c r="D276" s="174">
        <v>86.034185149999971</v>
      </c>
      <c r="E276" s="174">
        <v>61.661540349999996</v>
      </c>
      <c r="F276" s="174">
        <v>62.892682000000015</v>
      </c>
      <c r="G276" s="174">
        <v>59.109072650000016</v>
      </c>
      <c r="H276" s="174">
        <v>58.822352800000012</v>
      </c>
      <c r="I276" s="174">
        <v>57.622172899999995</v>
      </c>
      <c r="J276" s="174">
        <v>58.974475500000004</v>
      </c>
      <c r="K276" s="174">
        <v>61.110347368421046</v>
      </c>
      <c r="L276" s="174">
        <v>61.097994749999998</v>
      </c>
      <c r="M276" s="174">
        <v>63.12263325</v>
      </c>
      <c r="N276" s="174">
        <v>67.692729</v>
      </c>
      <c r="O276" s="174">
        <v>77.65160370000001</v>
      </c>
      <c r="P276" s="174">
        <v>63.919583400000008</v>
      </c>
      <c r="Q276" s="174">
        <v>62.856363400000006</v>
      </c>
      <c r="R276" s="174">
        <v>68.450914449999999</v>
      </c>
      <c r="S276" s="174">
        <v>61.314160699999988</v>
      </c>
      <c r="T276" s="176">
        <v>60.118050999999994</v>
      </c>
    </row>
    <row r="277" spans="1:20" x14ac:dyDescent="0.2">
      <c r="A277" s="182" t="s">
        <v>2468</v>
      </c>
      <c r="B277" s="182" t="s">
        <v>1398</v>
      </c>
      <c r="C277" s="182" t="s">
        <v>1172</v>
      </c>
      <c r="D277" s="174">
        <v>24.233013250000006</v>
      </c>
      <c r="E277" s="174">
        <v>23.818980549999999</v>
      </c>
      <c r="F277" s="174">
        <v>23.994300300000003</v>
      </c>
      <c r="G277" s="174">
        <v>23.964084050000004</v>
      </c>
      <c r="H277" s="174">
        <v>23.608452050000004</v>
      </c>
      <c r="I277" s="174">
        <v>23.242753099999998</v>
      </c>
      <c r="J277" s="174">
        <v>23.300565400000004</v>
      </c>
      <c r="K277" s="174">
        <v>24.081541500000004</v>
      </c>
      <c r="L277" s="174">
        <v>23.971548499999997</v>
      </c>
      <c r="M277" s="174">
        <v>23.438251199999996</v>
      </c>
      <c r="N277" s="174">
        <v>23.2751603</v>
      </c>
      <c r="O277" s="174">
        <v>24.528128100000004</v>
      </c>
      <c r="P277" s="174">
        <v>23.521008650000002</v>
      </c>
      <c r="Q277" s="174">
        <v>24.242592649999999</v>
      </c>
      <c r="R277" s="174">
        <v>21.182155650000002</v>
      </c>
      <c r="S277" s="174">
        <v>21.157206050000003</v>
      </c>
      <c r="T277" s="176">
        <v>20.929715549999997</v>
      </c>
    </row>
    <row r="278" spans="1:20" x14ac:dyDescent="0.2">
      <c r="A278" s="182" t="s">
        <v>2469</v>
      </c>
      <c r="B278" s="182" t="s">
        <v>1171</v>
      </c>
      <c r="C278" s="182" t="s">
        <v>1172</v>
      </c>
      <c r="D278" s="174">
        <v>30.923219050000007</v>
      </c>
      <c r="E278" s="174">
        <v>28.450948399999998</v>
      </c>
      <c r="F278" s="174">
        <v>28.784193000000005</v>
      </c>
      <c r="G278" s="174">
        <v>28.739664099999999</v>
      </c>
      <c r="H278" s="174">
        <v>28.238368949999995</v>
      </c>
      <c r="I278" s="174">
        <v>28.239459699999998</v>
      </c>
      <c r="J278" s="174">
        <v>27.988180549999999</v>
      </c>
      <c r="K278" s="174">
        <v>28.465183799999998</v>
      </c>
      <c r="L278" s="174">
        <v>28.656594849999998</v>
      </c>
      <c r="M278" s="174">
        <v>28.248764399999999</v>
      </c>
      <c r="N278" s="174">
        <v>28.255513349999994</v>
      </c>
      <c r="O278" s="174">
        <v>31.116279349999996</v>
      </c>
      <c r="P278" s="174">
        <v>27.887655349999999</v>
      </c>
      <c r="Q278" s="174">
        <v>29.170291900000002</v>
      </c>
      <c r="R278" s="174">
        <v>25.865436650000003</v>
      </c>
      <c r="S278" s="174">
        <v>25.40798715</v>
      </c>
      <c r="T278" s="176">
        <v>25.032650949999997</v>
      </c>
    </row>
    <row r="279" spans="1:20" x14ac:dyDescent="0.2">
      <c r="A279" s="182" t="s">
        <v>2470</v>
      </c>
      <c r="B279" s="182" t="s">
        <v>1173</v>
      </c>
      <c r="C279" s="182" t="s">
        <v>1172</v>
      </c>
      <c r="D279" s="174">
        <v>22.9310063</v>
      </c>
      <c r="E279" s="174">
        <v>21.05579745</v>
      </c>
      <c r="F279" s="174">
        <v>20.695200599999996</v>
      </c>
      <c r="G279" s="174">
        <v>20.430129350000001</v>
      </c>
      <c r="H279" s="174">
        <v>20.427422800000006</v>
      </c>
      <c r="I279" s="174">
        <v>19.829776599999995</v>
      </c>
      <c r="J279" s="174">
        <v>19.379510200000002</v>
      </c>
      <c r="K279" s="174">
        <v>20.008985849999995</v>
      </c>
      <c r="L279" s="174">
        <v>19.1107938</v>
      </c>
      <c r="M279" s="174">
        <v>19.34408475</v>
      </c>
      <c r="N279" s="174">
        <v>20.099798900000003</v>
      </c>
      <c r="O279" s="174">
        <v>22.026226450000003</v>
      </c>
      <c r="P279" s="174">
        <v>19.931743350000001</v>
      </c>
      <c r="Q279" s="174">
        <v>22.936911349999995</v>
      </c>
      <c r="R279" s="174">
        <v>19.4826406</v>
      </c>
      <c r="S279" s="174">
        <v>18.808038499999999</v>
      </c>
      <c r="T279" s="176">
        <v>19.118382749999995</v>
      </c>
    </row>
    <row r="280" spans="1:20" x14ac:dyDescent="0.2">
      <c r="A280" s="182" t="s">
        <v>3427</v>
      </c>
      <c r="B280" s="182" t="s">
        <v>3428</v>
      </c>
      <c r="C280" s="182" t="s">
        <v>900</v>
      </c>
      <c r="D280" s="174">
        <v>35.694617200000003</v>
      </c>
      <c r="E280" s="174">
        <v>24.445733149999999</v>
      </c>
      <c r="F280" s="174">
        <v>26.980002450000001</v>
      </c>
      <c r="G280" s="174">
        <v>24.015345000000003</v>
      </c>
      <c r="H280" s="174">
        <v>22.811968149999998</v>
      </c>
      <c r="I280" s="174">
        <v>22.821771300000002</v>
      </c>
      <c r="J280" s="174">
        <v>23.566616</v>
      </c>
      <c r="K280" s="174">
        <v>23.486915549999999</v>
      </c>
      <c r="L280" s="174">
        <v>23.258430550000003</v>
      </c>
      <c r="M280" s="174">
        <v>25.172037700000001</v>
      </c>
      <c r="N280" s="174">
        <v>26.617035499999997</v>
      </c>
      <c r="O280" s="174">
        <v>28.654409049999991</v>
      </c>
      <c r="P280" s="174">
        <v>29.476034599999998</v>
      </c>
      <c r="Q280" s="174">
        <v>37.627954750000001</v>
      </c>
      <c r="R280" s="174">
        <v>25.70964785</v>
      </c>
      <c r="S280" s="174">
        <v>24.06581255</v>
      </c>
      <c r="T280" s="176">
        <v>28.400494999999999</v>
      </c>
    </row>
    <row r="281" spans="1:20" x14ac:dyDescent="0.2">
      <c r="A281" s="182" t="s">
        <v>2001</v>
      </c>
      <c r="B281" s="182" t="s">
        <v>3035</v>
      </c>
      <c r="C281" s="182" t="s">
        <v>900</v>
      </c>
      <c r="D281" s="174">
        <v>29.273194149999995</v>
      </c>
      <c r="E281" s="174">
        <v>22.401550350000001</v>
      </c>
      <c r="F281" s="174">
        <v>23.169850149999998</v>
      </c>
      <c r="G281" s="174">
        <v>21.374611049999999</v>
      </c>
      <c r="H281" s="174">
        <v>21.196302200000002</v>
      </c>
      <c r="I281" s="174">
        <v>19.528392700000001</v>
      </c>
      <c r="J281" s="174">
        <v>18.480587549999999</v>
      </c>
      <c r="K281" s="174">
        <v>17.822071049999998</v>
      </c>
      <c r="L281" s="174">
        <v>18.38676555</v>
      </c>
      <c r="M281" s="174">
        <v>19.241301050000004</v>
      </c>
      <c r="N281" s="174">
        <v>20.544542049999997</v>
      </c>
      <c r="O281" s="174">
        <v>24.839896199999998</v>
      </c>
      <c r="P281" s="174">
        <v>23.915981950000003</v>
      </c>
      <c r="Q281" s="174">
        <v>32.272821100000002</v>
      </c>
      <c r="R281" s="174">
        <v>26.432934650000004</v>
      </c>
      <c r="S281" s="174">
        <v>22.452242849999998</v>
      </c>
      <c r="T281" s="176">
        <v>27.015735950000003</v>
      </c>
    </row>
    <row r="282" spans="1:20" x14ac:dyDescent="0.2">
      <c r="A282" s="182" t="s">
        <v>897</v>
      </c>
      <c r="B282" s="182" t="s">
        <v>3036</v>
      </c>
      <c r="C282" s="182" t="s">
        <v>900</v>
      </c>
      <c r="D282" s="174">
        <v>35.801647200000005</v>
      </c>
      <c r="E282" s="174">
        <v>32.161203100000009</v>
      </c>
      <c r="F282" s="174">
        <v>30.710768649999999</v>
      </c>
      <c r="G282" s="174">
        <v>28.713149899999991</v>
      </c>
      <c r="H282" s="174">
        <v>27.183789449999999</v>
      </c>
      <c r="I282" s="174">
        <v>26.810583650000002</v>
      </c>
      <c r="J282" s="174">
        <v>28.812543750000003</v>
      </c>
      <c r="K282" s="174">
        <v>33.821943399999995</v>
      </c>
      <c r="L282" s="174">
        <v>29.487333699999994</v>
      </c>
      <c r="M282" s="174">
        <v>27.012219500000004</v>
      </c>
      <c r="N282" s="174">
        <v>29.738016549999998</v>
      </c>
      <c r="O282" s="174">
        <v>31.268379300000003</v>
      </c>
      <c r="P282" s="174">
        <v>27.496022849999996</v>
      </c>
      <c r="Q282" s="174">
        <v>28.830598900000002</v>
      </c>
      <c r="R282" s="174">
        <v>27.897950700000006</v>
      </c>
      <c r="S282" s="174">
        <v>26.655245750000006</v>
      </c>
      <c r="T282" s="176">
        <v>27.133303650000006</v>
      </c>
    </row>
    <row r="283" spans="1:20" x14ac:dyDescent="0.2">
      <c r="A283" s="182" t="s">
        <v>3642</v>
      </c>
      <c r="B283" s="182" t="s">
        <v>3643</v>
      </c>
      <c r="C283" s="182" t="s">
        <v>900</v>
      </c>
      <c r="D283" s="174">
        <v>81.331460200000009</v>
      </c>
      <c r="E283" s="174">
        <v>76.8663989285714</v>
      </c>
      <c r="F283" s="174">
        <v>88.712891874999983</v>
      </c>
      <c r="G283" s="174">
        <v>87.173416300000014</v>
      </c>
      <c r="H283" s="174">
        <v>87.29940400000001</v>
      </c>
      <c r="I283" s="174">
        <v>57.095175333333337</v>
      </c>
      <c r="J283" s="174">
        <v>37.047515250000004</v>
      </c>
      <c r="K283" s="174">
        <v>52.548300374999997</v>
      </c>
      <c r="L283" s="174">
        <v>55.178200333333329</v>
      </c>
      <c r="M283" s="174">
        <v>68.8981675</v>
      </c>
      <c r="N283" s="174">
        <v>65.587879888888892</v>
      </c>
      <c r="O283" s="174">
        <v>98.788304266666671</v>
      </c>
      <c r="P283" s="174">
        <v>89.782433333333316</v>
      </c>
      <c r="Q283" s="174">
        <v>109.32144849999999</v>
      </c>
      <c r="R283" s="174">
        <v>81.986955444444447</v>
      </c>
      <c r="S283" s="174">
        <v>79.176993888888887</v>
      </c>
      <c r="T283" s="176">
        <v>71.871605000000002</v>
      </c>
    </row>
    <row r="284" spans="1:20" x14ac:dyDescent="0.2">
      <c r="A284" s="182" t="s">
        <v>3429</v>
      </c>
      <c r="B284" s="182" t="s">
        <v>3430</v>
      </c>
      <c r="C284" s="182" t="s">
        <v>900</v>
      </c>
      <c r="D284" s="174">
        <v>35.000463700000012</v>
      </c>
      <c r="E284" s="174">
        <v>32.882483900000004</v>
      </c>
      <c r="F284" s="174">
        <v>33.570723699999995</v>
      </c>
      <c r="G284" s="174">
        <v>29.991939000000002</v>
      </c>
      <c r="H284" s="174">
        <v>28.986837300000001</v>
      </c>
      <c r="I284" s="174">
        <v>27.662282999999995</v>
      </c>
      <c r="J284" s="174">
        <v>35.035805599999996</v>
      </c>
      <c r="K284" s="174">
        <v>33.322180399999993</v>
      </c>
      <c r="L284" s="174">
        <v>32.213487749999999</v>
      </c>
      <c r="M284" s="174">
        <v>34.7442475</v>
      </c>
      <c r="N284" s="174">
        <v>33.589981449999996</v>
      </c>
      <c r="O284" s="174">
        <v>36.958213899999997</v>
      </c>
      <c r="P284" s="174">
        <v>31.95807555</v>
      </c>
      <c r="Q284" s="174">
        <v>40.482790099999995</v>
      </c>
      <c r="R284" s="174">
        <v>25.320034049999997</v>
      </c>
      <c r="S284" s="174">
        <v>24.382866449999998</v>
      </c>
      <c r="T284" s="176">
        <v>23.869763600000006</v>
      </c>
    </row>
    <row r="285" spans="1:20" x14ac:dyDescent="0.2">
      <c r="A285" s="182" t="s">
        <v>1184</v>
      </c>
      <c r="B285" s="182" t="s">
        <v>3037</v>
      </c>
      <c r="C285" s="182" t="s">
        <v>900</v>
      </c>
      <c r="D285" s="174">
        <v>35.6361408</v>
      </c>
      <c r="E285" s="174">
        <v>34.390906799999996</v>
      </c>
      <c r="F285" s="174">
        <v>32.332604200000006</v>
      </c>
      <c r="G285" s="174">
        <v>33.091991850000014</v>
      </c>
      <c r="H285" s="174">
        <v>31.789360400000003</v>
      </c>
      <c r="I285" s="174">
        <v>31.816820199999995</v>
      </c>
      <c r="J285" s="174">
        <v>31.846095650000006</v>
      </c>
      <c r="K285" s="174">
        <v>32.59697895</v>
      </c>
      <c r="L285" s="174">
        <v>32.661655399999994</v>
      </c>
      <c r="M285" s="174">
        <v>31.978868649999999</v>
      </c>
      <c r="N285" s="174">
        <v>32.538224550000002</v>
      </c>
      <c r="O285" s="174">
        <v>37.273035800000002</v>
      </c>
      <c r="P285" s="174">
        <v>33.720872650000004</v>
      </c>
      <c r="Q285" s="174">
        <v>40.245933050000005</v>
      </c>
      <c r="R285" s="174">
        <v>32.341386799999995</v>
      </c>
      <c r="S285" s="174">
        <v>31.9646665</v>
      </c>
      <c r="T285" s="176">
        <v>31.635473900000004</v>
      </c>
    </row>
    <row r="286" spans="1:20" x14ac:dyDescent="0.2">
      <c r="A286" s="182" t="s">
        <v>3720</v>
      </c>
      <c r="B286" s="182" t="s">
        <v>3721</v>
      </c>
      <c r="C286" s="182" t="s">
        <v>3719</v>
      </c>
      <c r="D286" s="174">
        <v>34.805874349999996</v>
      </c>
      <c r="E286" s="174">
        <v>34.357386499999997</v>
      </c>
      <c r="F286" s="174">
        <v>34.174635899999998</v>
      </c>
      <c r="G286" s="174">
        <v>34.097771599999994</v>
      </c>
      <c r="H286" s="174">
        <v>33.891206999999994</v>
      </c>
      <c r="I286" s="174">
        <v>34.219421800000006</v>
      </c>
      <c r="J286" s="174">
        <v>33.892936750000004</v>
      </c>
      <c r="K286" s="174">
        <v>34.167163949999996</v>
      </c>
      <c r="L286" s="174">
        <v>39.668275600000001</v>
      </c>
      <c r="M286" s="174">
        <v>33.593244949999999</v>
      </c>
      <c r="N286" s="174">
        <v>33.728728699999998</v>
      </c>
      <c r="O286" s="174">
        <v>33.778658749999998</v>
      </c>
      <c r="P286" s="174">
        <v>33.65696835</v>
      </c>
      <c r="Q286" s="174">
        <v>34.827409349999996</v>
      </c>
      <c r="R286" s="174">
        <v>33.563761349999993</v>
      </c>
      <c r="S286" s="174">
        <v>32.780049150000004</v>
      </c>
      <c r="T286" s="176">
        <v>33.212498200000006</v>
      </c>
    </row>
    <row r="287" spans="1:20" x14ac:dyDescent="0.2">
      <c r="A287" s="182" t="s">
        <v>3717</v>
      </c>
      <c r="B287" s="182" t="s">
        <v>3718</v>
      </c>
      <c r="C287" s="182" t="s">
        <v>3719</v>
      </c>
      <c r="D287" s="174">
        <v>36.404584368421055</v>
      </c>
      <c r="E287" s="174">
        <v>35.786339700000006</v>
      </c>
      <c r="F287" s="174">
        <v>35.27951075</v>
      </c>
      <c r="G287" s="174">
        <v>35.012947199999999</v>
      </c>
      <c r="H287" s="174">
        <v>34.936143549999997</v>
      </c>
      <c r="I287" s="174">
        <v>34.819319500000006</v>
      </c>
      <c r="J287" s="174">
        <v>34.720432049999999</v>
      </c>
      <c r="K287" s="174">
        <v>35.257403449999998</v>
      </c>
      <c r="L287" s="174">
        <v>40.250636549999996</v>
      </c>
      <c r="M287" s="174">
        <v>34.110802800000002</v>
      </c>
      <c r="N287" s="174">
        <v>32.944411100000004</v>
      </c>
      <c r="O287" s="174">
        <v>33.33415165000001</v>
      </c>
      <c r="P287" s="174">
        <v>33.416933649999997</v>
      </c>
      <c r="Q287" s="174">
        <v>34.271107700000002</v>
      </c>
      <c r="R287" s="174">
        <v>32.810125899999996</v>
      </c>
      <c r="S287" s="174">
        <v>32.017205250000004</v>
      </c>
      <c r="T287" s="176">
        <v>32.275434099999998</v>
      </c>
    </row>
    <row r="288" spans="1:20" x14ac:dyDescent="0.2">
      <c r="A288" s="182" t="s">
        <v>2052</v>
      </c>
      <c r="B288" s="182" t="s">
        <v>2053</v>
      </c>
      <c r="C288" s="182" t="s">
        <v>1320</v>
      </c>
      <c r="D288" s="174">
        <v>100.92221800000002</v>
      </c>
      <c r="E288" s="174">
        <v>95.700870750000021</v>
      </c>
      <c r="F288" s="174">
        <v>93.943033200000016</v>
      </c>
      <c r="G288" s="174">
        <v>86.199939950000015</v>
      </c>
      <c r="H288" s="174">
        <v>90.799280349999989</v>
      </c>
      <c r="I288" s="174">
        <v>92.99037460000001</v>
      </c>
      <c r="J288" s="174">
        <v>94.189894199999998</v>
      </c>
      <c r="K288" s="174">
        <v>95.724639950000011</v>
      </c>
      <c r="L288" s="174">
        <v>91.189522600000004</v>
      </c>
      <c r="M288" s="174">
        <v>98.968503249999998</v>
      </c>
      <c r="N288" s="174">
        <v>110.10971900000001</v>
      </c>
      <c r="O288" s="174">
        <v>99.181263549999983</v>
      </c>
      <c r="P288" s="174">
        <v>127.48390895</v>
      </c>
      <c r="Q288" s="174">
        <v>96.969024210526314</v>
      </c>
      <c r="R288" s="174">
        <v>83.477669157894738</v>
      </c>
      <c r="S288" s="174">
        <v>90.305413300000026</v>
      </c>
      <c r="T288" s="176">
        <v>93.624785999999972</v>
      </c>
    </row>
    <row r="289" spans="1:20" x14ac:dyDescent="0.2">
      <c r="A289" s="182" t="s">
        <v>2056</v>
      </c>
      <c r="B289" s="182" t="s">
        <v>2057</v>
      </c>
      <c r="C289" s="182" t="s">
        <v>1320</v>
      </c>
      <c r="D289" s="174">
        <v>88.374437200000017</v>
      </c>
      <c r="E289" s="174">
        <v>70.750215499999996</v>
      </c>
      <c r="F289" s="174">
        <v>71.494747799999999</v>
      </c>
      <c r="G289" s="174">
        <v>62.277870400000005</v>
      </c>
      <c r="H289" s="174">
        <v>63.58935704999999</v>
      </c>
      <c r="I289" s="174">
        <v>60.273966800000004</v>
      </c>
      <c r="J289" s="174">
        <v>60.916659349999996</v>
      </c>
      <c r="K289" s="174">
        <v>64.116988050000003</v>
      </c>
      <c r="L289" s="174">
        <v>60.852423249999994</v>
      </c>
      <c r="M289" s="174">
        <v>58.542503099999998</v>
      </c>
      <c r="N289" s="174">
        <v>58.872235249999996</v>
      </c>
      <c r="O289" s="174">
        <v>64.712474300000011</v>
      </c>
      <c r="P289" s="174">
        <v>68.125019699999996</v>
      </c>
      <c r="Q289" s="174">
        <v>73.74303814999999</v>
      </c>
      <c r="R289" s="174">
        <v>65.628556200000006</v>
      </c>
      <c r="S289" s="174">
        <v>61.145831000000008</v>
      </c>
      <c r="T289" s="176">
        <v>62.135057649999986</v>
      </c>
    </row>
    <row r="290" spans="1:20" x14ac:dyDescent="0.2">
      <c r="A290" s="182" t="s">
        <v>2077</v>
      </c>
      <c r="B290" s="182" t="s">
        <v>2078</v>
      </c>
      <c r="C290" s="182" t="s">
        <v>1320</v>
      </c>
      <c r="D290" s="174">
        <v>76.544964700000008</v>
      </c>
      <c r="E290" s="174">
        <v>56.622243650000009</v>
      </c>
      <c r="F290" s="174">
        <v>53.990703850000003</v>
      </c>
      <c r="G290" s="174">
        <v>49.800447650000002</v>
      </c>
      <c r="H290" s="174">
        <v>51.799797750000018</v>
      </c>
      <c r="I290" s="174">
        <v>48.360719000000003</v>
      </c>
      <c r="J290" s="174">
        <v>51.899051449999988</v>
      </c>
      <c r="K290" s="174">
        <v>56.226878499999984</v>
      </c>
      <c r="L290" s="174">
        <v>51.76501365</v>
      </c>
      <c r="M290" s="174">
        <v>51.752074949999994</v>
      </c>
      <c r="N290" s="174">
        <v>52.261241299999995</v>
      </c>
      <c r="O290" s="174">
        <v>58.317972800000007</v>
      </c>
      <c r="P290" s="174">
        <v>59.485319299999993</v>
      </c>
      <c r="Q290" s="174">
        <v>60.647505299999999</v>
      </c>
      <c r="R290" s="174">
        <v>52.545579300000007</v>
      </c>
      <c r="S290" s="174">
        <v>48.233651550000005</v>
      </c>
      <c r="T290" s="176">
        <v>50.628853249999999</v>
      </c>
    </row>
    <row r="291" spans="1:20" x14ac:dyDescent="0.2">
      <c r="A291" s="182" t="s">
        <v>2054</v>
      </c>
      <c r="B291" s="182" t="s">
        <v>2055</v>
      </c>
      <c r="C291" s="182" t="s">
        <v>1320</v>
      </c>
      <c r="D291" s="174">
        <v>65.710115349999995</v>
      </c>
      <c r="E291" s="174">
        <v>55.931650549999993</v>
      </c>
      <c r="F291" s="174">
        <v>50.142183599999989</v>
      </c>
      <c r="G291" s="174">
        <v>41.360438399999992</v>
      </c>
      <c r="H291" s="174">
        <v>40.920610699999997</v>
      </c>
      <c r="I291" s="174">
        <v>39.332251649999996</v>
      </c>
      <c r="J291" s="174">
        <v>40.53094085</v>
      </c>
      <c r="K291" s="174">
        <v>42.726451299999994</v>
      </c>
      <c r="L291" s="174">
        <v>41.952639649999995</v>
      </c>
      <c r="M291" s="174">
        <v>41.351594849999998</v>
      </c>
      <c r="N291" s="174">
        <v>41.382921949999997</v>
      </c>
      <c r="O291" s="174">
        <v>44.919007400000005</v>
      </c>
      <c r="P291" s="174">
        <v>50.549005400000006</v>
      </c>
      <c r="Q291" s="174">
        <v>56.957565950000003</v>
      </c>
      <c r="R291" s="174">
        <v>45.784244200000003</v>
      </c>
      <c r="S291" s="174">
        <v>45.006051050000011</v>
      </c>
      <c r="T291" s="176">
        <v>50.295172950000001</v>
      </c>
    </row>
    <row r="292" spans="1:20" x14ac:dyDescent="0.2">
      <c r="A292" s="182" t="s">
        <v>2004</v>
      </c>
      <c r="B292" s="182" t="s">
        <v>2005</v>
      </c>
      <c r="C292" s="182" t="s">
        <v>1320</v>
      </c>
      <c r="D292" s="174">
        <v>15.634846199999998</v>
      </c>
      <c r="E292" s="174">
        <v>15.055408550000001</v>
      </c>
      <c r="F292" s="174">
        <v>15.11663695</v>
      </c>
      <c r="G292" s="174">
        <v>15.096227799999998</v>
      </c>
      <c r="H292" s="174">
        <v>15.150086949999997</v>
      </c>
      <c r="I292" s="174">
        <v>14.893042699999995</v>
      </c>
      <c r="J292" s="174">
        <v>15.199743700000003</v>
      </c>
      <c r="K292" s="174">
        <v>15.019863599999997</v>
      </c>
      <c r="L292" s="174">
        <v>15.238388850000002</v>
      </c>
      <c r="M292" s="174">
        <v>15.069143199999999</v>
      </c>
      <c r="N292" s="174">
        <v>15.842113649999998</v>
      </c>
      <c r="O292" s="174">
        <v>16.248484949999998</v>
      </c>
      <c r="P292" s="174">
        <v>15.869302349999998</v>
      </c>
      <c r="Q292" s="174">
        <v>15.9659783</v>
      </c>
      <c r="R292" s="174">
        <v>15.64003495</v>
      </c>
      <c r="S292" s="174">
        <v>15.8532601</v>
      </c>
      <c r="T292" s="176">
        <v>15.549847099999999</v>
      </c>
    </row>
    <row r="293" spans="1:20" x14ac:dyDescent="0.2">
      <c r="A293" s="182" t="s">
        <v>1742</v>
      </c>
      <c r="B293" s="182" t="s">
        <v>1743</v>
      </c>
      <c r="C293" s="182" t="s">
        <v>1320</v>
      </c>
      <c r="D293" s="174">
        <v>13.215055899999999</v>
      </c>
      <c r="E293" s="174">
        <v>12.6566773</v>
      </c>
      <c r="F293" s="174">
        <v>12.73927325</v>
      </c>
      <c r="G293" s="174">
        <v>12.341505700000003</v>
      </c>
      <c r="H293" s="174">
        <v>12.22933585</v>
      </c>
      <c r="I293" s="174">
        <v>12.02391355</v>
      </c>
      <c r="J293" s="174">
        <v>12.314284500000003</v>
      </c>
      <c r="K293" s="174">
        <v>11.923512549999998</v>
      </c>
      <c r="L293" s="174">
        <v>11.825785</v>
      </c>
      <c r="M293" s="174">
        <v>12.300497699999999</v>
      </c>
      <c r="N293" s="174">
        <v>12.348050699999998</v>
      </c>
      <c r="O293" s="174">
        <v>12.548705100000001</v>
      </c>
      <c r="P293" s="174">
        <v>12.351711099999999</v>
      </c>
      <c r="Q293" s="174">
        <v>12.515959800000001</v>
      </c>
      <c r="R293" s="174">
        <v>12.433871</v>
      </c>
      <c r="S293" s="174">
        <v>12.731061</v>
      </c>
      <c r="T293" s="176">
        <v>12.1929917</v>
      </c>
    </row>
    <row r="294" spans="1:20" x14ac:dyDescent="0.2">
      <c r="A294" s="182" t="s">
        <v>1744</v>
      </c>
      <c r="B294" s="182" t="s">
        <v>1745</v>
      </c>
      <c r="C294" s="182" t="s">
        <v>1320</v>
      </c>
      <c r="D294" s="174">
        <v>15.608878799999999</v>
      </c>
      <c r="E294" s="174">
        <v>16.290398550000003</v>
      </c>
      <c r="F294" s="174">
        <v>16.110115050000001</v>
      </c>
      <c r="G294" s="174">
        <v>15.567713699999995</v>
      </c>
      <c r="H294" s="174">
        <v>16.340476150000004</v>
      </c>
      <c r="I294" s="174">
        <v>15.576551600000002</v>
      </c>
      <c r="J294" s="174">
        <v>15.696619950000002</v>
      </c>
      <c r="K294" s="174">
        <v>15.703800900000001</v>
      </c>
      <c r="L294" s="174">
        <v>16.029567199999995</v>
      </c>
      <c r="M294" s="174">
        <v>15.634308599999997</v>
      </c>
      <c r="N294" s="174">
        <v>15.678732700000003</v>
      </c>
      <c r="O294" s="174">
        <v>17.166004699999998</v>
      </c>
      <c r="P294" s="174">
        <v>15.932663899999998</v>
      </c>
      <c r="Q294" s="174">
        <v>16.237786300000003</v>
      </c>
      <c r="R294" s="174">
        <v>15.600667550000001</v>
      </c>
      <c r="S294" s="174">
        <v>16.876069449999999</v>
      </c>
      <c r="T294" s="176">
        <v>15.670613900000001</v>
      </c>
    </row>
    <row r="295" spans="1:20" x14ac:dyDescent="0.2">
      <c r="A295" s="182" t="s">
        <v>1787</v>
      </c>
      <c r="B295" s="182" t="s">
        <v>1788</v>
      </c>
      <c r="C295" s="182" t="s">
        <v>1320</v>
      </c>
      <c r="D295" s="174">
        <v>64.801907300000011</v>
      </c>
      <c r="E295" s="174">
        <v>64.455448900000007</v>
      </c>
      <c r="F295" s="174">
        <v>66.418851349999983</v>
      </c>
      <c r="G295" s="174">
        <v>58.172492350000006</v>
      </c>
      <c r="H295" s="174">
        <v>59.891626999999993</v>
      </c>
      <c r="I295" s="174">
        <v>59.752259249999994</v>
      </c>
      <c r="J295" s="174">
        <v>59.66125894999999</v>
      </c>
      <c r="K295" s="174">
        <v>59.94026195</v>
      </c>
      <c r="L295" s="174">
        <v>58.230639049999979</v>
      </c>
      <c r="M295" s="174">
        <v>58.340818400000003</v>
      </c>
      <c r="N295" s="174">
        <v>58.513755263157883</v>
      </c>
      <c r="O295" s="174">
        <v>59.983604000000014</v>
      </c>
      <c r="P295" s="174">
        <v>60.110840350000004</v>
      </c>
      <c r="Q295" s="174">
        <v>60.096434950000003</v>
      </c>
      <c r="R295" s="174">
        <v>58.631152749999991</v>
      </c>
      <c r="S295" s="174">
        <v>57.299010950000003</v>
      </c>
      <c r="T295" s="176">
        <v>56.96350360000001</v>
      </c>
    </row>
    <row r="296" spans="1:20" x14ac:dyDescent="0.2">
      <c r="A296" s="182" t="s">
        <v>1348</v>
      </c>
      <c r="B296" s="182" t="s">
        <v>1349</v>
      </c>
      <c r="C296" s="182" t="s">
        <v>1320</v>
      </c>
      <c r="D296" s="174">
        <v>124.6054164</v>
      </c>
      <c r="E296" s="174">
        <v>100.66939750000002</v>
      </c>
      <c r="F296" s="174">
        <v>98.422865299999998</v>
      </c>
      <c r="G296" s="174">
        <v>93.447624349999984</v>
      </c>
      <c r="H296" s="174">
        <v>91.149508650000001</v>
      </c>
      <c r="I296" s="174">
        <v>90.906329900000017</v>
      </c>
      <c r="J296" s="174">
        <v>89.374713650000018</v>
      </c>
      <c r="K296" s="174">
        <v>91.408886799999991</v>
      </c>
      <c r="L296" s="174">
        <v>97.353980300000003</v>
      </c>
      <c r="M296" s="174">
        <v>96.823044899999999</v>
      </c>
      <c r="N296" s="174">
        <v>94.172529349999991</v>
      </c>
      <c r="O296" s="174">
        <v>98.044802899999993</v>
      </c>
      <c r="P296" s="174">
        <v>104.57272385000002</v>
      </c>
      <c r="Q296" s="174">
        <v>116.76321414999998</v>
      </c>
      <c r="R296" s="174">
        <v>96.939658399999985</v>
      </c>
      <c r="S296" s="174">
        <v>93.530420950000021</v>
      </c>
      <c r="T296" s="176">
        <v>93.442874700000004</v>
      </c>
    </row>
    <row r="297" spans="1:20" x14ac:dyDescent="0.2">
      <c r="A297" s="182" t="s">
        <v>1323</v>
      </c>
      <c r="B297" s="182" t="s">
        <v>1324</v>
      </c>
      <c r="C297" s="182" t="s">
        <v>1320</v>
      </c>
      <c r="D297" s="174">
        <v>70.404149055555564</v>
      </c>
      <c r="E297" s="174">
        <v>68.077480749999992</v>
      </c>
      <c r="F297" s="174">
        <v>70.680114473684213</v>
      </c>
      <c r="G297" s="174">
        <v>68.48860479999999</v>
      </c>
      <c r="H297" s="174">
        <v>69.213778263157906</v>
      </c>
      <c r="I297" s="174">
        <v>68.558503894736845</v>
      </c>
      <c r="J297" s="174">
        <v>69.002035578947357</v>
      </c>
      <c r="K297" s="174">
        <v>71.376340789473673</v>
      </c>
      <c r="L297" s="174">
        <v>69.557519400000004</v>
      </c>
      <c r="M297" s="174">
        <v>68.564661842105252</v>
      </c>
      <c r="N297" s="174">
        <v>69.292071399999998</v>
      </c>
      <c r="O297" s="174">
        <v>70.9617176</v>
      </c>
      <c r="P297" s="174">
        <v>69.122670049999996</v>
      </c>
      <c r="Q297" s="174">
        <v>68.701720350000002</v>
      </c>
      <c r="R297" s="174">
        <v>68.190922049999998</v>
      </c>
      <c r="S297" s="174">
        <v>68.162408500000012</v>
      </c>
      <c r="T297" s="176">
        <v>68.30880186666667</v>
      </c>
    </row>
    <row r="298" spans="1:20" x14ac:dyDescent="0.2">
      <c r="A298" s="182" t="s">
        <v>1779</v>
      </c>
      <c r="B298" s="182" t="s">
        <v>1780</v>
      </c>
      <c r="C298" s="182" t="s">
        <v>1320</v>
      </c>
      <c r="D298" s="174">
        <v>45.393502999999988</v>
      </c>
      <c r="E298" s="174">
        <v>44.571155599999997</v>
      </c>
      <c r="F298" s="174">
        <v>44.533447650000006</v>
      </c>
      <c r="G298" s="174">
        <v>42.053504700000005</v>
      </c>
      <c r="H298" s="174">
        <v>42.371481315789474</v>
      </c>
      <c r="I298" s="174">
        <v>40.677298210526317</v>
      </c>
      <c r="J298" s="174">
        <v>43.516483999999984</v>
      </c>
      <c r="K298" s="174">
        <v>44.507750105263156</v>
      </c>
      <c r="L298" s="174">
        <v>42.805011999999998</v>
      </c>
      <c r="M298" s="174">
        <v>43.662271999999987</v>
      </c>
      <c r="N298" s="174">
        <v>42.810380749999993</v>
      </c>
      <c r="O298" s="174">
        <v>45.692545799999991</v>
      </c>
      <c r="P298" s="174">
        <v>45.133783500000007</v>
      </c>
      <c r="Q298" s="174">
        <v>44.732860550000005</v>
      </c>
      <c r="R298" s="174">
        <v>41.773196210526315</v>
      </c>
      <c r="S298" s="174">
        <v>46.270192049999991</v>
      </c>
      <c r="T298" s="176">
        <v>47.363802315789471</v>
      </c>
    </row>
    <row r="299" spans="1:20" x14ac:dyDescent="0.2">
      <c r="A299" s="182" t="s">
        <v>1325</v>
      </c>
      <c r="B299" s="182" t="s">
        <v>1326</v>
      </c>
      <c r="C299" s="182" t="s">
        <v>1320</v>
      </c>
      <c r="D299" s="174">
        <v>96.63483445</v>
      </c>
      <c r="E299" s="174">
        <v>90.888255299999997</v>
      </c>
      <c r="F299" s="174">
        <v>90.967007099999989</v>
      </c>
      <c r="G299" s="174">
        <v>91.463725400000001</v>
      </c>
      <c r="H299" s="174">
        <v>90.751091599999967</v>
      </c>
      <c r="I299" s="174">
        <v>89.234520049999986</v>
      </c>
      <c r="J299" s="174">
        <v>89.79893715</v>
      </c>
      <c r="K299" s="174">
        <v>88.996872350000004</v>
      </c>
      <c r="L299" s="174">
        <v>94.212828099999996</v>
      </c>
      <c r="M299" s="174">
        <v>93.983505500000007</v>
      </c>
      <c r="N299" s="174">
        <v>91.633045550000006</v>
      </c>
      <c r="O299" s="174">
        <v>95.231795900000009</v>
      </c>
      <c r="P299" s="174">
        <v>93.59723415000002</v>
      </c>
      <c r="Q299" s="174">
        <v>95.216999000000001</v>
      </c>
      <c r="R299" s="174">
        <v>89.026664549999992</v>
      </c>
      <c r="S299" s="174">
        <v>85.872318550000003</v>
      </c>
      <c r="T299" s="176">
        <v>84.71668840000001</v>
      </c>
    </row>
    <row r="300" spans="1:20" x14ac:dyDescent="0.2">
      <c r="A300" s="182" t="s">
        <v>1318</v>
      </c>
      <c r="B300" s="182" t="s">
        <v>1319</v>
      </c>
      <c r="C300" s="182" t="s">
        <v>1320</v>
      </c>
      <c r="D300" s="174">
        <v>93.750434200000001</v>
      </c>
      <c r="E300" s="174">
        <v>75.81114445</v>
      </c>
      <c r="F300" s="174">
        <v>76.836983650000008</v>
      </c>
      <c r="G300" s="174">
        <v>78.683586249999991</v>
      </c>
      <c r="H300" s="174">
        <v>80.793783700000006</v>
      </c>
      <c r="I300" s="174">
        <v>78.817192799999987</v>
      </c>
      <c r="J300" s="174">
        <v>81.693803150000008</v>
      </c>
      <c r="K300" s="174">
        <v>77.90344180000001</v>
      </c>
      <c r="L300" s="174">
        <v>81.869753473684213</v>
      </c>
      <c r="M300" s="174">
        <v>80.032209749999993</v>
      </c>
      <c r="N300" s="174">
        <v>83.242421550000003</v>
      </c>
      <c r="O300" s="174">
        <v>82.508171050000001</v>
      </c>
      <c r="P300" s="174">
        <v>83.513739950000001</v>
      </c>
      <c r="Q300" s="174">
        <v>90.807338749999985</v>
      </c>
      <c r="R300" s="174">
        <v>82.427472800000004</v>
      </c>
      <c r="S300" s="174">
        <v>78.672382599999992</v>
      </c>
      <c r="T300" s="176">
        <v>78.134980449999986</v>
      </c>
    </row>
    <row r="301" spans="1:20" x14ac:dyDescent="0.2">
      <c r="A301" s="182" t="s">
        <v>1321</v>
      </c>
      <c r="B301" s="182" t="s">
        <v>1322</v>
      </c>
      <c r="C301" s="182" t="s">
        <v>1320</v>
      </c>
      <c r="D301" s="174">
        <v>68.175125850000001</v>
      </c>
      <c r="E301" s="174">
        <v>67.337469400000003</v>
      </c>
      <c r="F301" s="174">
        <v>67.709270550000014</v>
      </c>
      <c r="G301" s="174">
        <v>66.101098599999986</v>
      </c>
      <c r="H301" s="174">
        <v>66.281796</v>
      </c>
      <c r="I301" s="174">
        <v>65.819766049999984</v>
      </c>
      <c r="J301" s="174">
        <v>67.075779400000002</v>
      </c>
      <c r="K301" s="174">
        <v>69.014117199999987</v>
      </c>
      <c r="L301" s="174">
        <v>68.339289300000019</v>
      </c>
      <c r="M301" s="174">
        <v>66.145651599999994</v>
      </c>
      <c r="N301" s="174">
        <v>65.81779745</v>
      </c>
      <c r="O301" s="174">
        <v>70.698450000000008</v>
      </c>
      <c r="P301" s="174">
        <v>67.458140499999999</v>
      </c>
      <c r="Q301" s="174">
        <v>72.267912799999976</v>
      </c>
      <c r="R301" s="174">
        <v>66.174761549999985</v>
      </c>
      <c r="S301" s="174">
        <v>65.925186450000012</v>
      </c>
      <c r="T301" s="176">
        <v>64.625282400000003</v>
      </c>
    </row>
    <row r="302" spans="1:20" x14ac:dyDescent="0.2">
      <c r="A302" s="182" t="s">
        <v>3250</v>
      </c>
      <c r="B302" s="182" t="s">
        <v>3251</v>
      </c>
      <c r="C302" s="182" t="s">
        <v>1320</v>
      </c>
      <c r="D302" s="174">
        <v>23.07160305</v>
      </c>
      <c r="E302" s="174">
        <v>21.918489299999997</v>
      </c>
      <c r="F302" s="174">
        <v>22.924359500000005</v>
      </c>
      <c r="G302" s="174">
        <v>20.232903000000004</v>
      </c>
      <c r="H302" s="174">
        <v>19.543821900000001</v>
      </c>
      <c r="I302" s="174">
        <v>18.723484350000003</v>
      </c>
      <c r="J302" s="174">
        <v>21.071317450000006</v>
      </c>
      <c r="K302" s="174">
        <v>24.113112300000001</v>
      </c>
      <c r="L302" s="174">
        <v>21.078628600000002</v>
      </c>
      <c r="M302" s="174">
        <v>20.055069100000001</v>
      </c>
      <c r="N302" s="174">
        <v>19.657971549999996</v>
      </c>
      <c r="O302" s="174">
        <v>23.903232449999997</v>
      </c>
      <c r="P302" s="174">
        <v>20.507762550000002</v>
      </c>
      <c r="Q302" s="174">
        <v>26.649945499999994</v>
      </c>
      <c r="R302" s="174">
        <v>19.679531700000005</v>
      </c>
      <c r="S302" s="174">
        <v>18.94221125</v>
      </c>
      <c r="T302" s="176">
        <v>17.989215100000003</v>
      </c>
    </row>
    <row r="303" spans="1:20" x14ac:dyDescent="0.2">
      <c r="A303" s="182" t="s">
        <v>3252</v>
      </c>
      <c r="B303" s="182" t="s">
        <v>3253</v>
      </c>
      <c r="C303" s="182" t="s">
        <v>1320</v>
      </c>
      <c r="D303" s="174">
        <v>27.921994050000002</v>
      </c>
      <c r="E303" s="174">
        <v>24.635757399999996</v>
      </c>
      <c r="F303" s="174">
        <v>26.529606099999995</v>
      </c>
      <c r="G303" s="174">
        <v>24.047445099999997</v>
      </c>
      <c r="H303" s="174">
        <v>22.487445400000002</v>
      </c>
      <c r="I303" s="174">
        <v>22.350398250000001</v>
      </c>
      <c r="J303" s="174">
        <v>24.258627950000001</v>
      </c>
      <c r="K303" s="174">
        <v>26.254946400000001</v>
      </c>
      <c r="L303" s="174">
        <v>23.122401549999999</v>
      </c>
      <c r="M303" s="174">
        <v>21.581571349999997</v>
      </c>
      <c r="N303" s="174">
        <v>23.349960349999996</v>
      </c>
      <c r="O303" s="174">
        <v>24.778720799999995</v>
      </c>
      <c r="P303" s="174">
        <v>22.128799350000001</v>
      </c>
      <c r="Q303" s="174">
        <v>23.175784949999997</v>
      </c>
      <c r="R303" s="174">
        <v>21.662033699999999</v>
      </c>
      <c r="S303" s="174">
        <v>20.061769200000001</v>
      </c>
      <c r="T303" s="176">
        <v>20.566280600000002</v>
      </c>
    </row>
    <row r="304" spans="1:20" x14ac:dyDescent="0.2">
      <c r="A304" s="182" t="s">
        <v>3630</v>
      </c>
      <c r="B304" s="182" t="s">
        <v>3631</v>
      </c>
      <c r="C304" s="182" t="s">
        <v>3629</v>
      </c>
      <c r="D304" s="174">
        <v>68.79296014285714</v>
      </c>
      <c r="E304" s="174">
        <v>65.574165928571432</v>
      </c>
      <c r="F304" s="174">
        <v>65.554843071428564</v>
      </c>
      <c r="G304" s="174">
        <v>65.140948937499999</v>
      </c>
      <c r="H304" s="174">
        <v>64.837270066666676</v>
      </c>
      <c r="I304" s="174">
        <v>64.687105214285708</v>
      </c>
      <c r="J304" s="174">
        <v>65.754987733333351</v>
      </c>
      <c r="K304" s="174">
        <v>65.01252221428571</v>
      </c>
      <c r="L304" s="174">
        <v>63.461010571428567</v>
      </c>
      <c r="M304" s="174">
        <v>64.771569214285719</v>
      </c>
      <c r="N304" s="174">
        <v>64.937131416666659</v>
      </c>
      <c r="O304" s="174">
        <v>66.235776846153854</v>
      </c>
      <c r="P304" s="174">
        <v>64.583518909090913</v>
      </c>
      <c r="Q304" s="174">
        <v>64.898598799999988</v>
      </c>
      <c r="R304" s="174">
        <v>64.290445000000005</v>
      </c>
      <c r="S304" s="174">
        <v>65.436237916666656</v>
      </c>
      <c r="T304" s="176">
        <v>65.277315545454542</v>
      </c>
    </row>
    <row r="305" spans="1:20" x14ac:dyDescent="0.2">
      <c r="A305" s="182" t="s">
        <v>3627</v>
      </c>
      <c r="B305" s="182" t="s">
        <v>3628</v>
      </c>
      <c r="C305" s="182" t="s">
        <v>3629</v>
      </c>
      <c r="D305" s="174">
        <v>73.634940888888877</v>
      </c>
      <c r="E305" s="174">
        <v>73.683181526315778</v>
      </c>
      <c r="F305" s="174">
        <v>72.740119105263162</v>
      </c>
      <c r="G305" s="174">
        <v>73.377957833333326</v>
      </c>
      <c r="H305" s="174">
        <v>72.509282999999996</v>
      </c>
      <c r="I305" s="174">
        <v>72.496936500000004</v>
      </c>
      <c r="J305" s="174">
        <v>72.553547470588228</v>
      </c>
      <c r="K305" s="174">
        <v>72.610034529411763</v>
      </c>
      <c r="L305" s="174">
        <v>71.605249187499993</v>
      </c>
      <c r="M305" s="174">
        <v>72.593679071428568</v>
      </c>
      <c r="N305" s="174">
        <v>71.831527428571434</v>
      </c>
      <c r="O305" s="174">
        <v>73.174886999999998</v>
      </c>
      <c r="P305" s="174">
        <v>71.1982766</v>
      </c>
      <c r="Q305" s="174">
        <v>72.678153000000009</v>
      </c>
      <c r="R305" s="174">
        <v>69.927530500000003</v>
      </c>
      <c r="S305" s="174">
        <v>70.434583083333337</v>
      </c>
      <c r="T305" s="176">
        <v>68.975782666666674</v>
      </c>
    </row>
    <row r="306" spans="1:20" x14ac:dyDescent="0.2">
      <c r="A306" s="182" t="s">
        <v>2313</v>
      </c>
      <c r="B306" s="182" t="s">
        <v>2314</v>
      </c>
      <c r="C306" s="182" t="s">
        <v>2295</v>
      </c>
      <c r="D306" s="174">
        <v>21.590099700000003</v>
      </c>
      <c r="E306" s="174">
        <v>14.675648549999996</v>
      </c>
      <c r="F306" s="174">
        <v>14.749367799999998</v>
      </c>
      <c r="G306" s="174">
        <v>13.773161850000003</v>
      </c>
      <c r="H306" s="174">
        <v>13.800842550000002</v>
      </c>
      <c r="I306" s="174">
        <v>14.039908299999999</v>
      </c>
      <c r="J306" s="174">
        <v>14.30979275</v>
      </c>
      <c r="K306" s="174">
        <v>13.657430849999997</v>
      </c>
      <c r="L306" s="174">
        <v>13.34297245</v>
      </c>
      <c r="M306" s="174">
        <v>14.445682199999998</v>
      </c>
      <c r="N306" s="174">
        <v>14.931991149999998</v>
      </c>
      <c r="O306" s="174">
        <v>16.701601599999996</v>
      </c>
      <c r="P306" s="174">
        <v>14.76252895</v>
      </c>
      <c r="Q306" s="174">
        <v>15.604557850000001</v>
      </c>
      <c r="R306" s="174">
        <v>14.64191645</v>
      </c>
      <c r="S306" s="174">
        <v>15.57309285</v>
      </c>
      <c r="T306" s="176">
        <v>16.995372300000003</v>
      </c>
    </row>
    <row r="307" spans="1:20" x14ac:dyDescent="0.2">
      <c r="A307" s="182" t="s">
        <v>2327</v>
      </c>
      <c r="B307" s="182" t="s">
        <v>2328</v>
      </c>
      <c r="C307" s="182" t="s">
        <v>2295</v>
      </c>
      <c r="D307" s="174">
        <v>123.59825309999999</v>
      </c>
      <c r="E307" s="174">
        <v>122.12206979999999</v>
      </c>
      <c r="F307" s="174">
        <v>125.71173370000001</v>
      </c>
      <c r="G307" s="174">
        <v>122.32134935000002</v>
      </c>
      <c r="H307" s="174">
        <v>122.83845815000002</v>
      </c>
      <c r="I307" s="174">
        <v>122.6308315</v>
      </c>
      <c r="J307" s="174">
        <v>122.22372099999998</v>
      </c>
      <c r="K307" s="174">
        <v>122.55647739999999</v>
      </c>
      <c r="L307" s="174">
        <v>121.70105915000002</v>
      </c>
      <c r="M307" s="174">
        <v>121.11413770000001</v>
      </c>
      <c r="N307" s="174">
        <v>123.23610695000002</v>
      </c>
      <c r="O307" s="174">
        <v>123.70207905000002</v>
      </c>
      <c r="P307" s="174">
        <v>123.39200680000002</v>
      </c>
      <c r="Q307" s="174">
        <v>122.40672969999999</v>
      </c>
      <c r="R307" s="174">
        <v>123.13641854999999</v>
      </c>
      <c r="S307" s="174">
        <v>122.01850595000001</v>
      </c>
      <c r="T307" s="176">
        <v>124.34939979999999</v>
      </c>
    </row>
    <row r="308" spans="1:20" x14ac:dyDescent="0.2">
      <c r="A308" s="182" t="s">
        <v>2293</v>
      </c>
      <c r="B308" s="182" t="s">
        <v>2294</v>
      </c>
      <c r="C308" s="182" t="s">
        <v>2295</v>
      </c>
      <c r="D308" s="174">
        <v>129.23891355000004</v>
      </c>
      <c r="E308" s="174">
        <v>126.94545165</v>
      </c>
      <c r="F308" s="174">
        <v>124.56388950000003</v>
      </c>
      <c r="G308" s="174">
        <v>125.55271984999999</v>
      </c>
      <c r="H308" s="174">
        <v>126.88732354999999</v>
      </c>
      <c r="I308" s="174">
        <v>126.69041145000001</v>
      </c>
      <c r="J308" s="174">
        <v>125.93017160000002</v>
      </c>
      <c r="K308" s="174">
        <v>125.84387125000001</v>
      </c>
      <c r="L308" s="174">
        <v>126.89477819999999</v>
      </c>
      <c r="M308" s="174">
        <v>125.90889639999997</v>
      </c>
      <c r="N308" s="174">
        <v>126.79158060000002</v>
      </c>
      <c r="O308" s="174">
        <v>126.75642879999998</v>
      </c>
      <c r="P308" s="174">
        <v>127.27586060000002</v>
      </c>
      <c r="Q308" s="174">
        <v>126.43299474999999</v>
      </c>
      <c r="R308" s="174">
        <v>126.81167264999999</v>
      </c>
      <c r="S308" s="174">
        <v>123.22815975000003</v>
      </c>
      <c r="T308" s="176">
        <v>122.9856963</v>
      </c>
    </row>
    <row r="309" spans="1:20" x14ac:dyDescent="0.2">
      <c r="A309" s="182" t="s">
        <v>3261</v>
      </c>
      <c r="B309" s="182" t="s">
        <v>3262</v>
      </c>
      <c r="C309" s="182" t="s">
        <v>1795</v>
      </c>
      <c r="D309" s="174">
        <v>57.493689499999981</v>
      </c>
      <c r="E309" s="174">
        <v>36.171208449999995</v>
      </c>
      <c r="F309" s="174">
        <v>46.7370819</v>
      </c>
      <c r="G309" s="174">
        <v>37.096017249999996</v>
      </c>
      <c r="H309" s="174">
        <v>31.630124299999999</v>
      </c>
      <c r="I309" s="174">
        <v>29.978062349999988</v>
      </c>
      <c r="J309" s="174">
        <v>31.182473399999999</v>
      </c>
      <c r="K309" s="174">
        <v>30.351347049999998</v>
      </c>
      <c r="L309" s="174">
        <v>29.372552099999996</v>
      </c>
      <c r="M309" s="174">
        <v>33.685424749999996</v>
      </c>
      <c r="N309" s="174">
        <v>36.390183499999999</v>
      </c>
      <c r="O309" s="174">
        <v>46.776060999999999</v>
      </c>
      <c r="P309" s="174">
        <v>41.743282350000001</v>
      </c>
      <c r="Q309" s="174">
        <v>58.711039049999997</v>
      </c>
      <c r="R309" s="174">
        <v>41.232875650000004</v>
      </c>
      <c r="S309" s="174">
        <v>38.502883899999993</v>
      </c>
      <c r="T309" s="176">
        <v>37.950818199999993</v>
      </c>
    </row>
    <row r="310" spans="1:20" x14ac:dyDescent="0.2">
      <c r="A310" s="182" t="s">
        <v>3419</v>
      </c>
      <c r="B310" s="182" t="s">
        <v>3420</v>
      </c>
      <c r="C310" s="182" t="s">
        <v>1795</v>
      </c>
      <c r="D310" s="174">
        <v>76.50708745</v>
      </c>
      <c r="E310" s="174">
        <v>53.908575949999999</v>
      </c>
      <c r="F310" s="174">
        <v>64.446388550000009</v>
      </c>
      <c r="G310" s="174">
        <v>55.163529400000002</v>
      </c>
      <c r="H310" s="174">
        <v>50.366279849999998</v>
      </c>
      <c r="I310" s="174">
        <v>48.936524500000004</v>
      </c>
      <c r="J310" s="174">
        <v>50.172851350000009</v>
      </c>
      <c r="K310" s="174">
        <v>49.247836199999995</v>
      </c>
      <c r="L310" s="174">
        <v>48.6067003</v>
      </c>
      <c r="M310" s="174">
        <v>51.842309399999998</v>
      </c>
      <c r="N310" s="174">
        <v>53.568364200000005</v>
      </c>
      <c r="O310" s="174">
        <v>63.937671949999995</v>
      </c>
      <c r="P310" s="174">
        <v>58.902631900000003</v>
      </c>
      <c r="Q310" s="174">
        <v>75.769238600000023</v>
      </c>
      <c r="R310" s="174">
        <v>58.391970849999993</v>
      </c>
      <c r="S310" s="174">
        <v>55.776224200000016</v>
      </c>
      <c r="T310" s="176">
        <v>55.245017299999994</v>
      </c>
    </row>
    <row r="311" spans="1:20" x14ac:dyDescent="0.2">
      <c r="A311" s="182" t="s">
        <v>3433</v>
      </c>
      <c r="B311" s="182" t="s">
        <v>3434</v>
      </c>
      <c r="C311" s="182" t="s">
        <v>1795</v>
      </c>
      <c r="D311" s="174">
        <v>69.793661749999998</v>
      </c>
      <c r="E311" s="174">
        <v>47.347983599999992</v>
      </c>
      <c r="F311" s="174">
        <v>57.617794600000003</v>
      </c>
      <c r="G311" s="174">
        <v>48.425552999999994</v>
      </c>
      <c r="H311" s="174">
        <v>43.26945125000001</v>
      </c>
      <c r="I311" s="174">
        <v>41.763362149999999</v>
      </c>
      <c r="J311" s="174">
        <v>43.334128299999989</v>
      </c>
      <c r="K311" s="174">
        <v>42.459770049999996</v>
      </c>
      <c r="L311" s="174">
        <v>41.666689050000002</v>
      </c>
      <c r="M311" s="174">
        <v>44.975461600000003</v>
      </c>
      <c r="N311" s="174">
        <v>47.070962800000004</v>
      </c>
      <c r="O311" s="174">
        <v>57.265978750000009</v>
      </c>
      <c r="P311" s="174">
        <v>52.693892850000012</v>
      </c>
      <c r="Q311" s="174">
        <v>69.408816399999992</v>
      </c>
      <c r="R311" s="174">
        <v>52.114787549999996</v>
      </c>
      <c r="S311" s="174">
        <v>49.290329299999996</v>
      </c>
      <c r="T311" s="176">
        <v>50.08055714999999</v>
      </c>
    </row>
    <row r="312" spans="1:20" x14ac:dyDescent="0.2">
      <c r="A312" s="182" t="s">
        <v>2462</v>
      </c>
      <c r="B312" s="182" t="s">
        <v>3283</v>
      </c>
      <c r="C312" s="182" t="s">
        <v>1795</v>
      </c>
      <c r="D312" s="174">
        <v>60.575487599999995</v>
      </c>
      <c r="E312" s="174">
        <v>45.353398800000001</v>
      </c>
      <c r="F312" s="174">
        <v>55.100710049999996</v>
      </c>
      <c r="G312" s="174">
        <v>46.131469500000001</v>
      </c>
      <c r="H312" s="174">
        <v>43.258819349999996</v>
      </c>
      <c r="I312" s="174">
        <v>43.443765849999998</v>
      </c>
      <c r="J312" s="174">
        <v>43.977414499999995</v>
      </c>
      <c r="K312" s="174">
        <v>45.529267099999991</v>
      </c>
      <c r="L312" s="174">
        <v>44.225929350000001</v>
      </c>
      <c r="M312" s="174">
        <v>47.803881750000002</v>
      </c>
      <c r="N312" s="174">
        <v>48.001379950000008</v>
      </c>
      <c r="O312" s="174">
        <v>56.054671750000011</v>
      </c>
      <c r="P312" s="174">
        <v>54.86752225</v>
      </c>
      <c r="Q312" s="174">
        <v>76.052461999999977</v>
      </c>
      <c r="R312" s="174">
        <v>56.176736649999995</v>
      </c>
      <c r="S312" s="174">
        <v>52.392323699999999</v>
      </c>
      <c r="T312" s="176">
        <v>53.541690849999995</v>
      </c>
    </row>
    <row r="313" spans="1:20" x14ac:dyDescent="0.2">
      <c r="A313" s="182" t="s">
        <v>3754</v>
      </c>
      <c r="B313" s="182" t="s">
        <v>3755</v>
      </c>
      <c r="C313" s="182" t="s">
        <v>1795</v>
      </c>
      <c r="D313" s="174">
        <v>93.700931857142862</v>
      </c>
      <c r="E313" s="174">
        <v>73.692926749999998</v>
      </c>
      <c r="F313" s="174">
        <v>76.800600428571443</v>
      </c>
      <c r="G313" s="174">
        <v>76.765316249999998</v>
      </c>
      <c r="H313" s="174">
        <v>69.877362500000004</v>
      </c>
      <c r="I313" s="174">
        <v>48.607338166666672</v>
      </c>
      <c r="J313" s="174">
        <v>56.504165</v>
      </c>
      <c r="K313" s="174">
        <v>53.29768866666668</v>
      </c>
      <c r="L313" s="174">
        <v>67.046432714285714</v>
      </c>
      <c r="M313" s="174">
        <v>77.621149111111123</v>
      </c>
      <c r="N313" s="174">
        <v>67.264432624999998</v>
      </c>
      <c r="O313" s="174">
        <v>65.436308499999996</v>
      </c>
      <c r="P313" s="174">
        <v>82.224609499999985</v>
      </c>
      <c r="Q313" s="174">
        <v>104.73792829999999</v>
      </c>
      <c r="R313" s="174">
        <v>51.217084</v>
      </c>
      <c r="S313" s="174">
        <v>61.595709499999998</v>
      </c>
      <c r="T313" s="176">
        <v>81.534479374999989</v>
      </c>
    </row>
    <row r="314" spans="1:20" x14ac:dyDescent="0.2">
      <c r="A314" s="182" t="s">
        <v>3786</v>
      </c>
      <c r="B314" s="182" t="s">
        <v>3285</v>
      </c>
      <c r="C314" s="182" t="s">
        <v>1795</v>
      </c>
      <c r="D314" s="174">
        <v>56.412561699999991</v>
      </c>
      <c r="E314" s="174">
        <v>37.072745100000006</v>
      </c>
      <c r="F314" s="174">
        <v>45.090795650000004</v>
      </c>
      <c r="G314" s="174">
        <v>36.843094499999999</v>
      </c>
      <c r="H314" s="174">
        <v>30.987156999999996</v>
      </c>
      <c r="I314" s="174">
        <v>30.086066049999992</v>
      </c>
      <c r="J314" s="174">
        <v>31.276423900000008</v>
      </c>
      <c r="K314" s="174">
        <v>31.56503245</v>
      </c>
      <c r="L314" s="174">
        <v>29.779570499999998</v>
      </c>
      <c r="M314" s="174">
        <v>34.753155849999999</v>
      </c>
      <c r="N314" s="174">
        <v>36.180285999999995</v>
      </c>
      <c r="O314" s="174">
        <v>47.143249749999988</v>
      </c>
      <c r="P314" s="174">
        <v>42.717596749999998</v>
      </c>
      <c r="Q314" s="174">
        <v>70.340843599999985</v>
      </c>
      <c r="R314" s="174">
        <v>44.223538599999998</v>
      </c>
      <c r="S314" s="174">
        <v>41.049330150000003</v>
      </c>
      <c r="T314" s="176">
        <v>45.21221700000001</v>
      </c>
    </row>
    <row r="315" spans="1:20" x14ac:dyDescent="0.2">
      <c r="A315" s="182" t="s">
        <v>3787</v>
      </c>
      <c r="B315" s="182" t="s">
        <v>3286</v>
      </c>
      <c r="C315" s="182" t="s">
        <v>1795</v>
      </c>
      <c r="D315" s="174">
        <v>73.624583599999994</v>
      </c>
      <c r="E315" s="174">
        <v>51.815605050000002</v>
      </c>
      <c r="F315" s="174">
        <v>62.612202650000008</v>
      </c>
      <c r="G315" s="174">
        <v>52.90324785</v>
      </c>
      <c r="H315" s="174">
        <v>47.507232550000005</v>
      </c>
      <c r="I315" s="174">
        <v>46.074344350000004</v>
      </c>
      <c r="J315" s="174">
        <v>47.280610400000008</v>
      </c>
      <c r="K315" s="174">
        <v>47.212711349999999</v>
      </c>
      <c r="L315" s="174">
        <v>45.7126661</v>
      </c>
      <c r="M315" s="174">
        <v>48.702163300000002</v>
      </c>
      <c r="N315" s="174">
        <v>50.858377900000008</v>
      </c>
      <c r="O315" s="174">
        <v>61.587358349999988</v>
      </c>
      <c r="P315" s="174">
        <v>55.977400400000001</v>
      </c>
      <c r="Q315" s="174">
        <v>73.99134875</v>
      </c>
      <c r="R315" s="174">
        <v>55.756422199999989</v>
      </c>
      <c r="S315" s="174">
        <v>49.493938050000004</v>
      </c>
      <c r="T315" s="176">
        <v>48.72346735</v>
      </c>
    </row>
    <row r="316" spans="1:20" x14ac:dyDescent="0.2">
      <c r="A316" s="182" t="s">
        <v>3287</v>
      </c>
      <c r="B316" s="182" t="s">
        <v>3288</v>
      </c>
      <c r="C316" s="182" t="s">
        <v>1795</v>
      </c>
      <c r="D316" s="174">
        <v>70.74944395</v>
      </c>
      <c r="E316" s="174">
        <v>46.643364299999988</v>
      </c>
      <c r="F316" s="174">
        <v>52.769447750000005</v>
      </c>
      <c r="G316" s="174">
        <v>49.71315349999999</v>
      </c>
      <c r="H316" s="174">
        <v>40.688365850000011</v>
      </c>
      <c r="I316" s="174">
        <v>37.20702279999999</v>
      </c>
      <c r="J316" s="174">
        <v>36.5503456</v>
      </c>
      <c r="K316" s="174">
        <v>37.139318249999995</v>
      </c>
      <c r="L316" s="174">
        <v>36.498204099999995</v>
      </c>
      <c r="M316" s="174">
        <v>40.787542000000009</v>
      </c>
      <c r="N316" s="174">
        <v>43.857202399999998</v>
      </c>
      <c r="O316" s="174">
        <v>54.48920485</v>
      </c>
      <c r="P316" s="174">
        <v>54.474084499999989</v>
      </c>
      <c r="Q316" s="174">
        <v>76.793944600000003</v>
      </c>
      <c r="R316" s="174">
        <v>55.708512250000013</v>
      </c>
      <c r="S316" s="174">
        <v>48.516120299999997</v>
      </c>
      <c r="T316" s="176">
        <v>52.236065999999994</v>
      </c>
    </row>
    <row r="317" spans="1:20" x14ac:dyDescent="0.2">
      <c r="A317" s="182" t="s">
        <v>3557</v>
      </c>
      <c r="B317" s="182" t="s">
        <v>3558</v>
      </c>
      <c r="C317" s="182" t="s">
        <v>1795</v>
      </c>
      <c r="D317" s="174">
        <v>76.551074400000019</v>
      </c>
      <c r="E317" s="174">
        <v>55.048854500000004</v>
      </c>
      <c r="F317" s="174">
        <v>65.57672685</v>
      </c>
      <c r="G317" s="174">
        <v>56.27982995</v>
      </c>
      <c r="H317" s="174">
        <v>51.378246049999994</v>
      </c>
      <c r="I317" s="174">
        <v>49.941097799999994</v>
      </c>
      <c r="J317" s="174">
        <v>51.160109799999994</v>
      </c>
      <c r="K317" s="174">
        <v>50.360573900000006</v>
      </c>
      <c r="L317" s="174">
        <v>49.544737000000012</v>
      </c>
      <c r="M317" s="174">
        <v>52.849517850000005</v>
      </c>
      <c r="N317" s="174">
        <v>54.832745500000001</v>
      </c>
      <c r="O317" s="174">
        <v>65.075111050000004</v>
      </c>
      <c r="P317" s="174">
        <v>59.967532700000007</v>
      </c>
      <c r="Q317" s="174">
        <v>76.847277349999985</v>
      </c>
      <c r="R317" s="174">
        <v>59.538124550000006</v>
      </c>
      <c r="S317" s="174">
        <v>56.881147350000006</v>
      </c>
      <c r="T317" s="176">
        <v>56.351767449999997</v>
      </c>
    </row>
    <row r="318" spans="1:20" x14ac:dyDescent="0.2">
      <c r="A318" s="182" t="s">
        <v>2363</v>
      </c>
      <c r="B318" s="182" t="s">
        <v>3289</v>
      </c>
      <c r="C318" s="182" t="s">
        <v>1795</v>
      </c>
      <c r="D318" s="174">
        <v>151.14378215789475</v>
      </c>
      <c r="E318" s="174">
        <v>100.48823194999999</v>
      </c>
      <c r="F318" s="174">
        <v>96.390114699999998</v>
      </c>
      <c r="G318" s="174">
        <v>101.37925025000001</v>
      </c>
      <c r="H318" s="174">
        <v>98.248972299999991</v>
      </c>
      <c r="I318" s="174">
        <v>95.614113849999995</v>
      </c>
      <c r="J318" s="174">
        <v>93.287064850000007</v>
      </c>
      <c r="K318" s="174">
        <v>85.297782100000006</v>
      </c>
      <c r="L318" s="174">
        <v>95.189322800000014</v>
      </c>
      <c r="M318" s="174">
        <v>96.301190249999991</v>
      </c>
      <c r="N318" s="174">
        <v>104.67328140000002</v>
      </c>
      <c r="O318" s="174">
        <v>108.55477555</v>
      </c>
      <c r="P318" s="174">
        <v>108.15240704999999</v>
      </c>
      <c r="Q318" s="174">
        <v>111.13763254999999</v>
      </c>
      <c r="R318" s="174">
        <v>101.6140126</v>
      </c>
      <c r="S318" s="174">
        <v>102.98232665</v>
      </c>
      <c r="T318" s="176">
        <v>110.38924785000002</v>
      </c>
    </row>
    <row r="319" spans="1:20" x14ac:dyDescent="0.2">
      <c r="A319" s="182" t="s">
        <v>3383</v>
      </c>
      <c r="B319" s="182" t="s">
        <v>3384</v>
      </c>
      <c r="C319" s="182" t="s">
        <v>1512</v>
      </c>
      <c r="D319" s="174">
        <v>71.688762050000008</v>
      </c>
      <c r="E319" s="174">
        <v>71.495736750000006</v>
      </c>
      <c r="F319" s="174">
        <v>81.648312649999994</v>
      </c>
      <c r="G319" s="174">
        <v>67.182345599999991</v>
      </c>
      <c r="H319" s="174">
        <v>69.383747549999995</v>
      </c>
      <c r="I319" s="174">
        <v>65.49948655</v>
      </c>
      <c r="J319" s="174">
        <v>72.039348600000011</v>
      </c>
      <c r="K319" s="174">
        <v>78.013120399999963</v>
      </c>
      <c r="L319" s="174">
        <v>67.308273650000004</v>
      </c>
      <c r="M319" s="174">
        <v>71.529017600000003</v>
      </c>
      <c r="N319" s="174">
        <v>66.908283699999998</v>
      </c>
      <c r="O319" s="174">
        <v>66.392253850000003</v>
      </c>
      <c r="P319" s="174">
        <v>65.492586799999998</v>
      </c>
      <c r="Q319" s="174">
        <v>81.413979800000007</v>
      </c>
      <c r="R319" s="174">
        <v>74.069804049999988</v>
      </c>
      <c r="S319" s="174">
        <v>71.512383700000015</v>
      </c>
      <c r="T319" s="176">
        <v>77.841221149999996</v>
      </c>
    </row>
    <row r="320" spans="1:20" x14ac:dyDescent="0.2">
      <c r="A320" s="182" t="s">
        <v>3259</v>
      </c>
      <c r="B320" s="182" t="s">
        <v>3260</v>
      </c>
      <c r="C320" s="182" t="s">
        <v>1512</v>
      </c>
      <c r="D320" s="174">
        <v>99.695784062499996</v>
      </c>
      <c r="E320" s="174">
        <v>65.224041894736843</v>
      </c>
      <c r="F320" s="174">
        <v>75.833815649999991</v>
      </c>
      <c r="G320" s="174">
        <v>68.596636549999999</v>
      </c>
      <c r="H320" s="174">
        <v>63.245928210526316</v>
      </c>
      <c r="I320" s="174">
        <v>62.327371210526316</v>
      </c>
      <c r="J320" s="174">
        <v>69.054004149999997</v>
      </c>
      <c r="K320" s="174">
        <v>75.824035849999987</v>
      </c>
      <c r="L320" s="174">
        <v>70.55086684210525</v>
      </c>
      <c r="M320" s="174">
        <v>67.935466399999996</v>
      </c>
      <c r="N320" s="174">
        <v>62.171573526315782</v>
      </c>
      <c r="O320" s="174">
        <v>72.225433052631573</v>
      </c>
      <c r="P320" s="174">
        <v>67.339489473684225</v>
      </c>
      <c r="Q320" s="174">
        <v>75.576429157894736</v>
      </c>
      <c r="R320" s="174">
        <v>68.353579736842107</v>
      </c>
      <c r="S320" s="174">
        <v>68.686358473684209</v>
      </c>
      <c r="T320" s="176">
        <v>69.067867105263161</v>
      </c>
    </row>
    <row r="321" spans="1:20" x14ac:dyDescent="0.2">
      <c r="A321" s="182" t="s">
        <v>3385</v>
      </c>
      <c r="B321" s="182" t="s">
        <v>3386</v>
      </c>
      <c r="C321" s="182" t="s">
        <v>1512</v>
      </c>
      <c r="D321" s="174">
        <v>111.92860642105265</v>
      </c>
      <c r="E321" s="174">
        <v>110.417557</v>
      </c>
      <c r="F321" s="174">
        <v>109.63017205263158</v>
      </c>
      <c r="G321" s="174">
        <v>107.56352663157897</v>
      </c>
      <c r="H321" s="174">
        <v>108.14413542105261</v>
      </c>
      <c r="I321" s="174">
        <v>107.9671595263158</v>
      </c>
      <c r="J321" s="174">
        <v>105.1410457368421</v>
      </c>
      <c r="K321" s="174">
        <v>103.08547742105264</v>
      </c>
      <c r="L321" s="174">
        <v>105.73768100000001</v>
      </c>
      <c r="M321" s="174">
        <v>103.98586773684211</v>
      </c>
      <c r="N321" s="174">
        <v>106.08119263157896</v>
      </c>
      <c r="O321" s="174">
        <v>108.51859968421054</v>
      </c>
      <c r="P321" s="174">
        <v>112.48013036842104</v>
      </c>
      <c r="Q321" s="174">
        <v>110.54587784210523</v>
      </c>
      <c r="R321" s="174">
        <v>104.63800163157894</v>
      </c>
      <c r="S321" s="174">
        <v>106.64028689473685</v>
      </c>
      <c r="T321" s="176">
        <v>106.06522194736843</v>
      </c>
    </row>
    <row r="322" spans="1:20" x14ac:dyDescent="0.2">
      <c r="A322" s="182" t="s">
        <v>1017</v>
      </c>
      <c r="B322" s="182" t="s">
        <v>2911</v>
      </c>
      <c r="C322" s="182" t="s">
        <v>1512</v>
      </c>
      <c r="D322" s="174">
        <v>21.0689852</v>
      </c>
      <c r="E322" s="174">
        <v>16.585558500000001</v>
      </c>
      <c r="F322" s="174">
        <v>15.960852850000004</v>
      </c>
      <c r="G322" s="174">
        <v>15.212405500000003</v>
      </c>
      <c r="H322" s="174">
        <v>15.0757017</v>
      </c>
      <c r="I322" s="174">
        <v>14.390352500000002</v>
      </c>
      <c r="J322" s="174">
        <v>14.878832299999999</v>
      </c>
      <c r="K322" s="174">
        <v>14.65852585</v>
      </c>
      <c r="L322" s="174">
        <v>14.863205900000002</v>
      </c>
      <c r="M322" s="174">
        <v>15.1682503</v>
      </c>
      <c r="N322" s="174">
        <v>15.187197600000001</v>
      </c>
      <c r="O322" s="174">
        <v>16.491040750000003</v>
      </c>
      <c r="P322" s="174">
        <v>14.951713999999999</v>
      </c>
      <c r="Q322" s="174">
        <v>17.239228699999998</v>
      </c>
      <c r="R322" s="174">
        <v>16.605838500000001</v>
      </c>
      <c r="S322" s="174">
        <v>15.444559049999995</v>
      </c>
      <c r="T322" s="176">
        <v>14.942117100000001</v>
      </c>
    </row>
    <row r="323" spans="1:20" x14ac:dyDescent="0.2">
      <c r="A323" s="182" t="s">
        <v>3232</v>
      </c>
      <c r="B323" s="182" t="s">
        <v>3233</v>
      </c>
      <c r="C323" s="182" t="s">
        <v>1512</v>
      </c>
      <c r="D323" s="174">
        <v>94.789896285714306</v>
      </c>
      <c r="E323" s="174">
        <v>70.881658649999991</v>
      </c>
      <c r="F323" s="174">
        <v>73.869462900000002</v>
      </c>
      <c r="G323" s="174">
        <v>70.190236789473687</v>
      </c>
      <c r="H323" s="174">
        <v>67.641767049999999</v>
      </c>
      <c r="I323" s="174">
        <v>65.123018421052635</v>
      </c>
      <c r="J323" s="174">
        <v>68.606668368421055</v>
      </c>
      <c r="K323" s="174">
        <v>74.16397494736843</v>
      </c>
      <c r="L323" s="174">
        <v>71.6019237</v>
      </c>
      <c r="M323" s="174">
        <v>63.163324210526312</v>
      </c>
      <c r="N323" s="174">
        <v>65.051138052631558</v>
      </c>
      <c r="O323" s="174">
        <v>71.006934949999987</v>
      </c>
      <c r="P323" s="174">
        <v>65.412302315789489</v>
      </c>
      <c r="Q323" s="174">
        <v>71.860963578947363</v>
      </c>
      <c r="R323" s="174">
        <v>67.049078526315796</v>
      </c>
      <c r="S323" s="174">
        <v>64.995050800000001</v>
      </c>
      <c r="T323" s="176">
        <v>63.143353749999996</v>
      </c>
    </row>
    <row r="324" spans="1:20" x14ac:dyDescent="0.2">
      <c r="A324" s="182" t="s">
        <v>1012</v>
      </c>
      <c r="B324" s="182" t="s">
        <v>2910</v>
      </c>
      <c r="C324" s="182" t="s">
        <v>1512</v>
      </c>
      <c r="D324" s="174">
        <v>19.168818600000002</v>
      </c>
      <c r="E324" s="174">
        <v>16.894148749999999</v>
      </c>
      <c r="F324" s="174">
        <v>17.576205700000003</v>
      </c>
      <c r="G324" s="174">
        <v>14.954339049999998</v>
      </c>
      <c r="H324" s="174">
        <v>14.3248304</v>
      </c>
      <c r="I324" s="174">
        <v>15.218083699999999</v>
      </c>
      <c r="J324" s="174">
        <v>15.825958900000003</v>
      </c>
      <c r="K324" s="174">
        <v>16.2330887</v>
      </c>
      <c r="L324" s="174">
        <v>16.276305600000004</v>
      </c>
      <c r="M324" s="174">
        <v>15.130496400000002</v>
      </c>
      <c r="N324" s="174">
        <v>16.614097099999999</v>
      </c>
      <c r="O324" s="174">
        <v>17.498771999999999</v>
      </c>
      <c r="P324" s="174">
        <v>15.91902485</v>
      </c>
      <c r="Q324" s="174">
        <v>16.534136799999999</v>
      </c>
      <c r="R324" s="174">
        <v>16.129028050000002</v>
      </c>
      <c r="S324" s="174">
        <v>15.898708300000001</v>
      </c>
      <c r="T324" s="176">
        <v>15.538161200000001</v>
      </c>
    </row>
    <row r="325" spans="1:20" x14ac:dyDescent="0.2">
      <c r="A325" s="182" t="s">
        <v>583</v>
      </c>
      <c r="B325" s="182" t="s">
        <v>2900</v>
      </c>
      <c r="C325" s="182" t="s">
        <v>1512</v>
      </c>
      <c r="D325" s="174">
        <v>32.250863600000002</v>
      </c>
      <c r="E325" s="174">
        <v>26.709018250000003</v>
      </c>
      <c r="F325" s="174">
        <v>24.730206799999998</v>
      </c>
      <c r="G325" s="174">
        <v>21.832375050000003</v>
      </c>
      <c r="H325" s="174">
        <v>21.284057649999998</v>
      </c>
      <c r="I325" s="174">
        <v>20.427830449999998</v>
      </c>
      <c r="J325" s="174">
        <v>21.215516400000006</v>
      </c>
      <c r="K325" s="174">
        <v>22.139302349999998</v>
      </c>
      <c r="L325" s="174">
        <v>22.968066050000001</v>
      </c>
      <c r="M325" s="174">
        <v>22.63663305</v>
      </c>
      <c r="N325" s="174">
        <v>22.012819300000004</v>
      </c>
      <c r="O325" s="174">
        <v>25.767193599999992</v>
      </c>
      <c r="P325" s="174">
        <v>28.812075599999996</v>
      </c>
      <c r="Q325" s="174">
        <v>29.797366350000011</v>
      </c>
      <c r="R325" s="174">
        <v>20.212433099999998</v>
      </c>
      <c r="S325" s="174">
        <v>20.012395199999997</v>
      </c>
      <c r="T325" s="176">
        <v>20.9767869</v>
      </c>
    </row>
    <row r="326" spans="1:20" x14ac:dyDescent="0.2">
      <c r="A326" s="182" t="s">
        <v>3559</v>
      </c>
      <c r="B326" s="182" t="s">
        <v>3560</v>
      </c>
      <c r="C326" s="182" t="s">
        <v>1512</v>
      </c>
      <c r="D326" s="174">
        <v>56.106624099999998</v>
      </c>
      <c r="E326" s="174">
        <v>48.590893749999999</v>
      </c>
      <c r="F326" s="174">
        <v>55.400521350000005</v>
      </c>
      <c r="G326" s="174">
        <v>51.493668400000004</v>
      </c>
      <c r="H326" s="174">
        <v>48.072367450000002</v>
      </c>
      <c r="I326" s="174">
        <v>46.4375486</v>
      </c>
      <c r="J326" s="174">
        <v>48.790856150000003</v>
      </c>
      <c r="K326" s="174">
        <v>48.94274935</v>
      </c>
      <c r="L326" s="174">
        <v>50.176125649999996</v>
      </c>
      <c r="M326" s="174">
        <v>47.913143650000002</v>
      </c>
      <c r="N326" s="174">
        <v>49.8900279</v>
      </c>
      <c r="O326" s="174">
        <v>52.244472699999996</v>
      </c>
      <c r="P326" s="174">
        <v>50.569624700000006</v>
      </c>
      <c r="Q326" s="174">
        <v>55.203190799999994</v>
      </c>
      <c r="R326" s="174">
        <v>50.842597000000005</v>
      </c>
      <c r="S326" s="174">
        <v>50.152625250000014</v>
      </c>
      <c r="T326" s="176">
        <v>58.618135999999993</v>
      </c>
    </row>
    <row r="327" spans="1:20" x14ac:dyDescent="0.2">
      <c r="A327" s="182" t="s">
        <v>3234</v>
      </c>
      <c r="B327" s="182" t="s">
        <v>3235</v>
      </c>
      <c r="C327" s="182" t="s">
        <v>1512</v>
      </c>
      <c r="D327" s="174">
        <v>103.96896142105264</v>
      </c>
      <c r="E327" s="174">
        <v>72.960329400000006</v>
      </c>
      <c r="F327" s="174">
        <v>72.45473985000001</v>
      </c>
      <c r="G327" s="174">
        <v>68.357443050000001</v>
      </c>
      <c r="H327" s="174">
        <v>64.569013399999989</v>
      </c>
      <c r="I327" s="174">
        <v>62.704863699999997</v>
      </c>
      <c r="J327" s="174">
        <v>66.71127030000001</v>
      </c>
      <c r="K327" s="174">
        <v>71.226865949999976</v>
      </c>
      <c r="L327" s="174">
        <v>67.726302750000002</v>
      </c>
      <c r="M327" s="174">
        <v>62.981045699999996</v>
      </c>
      <c r="N327" s="174">
        <v>66.250144600000013</v>
      </c>
      <c r="O327" s="174">
        <v>67.715774850000003</v>
      </c>
      <c r="P327" s="174">
        <v>64.828860050000003</v>
      </c>
      <c r="Q327" s="174">
        <v>75.910239299999986</v>
      </c>
      <c r="R327" s="174">
        <v>67.61907149999999</v>
      </c>
      <c r="S327" s="174">
        <v>67.11830685000001</v>
      </c>
      <c r="T327" s="176">
        <v>64.929636950000003</v>
      </c>
    </row>
    <row r="328" spans="1:20" x14ac:dyDescent="0.2">
      <c r="A328" s="182" t="s">
        <v>1299</v>
      </c>
      <c r="B328" s="182" t="s">
        <v>2909</v>
      </c>
      <c r="C328" s="182" t="s">
        <v>1512</v>
      </c>
      <c r="D328" s="174">
        <v>33.7073429</v>
      </c>
      <c r="E328" s="174">
        <v>30.191641099999998</v>
      </c>
      <c r="F328" s="174">
        <v>35.707095649999999</v>
      </c>
      <c r="G328" s="174">
        <v>27.559260750000004</v>
      </c>
      <c r="H328" s="174">
        <v>29.167304399999999</v>
      </c>
      <c r="I328" s="174">
        <v>28.296891950000003</v>
      </c>
      <c r="J328" s="174">
        <v>27.631353950000005</v>
      </c>
      <c r="K328" s="174">
        <v>28.778221000000002</v>
      </c>
      <c r="L328" s="174">
        <v>29.669484349999994</v>
      </c>
      <c r="M328" s="174">
        <v>28.045721699999994</v>
      </c>
      <c r="N328" s="174">
        <v>27.617843350000005</v>
      </c>
      <c r="O328" s="174">
        <v>29.215095649999995</v>
      </c>
      <c r="P328" s="174">
        <v>27.442273449999995</v>
      </c>
      <c r="Q328" s="174">
        <v>26.33615395</v>
      </c>
      <c r="R328" s="174">
        <v>26.090714400000003</v>
      </c>
      <c r="S328" s="174">
        <v>24.737822349999995</v>
      </c>
      <c r="T328" s="176">
        <v>24.56871245</v>
      </c>
    </row>
    <row r="329" spans="1:20" x14ac:dyDescent="0.2">
      <c r="A329" s="182" t="s">
        <v>1011</v>
      </c>
      <c r="B329" s="182" t="s">
        <v>2903</v>
      </c>
      <c r="C329" s="182" t="s">
        <v>1512</v>
      </c>
      <c r="D329" s="174">
        <v>111.85949799999999</v>
      </c>
      <c r="E329" s="174">
        <v>71.825672349999991</v>
      </c>
      <c r="F329" s="174">
        <v>62.248301550000008</v>
      </c>
      <c r="G329" s="174">
        <v>51.873046799999997</v>
      </c>
      <c r="H329" s="174">
        <v>53.250630000000001</v>
      </c>
      <c r="I329" s="174">
        <v>54.138527799999984</v>
      </c>
      <c r="J329" s="174">
        <v>56.826066149999988</v>
      </c>
      <c r="K329" s="174">
        <v>61.087744549999989</v>
      </c>
      <c r="L329" s="174">
        <v>57.96162360000001</v>
      </c>
      <c r="M329" s="174">
        <v>65.798740899999999</v>
      </c>
      <c r="N329" s="174">
        <v>77.016377049999988</v>
      </c>
      <c r="O329" s="174">
        <v>61.427824950000002</v>
      </c>
      <c r="P329" s="174">
        <v>101.79507479999999</v>
      </c>
      <c r="Q329" s="174">
        <v>66.694759349999998</v>
      </c>
      <c r="R329" s="174">
        <v>49.022338499999989</v>
      </c>
      <c r="S329" s="174">
        <v>46.346630649999994</v>
      </c>
      <c r="T329" s="176">
        <v>47.608888200000003</v>
      </c>
    </row>
    <row r="330" spans="1:20" x14ac:dyDescent="0.2">
      <c r="A330" s="182" t="s">
        <v>584</v>
      </c>
      <c r="B330" s="182" t="s">
        <v>2918</v>
      </c>
      <c r="C330" s="182" t="s">
        <v>1512</v>
      </c>
      <c r="D330" s="174">
        <v>20.34869415</v>
      </c>
      <c r="E330" s="174">
        <v>16.83806285</v>
      </c>
      <c r="F330" s="174">
        <v>16.286063349999999</v>
      </c>
      <c r="G330" s="174">
        <v>15.086487200000002</v>
      </c>
      <c r="H330" s="174">
        <v>14.698650700000005</v>
      </c>
      <c r="I330" s="174">
        <v>13.851329250000001</v>
      </c>
      <c r="J330" s="174">
        <v>14.196842950000001</v>
      </c>
      <c r="K330" s="174">
        <v>15.927793199999993</v>
      </c>
      <c r="L330" s="174">
        <v>15.528034249999999</v>
      </c>
      <c r="M330" s="174">
        <v>14.17072885</v>
      </c>
      <c r="N330" s="174">
        <v>15.12003765</v>
      </c>
      <c r="O330" s="174">
        <v>17.816931649999994</v>
      </c>
      <c r="P330" s="174">
        <v>50.506849900000006</v>
      </c>
      <c r="Q330" s="174">
        <v>20.4299705</v>
      </c>
      <c r="R330" s="174">
        <v>15.246961199999998</v>
      </c>
      <c r="S330" s="174">
        <v>14.764783650000002</v>
      </c>
      <c r="T330" s="176">
        <v>14.077712300000002</v>
      </c>
    </row>
    <row r="331" spans="1:20" x14ac:dyDescent="0.2">
      <c r="A331" s="182" t="s">
        <v>1796</v>
      </c>
      <c r="B331" s="182" t="s">
        <v>2899</v>
      </c>
      <c r="C331" s="182" t="s">
        <v>1512</v>
      </c>
      <c r="D331" s="174">
        <v>89.461858099999986</v>
      </c>
      <c r="E331" s="174">
        <v>71.779376400000004</v>
      </c>
      <c r="F331" s="174">
        <v>75.102975499999985</v>
      </c>
      <c r="G331" s="174">
        <v>74.132607899999996</v>
      </c>
      <c r="H331" s="174">
        <v>71.472798999999981</v>
      </c>
      <c r="I331" s="174">
        <v>69.928584650000019</v>
      </c>
      <c r="J331" s="174">
        <v>70.427723299999997</v>
      </c>
      <c r="K331" s="174">
        <v>72.283392800000016</v>
      </c>
      <c r="L331" s="174">
        <v>75.118612150000004</v>
      </c>
      <c r="M331" s="174">
        <v>73.259204400000016</v>
      </c>
      <c r="N331" s="174">
        <v>71.744454049999987</v>
      </c>
      <c r="O331" s="174">
        <v>76.015798450000005</v>
      </c>
      <c r="P331" s="174">
        <v>74.70532055000001</v>
      </c>
      <c r="Q331" s="174">
        <v>77.21692459999997</v>
      </c>
      <c r="R331" s="174">
        <v>72.649069449999999</v>
      </c>
      <c r="S331" s="174">
        <v>67.916776949999999</v>
      </c>
      <c r="T331" s="176">
        <v>70.415741450000013</v>
      </c>
    </row>
    <row r="332" spans="1:20" x14ac:dyDescent="0.2">
      <c r="A332" s="182" t="s">
        <v>585</v>
      </c>
      <c r="B332" s="182" t="s">
        <v>2898</v>
      </c>
      <c r="C332" s="182" t="s">
        <v>1512</v>
      </c>
      <c r="D332" s="174">
        <v>32.876891099999995</v>
      </c>
      <c r="E332" s="174">
        <v>25.924533500000006</v>
      </c>
      <c r="F332" s="174">
        <v>27.949967249999997</v>
      </c>
      <c r="G332" s="174">
        <v>24.347154600000003</v>
      </c>
      <c r="H332" s="174">
        <v>23.298865350000003</v>
      </c>
      <c r="I332" s="174">
        <v>22.496582100000001</v>
      </c>
      <c r="J332" s="174">
        <v>21.891262099999995</v>
      </c>
      <c r="K332" s="174">
        <v>21.298077450000005</v>
      </c>
      <c r="L332" s="174">
        <v>22.483921949999999</v>
      </c>
      <c r="M332" s="174">
        <v>21.675743050000001</v>
      </c>
      <c r="N332" s="174">
        <v>23.077625949999995</v>
      </c>
      <c r="O332" s="174">
        <v>26.889403300000005</v>
      </c>
      <c r="P332" s="174">
        <v>27.328019149999999</v>
      </c>
      <c r="Q332" s="174">
        <v>25.936214500000006</v>
      </c>
      <c r="R332" s="174">
        <v>20.972125600000005</v>
      </c>
      <c r="S332" s="174">
        <v>20.994763200000008</v>
      </c>
      <c r="T332" s="176">
        <v>20.284418499999997</v>
      </c>
    </row>
    <row r="333" spans="1:20" x14ac:dyDescent="0.2">
      <c r="A333" s="182" t="s">
        <v>1016</v>
      </c>
      <c r="B333" s="182" t="s">
        <v>2913</v>
      </c>
      <c r="C333" s="182" t="s">
        <v>1512</v>
      </c>
      <c r="D333" s="174">
        <v>58.561752149999997</v>
      </c>
      <c r="E333" s="174">
        <v>53.818389199999999</v>
      </c>
      <c r="F333" s="174">
        <v>55.512818849999988</v>
      </c>
      <c r="G333" s="174">
        <v>49.047051199999999</v>
      </c>
      <c r="H333" s="174">
        <v>49.027388049999999</v>
      </c>
      <c r="I333" s="174">
        <v>48.931519450000003</v>
      </c>
      <c r="J333" s="174">
        <v>47.942448900000002</v>
      </c>
      <c r="K333" s="174">
        <v>49.508244949999991</v>
      </c>
      <c r="L333" s="174">
        <v>48.863750000000003</v>
      </c>
      <c r="M333" s="174">
        <v>48.358690500000009</v>
      </c>
      <c r="N333" s="174">
        <v>49.757905200000003</v>
      </c>
      <c r="O333" s="174">
        <v>51.878146100000002</v>
      </c>
      <c r="P333" s="174">
        <v>55.535366049999993</v>
      </c>
      <c r="Q333" s="174">
        <v>57.390103199999999</v>
      </c>
      <c r="R333" s="174">
        <v>50.640672650000006</v>
      </c>
      <c r="S333" s="174">
        <v>48.017624150000003</v>
      </c>
      <c r="T333" s="176">
        <v>49.388160749999997</v>
      </c>
    </row>
    <row r="334" spans="1:20" x14ac:dyDescent="0.2">
      <c r="A334" s="182" t="s">
        <v>695</v>
      </c>
      <c r="B334" s="182" t="s">
        <v>2905</v>
      </c>
      <c r="C334" s="182" t="s">
        <v>1512</v>
      </c>
      <c r="D334" s="174">
        <v>121.09184610000003</v>
      </c>
      <c r="E334" s="174">
        <v>85.951502750000003</v>
      </c>
      <c r="F334" s="174">
        <v>79.693691749999999</v>
      </c>
      <c r="G334" s="174">
        <v>68.396199999999993</v>
      </c>
      <c r="H334" s="174">
        <v>73.865949650000005</v>
      </c>
      <c r="I334" s="174">
        <v>73.691225450000005</v>
      </c>
      <c r="J334" s="174">
        <v>76.103976899999992</v>
      </c>
      <c r="K334" s="174">
        <v>83.629936699999988</v>
      </c>
      <c r="L334" s="174">
        <v>75.225906200000011</v>
      </c>
      <c r="M334" s="174">
        <v>83.792305850000005</v>
      </c>
      <c r="N334" s="174">
        <v>93.771056849999979</v>
      </c>
      <c r="O334" s="174">
        <v>79.667102850000006</v>
      </c>
      <c r="P334" s="174">
        <v>134.35101990000001</v>
      </c>
      <c r="Q334" s="174">
        <v>96.14835973684211</v>
      </c>
      <c r="R334" s="174">
        <v>70.842725849999994</v>
      </c>
      <c r="S334" s="174">
        <v>65.625042750000006</v>
      </c>
      <c r="T334" s="176">
        <v>65.932156450000008</v>
      </c>
    </row>
    <row r="335" spans="1:20" x14ac:dyDescent="0.2">
      <c r="A335" s="182" t="s">
        <v>586</v>
      </c>
      <c r="B335" s="182" t="s">
        <v>2902</v>
      </c>
      <c r="C335" s="182" t="s">
        <v>1512</v>
      </c>
      <c r="D335" s="174">
        <v>20.726526700000001</v>
      </c>
      <c r="E335" s="174">
        <v>17.052810700000002</v>
      </c>
      <c r="F335" s="174">
        <v>14.751980200000002</v>
      </c>
      <c r="G335" s="174">
        <v>13.720599700000003</v>
      </c>
      <c r="H335" s="174">
        <v>14.038687700000001</v>
      </c>
      <c r="I335" s="174">
        <v>14.477072350000004</v>
      </c>
      <c r="J335" s="174">
        <v>14.511287849999999</v>
      </c>
      <c r="K335" s="174">
        <v>15.502532700000003</v>
      </c>
      <c r="L335" s="174">
        <v>15.262237450000004</v>
      </c>
      <c r="M335" s="174">
        <v>14.934359700000002</v>
      </c>
      <c r="N335" s="174">
        <v>14.9203966</v>
      </c>
      <c r="O335" s="174">
        <v>16.020541549999997</v>
      </c>
      <c r="P335" s="174">
        <v>17.269601049999999</v>
      </c>
      <c r="Q335" s="174">
        <v>19.234944750000004</v>
      </c>
      <c r="R335" s="174">
        <v>16.931823300000001</v>
      </c>
      <c r="S335" s="174">
        <v>14.942462150000003</v>
      </c>
      <c r="T335" s="176">
        <v>16.762689149999993</v>
      </c>
    </row>
    <row r="336" spans="1:20" x14ac:dyDescent="0.2">
      <c r="A336" s="182" t="s">
        <v>1018</v>
      </c>
      <c r="B336" s="182" t="s">
        <v>2904</v>
      </c>
      <c r="C336" s="182" t="s">
        <v>1512</v>
      </c>
      <c r="D336" s="174">
        <v>34.792686749999994</v>
      </c>
      <c r="E336" s="174">
        <v>20.150811949999998</v>
      </c>
      <c r="F336" s="174">
        <v>19.728837400000003</v>
      </c>
      <c r="G336" s="174">
        <v>19.0583372</v>
      </c>
      <c r="H336" s="174">
        <v>18.340434199999997</v>
      </c>
      <c r="I336" s="174">
        <v>17.9117824</v>
      </c>
      <c r="J336" s="174">
        <v>18.210537200000001</v>
      </c>
      <c r="K336" s="174">
        <v>19.8367404</v>
      </c>
      <c r="L336" s="174">
        <v>18.889296900000002</v>
      </c>
      <c r="M336" s="174">
        <v>17.668391200000002</v>
      </c>
      <c r="N336" s="174">
        <v>18.410229149999999</v>
      </c>
      <c r="O336" s="174">
        <v>19.494370049999997</v>
      </c>
      <c r="P336" s="174">
        <v>18.35474185</v>
      </c>
      <c r="Q336" s="174">
        <v>19.007135849999997</v>
      </c>
      <c r="R336" s="174">
        <v>18.092580100000006</v>
      </c>
      <c r="S336" s="174">
        <v>17.234239499999994</v>
      </c>
      <c r="T336" s="176">
        <v>17.834392650000002</v>
      </c>
    </row>
    <row r="337" spans="1:20" x14ac:dyDescent="0.2">
      <c r="A337" s="182" t="s">
        <v>587</v>
      </c>
      <c r="B337" s="182" t="s">
        <v>2907</v>
      </c>
      <c r="C337" s="182" t="s">
        <v>1512</v>
      </c>
      <c r="D337" s="174">
        <v>88.358376599999986</v>
      </c>
      <c r="E337" s="174">
        <v>77.578972899999997</v>
      </c>
      <c r="F337" s="174">
        <v>75.787813800000009</v>
      </c>
      <c r="G337" s="174">
        <v>72.668102199999993</v>
      </c>
      <c r="H337" s="174">
        <v>79.184926500000003</v>
      </c>
      <c r="I337" s="174">
        <v>104.73571329999997</v>
      </c>
      <c r="J337" s="174">
        <v>73.587738800000011</v>
      </c>
      <c r="K337" s="174">
        <v>74.542457749999997</v>
      </c>
      <c r="L337" s="174">
        <v>73.810538800000018</v>
      </c>
      <c r="M337" s="174">
        <v>73.6524608</v>
      </c>
      <c r="N337" s="174">
        <v>72.445280750000023</v>
      </c>
      <c r="O337" s="174">
        <v>78.031880549999983</v>
      </c>
      <c r="P337" s="174">
        <v>81.593424850000005</v>
      </c>
      <c r="Q337" s="174">
        <v>78.950169100000011</v>
      </c>
      <c r="R337" s="174">
        <v>68.638121799999993</v>
      </c>
      <c r="S337" s="174">
        <v>66.639228649999993</v>
      </c>
      <c r="T337" s="176">
        <v>66.906307049999995</v>
      </c>
    </row>
    <row r="338" spans="1:20" x14ac:dyDescent="0.2">
      <c r="A338" s="182" t="s">
        <v>1015</v>
      </c>
      <c r="B338" s="182" t="s">
        <v>2895</v>
      </c>
      <c r="C338" s="182" t="s">
        <v>1512</v>
      </c>
      <c r="D338" s="174">
        <v>17.068162099999999</v>
      </c>
      <c r="E338" s="174">
        <v>10.34723505</v>
      </c>
      <c r="F338" s="174">
        <v>9.8702245999999967</v>
      </c>
      <c r="G338" s="174">
        <v>8.7485370000000007</v>
      </c>
      <c r="H338" s="174">
        <v>8.8772520999999998</v>
      </c>
      <c r="I338" s="174">
        <v>8.4185130500000014</v>
      </c>
      <c r="J338" s="174">
        <v>8.9216092500000013</v>
      </c>
      <c r="K338" s="174">
        <v>9.7970132000000021</v>
      </c>
      <c r="L338" s="174">
        <v>8.9194788500000008</v>
      </c>
      <c r="M338" s="174">
        <v>8.6998815</v>
      </c>
      <c r="N338" s="174">
        <v>9.3866186500000026</v>
      </c>
      <c r="O338" s="174">
        <v>10.339443650000002</v>
      </c>
      <c r="P338" s="174">
        <v>9.1424744499999981</v>
      </c>
      <c r="Q338" s="174">
        <v>10.5263755</v>
      </c>
      <c r="R338" s="174">
        <v>9.3843074000000009</v>
      </c>
      <c r="S338" s="174">
        <v>8.9267114500000027</v>
      </c>
      <c r="T338" s="176">
        <v>8.4299909500000005</v>
      </c>
    </row>
    <row r="339" spans="1:20" x14ac:dyDescent="0.2">
      <c r="A339" s="182" t="s">
        <v>2969</v>
      </c>
      <c r="B339" s="182" t="s">
        <v>2908</v>
      </c>
      <c r="C339" s="182" t="s">
        <v>1512</v>
      </c>
      <c r="D339" s="174">
        <v>67.349326349999984</v>
      </c>
      <c r="E339" s="174">
        <v>63.069028650000007</v>
      </c>
      <c r="F339" s="174">
        <v>54.743358549999996</v>
      </c>
      <c r="G339" s="174">
        <v>39.612151100000005</v>
      </c>
      <c r="H339" s="174">
        <v>36.70664080000001</v>
      </c>
      <c r="I339" s="174">
        <v>36.075608399999993</v>
      </c>
      <c r="J339" s="174">
        <v>37.294900900000002</v>
      </c>
      <c r="K339" s="174">
        <v>40.588320899999999</v>
      </c>
      <c r="L339" s="174">
        <v>38.980785750000003</v>
      </c>
      <c r="M339" s="174">
        <v>40.638717849999999</v>
      </c>
      <c r="N339" s="174">
        <v>36.75289715000001</v>
      </c>
      <c r="O339" s="174">
        <v>39.65913235</v>
      </c>
      <c r="P339" s="174">
        <v>49.575619500000002</v>
      </c>
      <c r="Q339" s="174">
        <v>52.598389549999993</v>
      </c>
      <c r="R339" s="174">
        <v>39.527169999999998</v>
      </c>
      <c r="S339" s="174">
        <v>36.157565099999992</v>
      </c>
      <c r="T339" s="176">
        <v>36.462072550000002</v>
      </c>
    </row>
    <row r="340" spans="1:20" x14ac:dyDescent="0.2">
      <c r="A340" s="182" t="s">
        <v>588</v>
      </c>
      <c r="B340" s="182" t="s">
        <v>2915</v>
      </c>
      <c r="C340" s="182" t="s">
        <v>1512</v>
      </c>
      <c r="D340" s="174">
        <v>75.309024700000009</v>
      </c>
      <c r="E340" s="174">
        <v>67.707777050000004</v>
      </c>
      <c r="F340" s="174">
        <v>64.874797700000002</v>
      </c>
      <c r="G340" s="174">
        <v>66.957438450000012</v>
      </c>
      <c r="H340" s="174">
        <v>66.486934700000006</v>
      </c>
      <c r="I340" s="174">
        <v>66.2586364</v>
      </c>
      <c r="J340" s="174">
        <v>66.530368449999997</v>
      </c>
      <c r="K340" s="174">
        <v>66.454397050000011</v>
      </c>
      <c r="L340" s="174">
        <v>68.480798849999999</v>
      </c>
      <c r="M340" s="174">
        <v>67.04082369999999</v>
      </c>
      <c r="N340" s="174">
        <v>68.430947349999997</v>
      </c>
      <c r="O340" s="174">
        <v>71.134301549999989</v>
      </c>
      <c r="P340" s="174">
        <v>64.966368100000025</v>
      </c>
      <c r="Q340" s="174">
        <v>67.289218250000005</v>
      </c>
      <c r="R340" s="174">
        <v>69.445810050000006</v>
      </c>
      <c r="S340" s="174">
        <v>67.125195199999993</v>
      </c>
      <c r="T340" s="176">
        <v>69.851242699999986</v>
      </c>
    </row>
    <row r="341" spans="1:20" x14ac:dyDescent="0.2">
      <c r="A341" s="182" t="s">
        <v>589</v>
      </c>
      <c r="B341" s="182" t="s">
        <v>2917</v>
      </c>
      <c r="C341" s="182" t="s">
        <v>1512</v>
      </c>
      <c r="D341" s="174">
        <v>86.311496349999985</v>
      </c>
      <c r="E341" s="174">
        <v>50.8746881</v>
      </c>
      <c r="F341" s="174">
        <v>45.562145950000001</v>
      </c>
      <c r="G341" s="174">
        <v>38.249358249999993</v>
      </c>
      <c r="H341" s="174">
        <v>36.753805900000003</v>
      </c>
      <c r="I341" s="174">
        <v>35.869143399999999</v>
      </c>
      <c r="J341" s="174">
        <v>37.956924199999996</v>
      </c>
      <c r="K341" s="174">
        <v>42.433617100000006</v>
      </c>
      <c r="L341" s="174">
        <v>45.629818649999997</v>
      </c>
      <c r="M341" s="174">
        <v>43.8330232</v>
      </c>
      <c r="N341" s="174">
        <v>44.405090299999998</v>
      </c>
      <c r="O341" s="174">
        <v>45.388638450000002</v>
      </c>
      <c r="P341" s="174">
        <v>64.721711099999993</v>
      </c>
      <c r="Q341" s="174">
        <v>66.796380099999993</v>
      </c>
      <c r="R341" s="174">
        <v>45.329069799999999</v>
      </c>
      <c r="S341" s="174">
        <v>39.750095350000002</v>
      </c>
      <c r="T341" s="176">
        <v>41.106615300000001</v>
      </c>
    </row>
    <row r="342" spans="1:20" x14ac:dyDescent="0.2">
      <c r="A342" s="182" t="s">
        <v>1014</v>
      </c>
      <c r="B342" s="182" t="s">
        <v>2916</v>
      </c>
      <c r="C342" s="182" t="s">
        <v>1512</v>
      </c>
      <c r="D342" s="174">
        <v>29.350606299999999</v>
      </c>
      <c r="E342" s="174">
        <v>24.358037649999996</v>
      </c>
      <c r="F342" s="174">
        <v>25.333857050000002</v>
      </c>
      <c r="G342" s="174">
        <v>20.9091624</v>
      </c>
      <c r="H342" s="174">
        <v>21.47565925</v>
      </c>
      <c r="I342" s="174">
        <v>20.634887099999997</v>
      </c>
      <c r="J342" s="174">
        <v>20.978932649999997</v>
      </c>
      <c r="K342" s="174">
        <v>20.314863400000004</v>
      </c>
      <c r="L342" s="174">
        <v>20.453860999999996</v>
      </c>
      <c r="M342" s="174">
        <v>19.8565963</v>
      </c>
      <c r="N342" s="174">
        <v>20.466668200000004</v>
      </c>
      <c r="O342" s="174">
        <v>20.721355449999994</v>
      </c>
      <c r="P342" s="174">
        <v>19.239968250000004</v>
      </c>
      <c r="Q342" s="174">
        <v>18.981578149999997</v>
      </c>
      <c r="R342" s="174">
        <v>18.775397950000002</v>
      </c>
      <c r="S342" s="174">
        <v>17.7344814</v>
      </c>
      <c r="T342" s="176">
        <v>17.82247095</v>
      </c>
    </row>
    <row r="343" spans="1:20" x14ac:dyDescent="0.2">
      <c r="A343" s="182" t="s">
        <v>590</v>
      </c>
      <c r="B343" s="182" t="s">
        <v>2901</v>
      </c>
      <c r="C343" s="182" t="s">
        <v>1512</v>
      </c>
      <c r="D343" s="174">
        <v>50.837540650000008</v>
      </c>
      <c r="E343" s="174">
        <v>36.895625250000002</v>
      </c>
      <c r="F343" s="174">
        <v>30.379799999999999</v>
      </c>
      <c r="G343" s="174">
        <v>31.047911300000003</v>
      </c>
      <c r="H343" s="174">
        <v>31.164529200000004</v>
      </c>
      <c r="I343" s="174">
        <v>31.894888750000007</v>
      </c>
      <c r="J343" s="174">
        <v>34.402867850000014</v>
      </c>
      <c r="K343" s="174">
        <v>38.274492250000002</v>
      </c>
      <c r="L343" s="174">
        <v>37.000118599999993</v>
      </c>
      <c r="M343" s="174">
        <v>34.980933449999995</v>
      </c>
      <c r="N343" s="174">
        <v>36.629072399999998</v>
      </c>
      <c r="O343" s="174">
        <v>36.915413700000002</v>
      </c>
      <c r="P343" s="174">
        <v>34.114585100000006</v>
      </c>
      <c r="Q343" s="174">
        <v>36.912718400000003</v>
      </c>
      <c r="R343" s="174">
        <v>32.916475949999999</v>
      </c>
      <c r="S343" s="174">
        <v>32.838426649999995</v>
      </c>
      <c r="T343" s="176">
        <v>33.392909050000007</v>
      </c>
    </row>
    <row r="344" spans="1:20" x14ac:dyDescent="0.2">
      <c r="A344" s="182" t="s">
        <v>591</v>
      </c>
      <c r="B344" s="182" t="s">
        <v>2919</v>
      </c>
      <c r="C344" s="182" t="s">
        <v>1512</v>
      </c>
      <c r="D344" s="174">
        <v>72.266581049999985</v>
      </c>
      <c r="E344" s="174">
        <v>58.257306249999999</v>
      </c>
      <c r="F344" s="174">
        <v>55.272612050000006</v>
      </c>
      <c r="G344" s="174">
        <v>51.643494650000001</v>
      </c>
      <c r="H344" s="174">
        <v>50.010591950000006</v>
      </c>
      <c r="I344" s="174">
        <v>49.435461050000001</v>
      </c>
      <c r="J344" s="174">
        <v>50.512180749999992</v>
      </c>
      <c r="K344" s="174">
        <v>53.865314250000004</v>
      </c>
      <c r="L344" s="174">
        <v>54.911754450000004</v>
      </c>
      <c r="M344" s="174">
        <v>54.09019605000001</v>
      </c>
      <c r="N344" s="174">
        <v>53.45995915000001</v>
      </c>
      <c r="O344" s="174">
        <v>55.991123899999991</v>
      </c>
      <c r="P344" s="174">
        <v>61.488727949999983</v>
      </c>
      <c r="Q344" s="174">
        <v>67.792134799999985</v>
      </c>
      <c r="R344" s="174">
        <v>55.891876249999996</v>
      </c>
      <c r="S344" s="174">
        <v>65.183183650000004</v>
      </c>
      <c r="T344" s="176">
        <v>60.19461175</v>
      </c>
    </row>
    <row r="345" spans="1:20" x14ac:dyDescent="0.2">
      <c r="A345" s="182" t="s">
        <v>2471</v>
      </c>
      <c r="B345" s="182" t="s">
        <v>2914</v>
      </c>
      <c r="C345" s="182" t="s">
        <v>1512</v>
      </c>
      <c r="D345" s="174">
        <v>41.0796092</v>
      </c>
      <c r="E345" s="174">
        <v>34.926433549999999</v>
      </c>
      <c r="F345" s="174">
        <v>33.374092050000002</v>
      </c>
      <c r="G345" s="174">
        <v>31.408487699999995</v>
      </c>
      <c r="H345" s="174">
        <v>30.091646500000007</v>
      </c>
      <c r="I345" s="174">
        <v>29.94591175</v>
      </c>
      <c r="J345" s="174">
        <v>30.263764000000002</v>
      </c>
      <c r="K345" s="174">
        <v>31.583537300000007</v>
      </c>
      <c r="L345" s="174">
        <v>31.375164349999999</v>
      </c>
      <c r="M345" s="174">
        <v>31.213582350000006</v>
      </c>
      <c r="N345" s="174">
        <v>30.809436049999999</v>
      </c>
      <c r="O345" s="174">
        <v>32.0283698</v>
      </c>
      <c r="P345" s="174">
        <v>35.054022150000002</v>
      </c>
      <c r="Q345" s="174">
        <v>38.30738015</v>
      </c>
      <c r="R345" s="174">
        <v>34.826670350000001</v>
      </c>
      <c r="S345" s="174">
        <v>31.552251050000002</v>
      </c>
      <c r="T345" s="176">
        <v>33.420882949999999</v>
      </c>
    </row>
    <row r="346" spans="1:20" x14ac:dyDescent="0.2">
      <c r="A346" s="182" t="s">
        <v>592</v>
      </c>
      <c r="B346" s="182" t="s">
        <v>2906</v>
      </c>
      <c r="C346" s="182" t="s">
        <v>1512</v>
      </c>
      <c r="D346" s="174">
        <v>98.857254949999984</v>
      </c>
      <c r="E346" s="174">
        <v>70.915474900000007</v>
      </c>
      <c r="F346" s="174">
        <v>66.711057749999995</v>
      </c>
      <c r="G346" s="174">
        <v>62.671224899999991</v>
      </c>
      <c r="H346" s="174">
        <v>57.452853000000019</v>
      </c>
      <c r="I346" s="174">
        <v>56.82023865</v>
      </c>
      <c r="J346" s="174">
        <v>60.165561049999994</v>
      </c>
      <c r="K346" s="174">
        <v>60.862041999999995</v>
      </c>
      <c r="L346" s="174">
        <v>60.926744749999997</v>
      </c>
      <c r="M346" s="174">
        <v>59.568346199999993</v>
      </c>
      <c r="N346" s="174">
        <v>61.916718749999994</v>
      </c>
      <c r="O346" s="174">
        <v>67.023838249999997</v>
      </c>
      <c r="P346" s="174">
        <v>75.139047550000015</v>
      </c>
      <c r="Q346" s="174">
        <v>74.612718049999998</v>
      </c>
      <c r="R346" s="174">
        <v>61.482384749999994</v>
      </c>
      <c r="S346" s="174">
        <v>56.536414699999987</v>
      </c>
      <c r="T346" s="176">
        <v>95.701477299999993</v>
      </c>
    </row>
    <row r="347" spans="1:20" x14ac:dyDescent="0.2">
      <c r="A347" s="182" t="s">
        <v>1013</v>
      </c>
      <c r="B347" s="182" t="s">
        <v>2912</v>
      </c>
      <c r="C347" s="182" t="s">
        <v>1512</v>
      </c>
      <c r="D347" s="174">
        <v>14.368936499999998</v>
      </c>
      <c r="E347" s="174">
        <v>12.848457849999999</v>
      </c>
      <c r="F347" s="174">
        <v>12.272390649999998</v>
      </c>
      <c r="G347" s="174">
        <v>10.870393350000001</v>
      </c>
      <c r="H347" s="174">
        <v>10.201861349999998</v>
      </c>
      <c r="I347" s="174">
        <v>9.8005184500000002</v>
      </c>
      <c r="J347" s="174">
        <v>10.96393245</v>
      </c>
      <c r="K347" s="174">
        <v>13.392005799999998</v>
      </c>
      <c r="L347" s="174">
        <v>12.141544300000001</v>
      </c>
      <c r="M347" s="174">
        <v>10.205993850000002</v>
      </c>
      <c r="N347" s="174">
        <v>11.273141949999999</v>
      </c>
      <c r="O347" s="174">
        <v>14.559679699999998</v>
      </c>
      <c r="P347" s="174">
        <v>11.189646250000001</v>
      </c>
      <c r="Q347" s="174">
        <v>18.556111599999998</v>
      </c>
      <c r="R347" s="174">
        <v>11.623955200000001</v>
      </c>
      <c r="S347" s="174">
        <v>10.96416615</v>
      </c>
      <c r="T347" s="176">
        <v>10.529931750000001</v>
      </c>
    </row>
    <row r="348" spans="1:20" x14ac:dyDescent="0.2">
      <c r="A348" s="182" t="s">
        <v>593</v>
      </c>
      <c r="B348" s="182" t="s">
        <v>2896</v>
      </c>
      <c r="C348" s="182" t="s">
        <v>1512</v>
      </c>
      <c r="D348" s="174">
        <v>7.3916654499999979</v>
      </c>
      <c r="E348" s="174">
        <v>6.9173990500000002</v>
      </c>
      <c r="F348" s="174">
        <v>6.7587550000000007</v>
      </c>
      <c r="G348" s="174">
        <v>6.4589521000000003</v>
      </c>
      <c r="H348" s="174">
        <v>6.4492862000000004</v>
      </c>
      <c r="I348" s="174">
        <v>6.3648470000000001</v>
      </c>
      <c r="J348" s="174">
        <v>6.3499191000000001</v>
      </c>
      <c r="K348" s="174">
        <v>6.6782319000000001</v>
      </c>
      <c r="L348" s="174">
        <v>6.6412636999999988</v>
      </c>
      <c r="M348" s="174">
        <v>6.5000461999999999</v>
      </c>
      <c r="N348" s="174">
        <v>6.8458903500000003</v>
      </c>
      <c r="O348" s="174">
        <v>7.9223023000000001</v>
      </c>
      <c r="P348" s="174">
        <v>7.091758200000001</v>
      </c>
      <c r="Q348" s="174">
        <v>9.6518172</v>
      </c>
      <c r="R348" s="174">
        <v>7.6443605999999988</v>
      </c>
      <c r="S348" s="174">
        <v>7.3805274499999998</v>
      </c>
      <c r="T348" s="176">
        <v>7.5175809999999981</v>
      </c>
    </row>
    <row r="349" spans="1:20" x14ac:dyDescent="0.2">
      <c r="A349" s="182" t="s">
        <v>1715</v>
      </c>
      <c r="B349" s="182" t="s">
        <v>2920</v>
      </c>
      <c r="C349" s="182" t="s">
        <v>1512</v>
      </c>
      <c r="D349" s="174">
        <v>45.777650900000005</v>
      </c>
      <c r="E349" s="174">
        <v>39.339350900000007</v>
      </c>
      <c r="F349" s="174">
        <v>38.249195450000002</v>
      </c>
      <c r="G349" s="174">
        <v>37.006911850000002</v>
      </c>
      <c r="H349" s="174">
        <v>36.550960600000003</v>
      </c>
      <c r="I349" s="174">
        <v>36.325960550000005</v>
      </c>
      <c r="J349" s="174">
        <v>36.113659800000001</v>
      </c>
      <c r="K349" s="174">
        <v>37.028708250000001</v>
      </c>
      <c r="L349" s="174">
        <v>36.650007100000003</v>
      </c>
      <c r="M349" s="174">
        <v>36.258714949999998</v>
      </c>
      <c r="N349" s="174">
        <v>38.654362599999999</v>
      </c>
      <c r="O349" s="174">
        <v>40.128500949999996</v>
      </c>
      <c r="P349" s="174">
        <v>38.225009499999992</v>
      </c>
      <c r="Q349" s="174">
        <v>42.739321000000004</v>
      </c>
      <c r="R349" s="174">
        <v>38.971007550000003</v>
      </c>
      <c r="S349" s="174">
        <v>38.486620600000002</v>
      </c>
      <c r="T349" s="176">
        <v>38.448067600000002</v>
      </c>
    </row>
    <row r="350" spans="1:20" x14ac:dyDescent="0.2">
      <c r="A350" s="182" t="s">
        <v>1009</v>
      </c>
      <c r="B350" s="182" t="s">
        <v>2897</v>
      </c>
      <c r="C350" s="182" t="s">
        <v>1512</v>
      </c>
      <c r="D350" s="174">
        <v>7.5811992500000018</v>
      </c>
      <c r="E350" s="174">
        <v>6.1253317499999991</v>
      </c>
      <c r="F350" s="174">
        <v>5.9243079500000011</v>
      </c>
      <c r="G350" s="174">
        <v>5.7848499499999999</v>
      </c>
      <c r="H350" s="174">
        <v>5.7001320999999994</v>
      </c>
      <c r="I350" s="174">
        <v>5.65120925</v>
      </c>
      <c r="J350" s="174">
        <v>5.6198383500000002</v>
      </c>
      <c r="K350" s="174">
        <v>5.9514740499999998</v>
      </c>
      <c r="L350" s="174">
        <v>6.013401</v>
      </c>
      <c r="M350" s="174">
        <v>5.3421023999999999</v>
      </c>
      <c r="N350" s="174">
        <v>5.749307449999999</v>
      </c>
      <c r="O350" s="174">
        <v>6.842184050000002</v>
      </c>
      <c r="P350" s="174">
        <v>5.5066294500000001</v>
      </c>
      <c r="Q350" s="174">
        <v>6.8288940000000009</v>
      </c>
      <c r="R350" s="174">
        <v>6.0713701999999996</v>
      </c>
      <c r="S350" s="174">
        <v>5.5311572</v>
      </c>
      <c r="T350" s="176">
        <v>5.7159859999999991</v>
      </c>
    </row>
    <row r="351" spans="1:20" x14ac:dyDescent="0.2">
      <c r="A351" s="182" t="s">
        <v>3236</v>
      </c>
      <c r="B351" s="182" t="s">
        <v>3237</v>
      </c>
      <c r="C351" s="182" t="s">
        <v>1512</v>
      </c>
      <c r="D351" s="174">
        <v>102.40042250000002</v>
      </c>
      <c r="E351" s="174">
        <v>67.883855631578953</v>
      </c>
      <c r="F351" s="174">
        <v>71.405212700000007</v>
      </c>
      <c r="G351" s="174">
        <v>68.14051090000001</v>
      </c>
      <c r="H351" s="174">
        <v>63.575282052631579</v>
      </c>
      <c r="I351" s="174">
        <v>61.866378842105263</v>
      </c>
      <c r="J351" s="174">
        <v>68.933300210526312</v>
      </c>
      <c r="K351" s="174">
        <v>73.580451350000004</v>
      </c>
      <c r="L351" s="174">
        <v>71.359637842105272</v>
      </c>
      <c r="M351" s="174">
        <v>67.786972600000013</v>
      </c>
      <c r="N351" s="174">
        <v>65.113509526315767</v>
      </c>
      <c r="O351" s="174">
        <v>73.524511368421059</v>
      </c>
      <c r="P351" s="174">
        <v>68.791584052631563</v>
      </c>
      <c r="Q351" s="174">
        <v>75.148710421052627</v>
      </c>
      <c r="R351" s="174">
        <v>70.865505052631576</v>
      </c>
      <c r="S351" s="174">
        <v>68.630348263157885</v>
      </c>
      <c r="T351" s="176">
        <v>69.594334473684228</v>
      </c>
    </row>
    <row r="352" spans="1:20" x14ac:dyDescent="0.2">
      <c r="A352" s="182" t="s">
        <v>1751</v>
      </c>
      <c r="B352" s="182" t="s">
        <v>1752</v>
      </c>
      <c r="C352" s="182" t="s">
        <v>1714</v>
      </c>
      <c r="D352" s="174">
        <v>43.453945149999996</v>
      </c>
      <c r="E352" s="174">
        <v>35.762420900000009</v>
      </c>
      <c r="F352" s="174">
        <v>34.866172799999994</v>
      </c>
      <c r="G352" s="174">
        <v>33.751333799999998</v>
      </c>
      <c r="H352" s="174">
        <v>33.662727799999999</v>
      </c>
      <c r="I352" s="174">
        <v>34.2363328</v>
      </c>
      <c r="J352" s="174">
        <v>33.652796350000003</v>
      </c>
      <c r="K352" s="174">
        <v>32.968387349999993</v>
      </c>
      <c r="L352" s="174">
        <v>32.474330350000002</v>
      </c>
      <c r="M352" s="174">
        <v>32.991594200000002</v>
      </c>
      <c r="N352" s="174">
        <v>34.236080300000005</v>
      </c>
      <c r="O352" s="174">
        <v>34.674448450000014</v>
      </c>
      <c r="P352" s="174">
        <v>33.3651293</v>
      </c>
      <c r="Q352" s="174">
        <v>33.897881699999999</v>
      </c>
      <c r="R352" s="174">
        <v>34.842043549999993</v>
      </c>
      <c r="S352" s="174">
        <v>33.1695213</v>
      </c>
      <c r="T352" s="176">
        <v>34.816430600000004</v>
      </c>
    </row>
    <row r="353" spans="1:20" x14ac:dyDescent="0.2">
      <c r="A353" s="182" t="s">
        <v>1687</v>
      </c>
      <c r="B353" s="182" t="s">
        <v>2041</v>
      </c>
      <c r="C353" s="182" t="s">
        <v>1714</v>
      </c>
      <c r="D353" s="174">
        <v>75.072561700000008</v>
      </c>
      <c r="E353" s="174">
        <v>71.73859035000001</v>
      </c>
      <c r="F353" s="174">
        <v>72.657829399999997</v>
      </c>
      <c r="G353" s="174">
        <v>72.113103499999994</v>
      </c>
      <c r="H353" s="174">
        <v>72.0680969</v>
      </c>
      <c r="I353" s="174">
        <v>70.580871799999997</v>
      </c>
      <c r="J353" s="174">
        <v>71.833508950000009</v>
      </c>
      <c r="K353" s="174">
        <v>71.9348356</v>
      </c>
      <c r="L353" s="174">
        <v>73.458434600000004</v>
      </c>
      <c r="M353" s="174">
        <v>71.377071450000017</v>
      </c>
      <c r="N353" s="174">
        <v>73.834324599999988</v>
      </c>
      <c r="O353" s="174">
        <v>81.202286200000017</v>
      </c>
      <c r="P353" s="174">
        <v>76.934127250000003</v>
      </c>
      <c r="Q353" s="174">
        <v>80.455214899999987</v>
      </c>
      <c r="R353" s="174">
        <v>78.000528349999996</v>
      </c>
      <c r="S353" s="174">
        <v>77.810893099999987</v>
      </c>
      <c r="T353" s="176">
        <v>76.90159005000001</v>
      </c>
    </row>
    <row r="354" spans="1:20" x14ac:dyDescent="0.2">
      <c r="A354" s="182" t="s">
        <v>1991</v>
      </c>
      <c r="B354" s="182" t="s">
        <v>1992</v>
      </c>
      <c r="C354" s="182" t="s">
        <v>1714</v>
      </c>
      <c r="D354" s="174">
        <v>70.515156349999998</v>
      </c>
      <c r="E354" s="174">
        <v>54.653900849999992</v>
      </c>
      <c r="F354" s="174">
        <v>53.362671999999996</v>
      </c>
      <c r="G354" s="174">
        <v>51.997146700000009</v>
      </c>
      <c r="H354" s="174">
        <v>51.108946050000007</v>
      </c>
      <c r="I354" s="174">
        <v>52.705727049999993</v>
      </c>
      <c r="J354" s="174">
        <v>49.830834449999998</v>
      </c>
      <c r="K354" s="174">
        <v>48.530555700000001</v>
      </c>
      <c r="L354" s="174">
        <v>51.43348249999999</v>
      </c>
      <c r="M354" s="174">
        <v>51.530027499999996</v>
      </c>
      <c r="N354" s="174">
        <v>54.549574900000003</v>
      </c>
      <c r="O354" s="174">
        <v>62.448859300000017</v>
      </c>
      <c r="P354" s="174">
        <v>59.323732350000014</v>
      </c>
      <c r="Q354" s="174">
        <v>64.402264750000001</v>
      </c>
      <c r="R354" s="174">
        <v>63.424837349999997</v>
      </c>
      <c r="S354" s="174">
        <v>61.006665800000007</v>
      </c>
      <c r="T354" s="176">
        <v>59.844856249999999</v>
      </c>
    </row>
    <row r="355" spans="1:20" x14ac:dyDescent="0.2">
      <c r="A355" s="182" t="s">
        <v>1644</v>
      </c>
      <c r="B355" s="182" t="s">
        <v>42</v>
      </c>
      <c r="C355" s="182" t="s">
        <v>1714</v>
      </c>
      <c r="D355" s="174">
        <v>9.2044445999999986</v>
      </c>
      <c r="E355" s="174">
        <v>6.7905779000000006</v>
      </c>
      <c r="F355" s="174">
        <v>6.3151071500000002</v>
      </c>
      <c r="G355" s="174">
        <v>5.8008439000000003</v>
      </c>
      <c r="H355" s="174">
        <v>6.4867575999999998</v>
      </c>
      <c r="I355" s="174">
        <v>4.9478737000000006</v>
      </c>
      <c r="J355" s="174">
        <v>5.3007821999999996</v>
      </c>
      <c r="K355" s="174">
        <v>5.3686838999999988</v>
      </c>
      <c r="L355" s="174">
        <v>5.3607882</v>
      </c>
      <c r="M355" s="174">
        <v>5.3965828499999988</v>
      </c>
      <c r="N355" s="174">
        <v>6.1235646999999993</v>
      </c>
      <c r="O355" s="174">
        <v>7.7962638999999996</v>
      </c>
      <c r="P355" s="174">
        <v>7.0516310999999998</v>
      </c>
      <c r="Q355" s="174">
        <v>8.663452849999997</v>
      </c>
      <c r="R355" s="174">
        <v>8.8462915499999983</v>
      </c>
      <c r="S355" s="174">
        <v>7.5038968999999991</v>
      </c>
      <c r="T355" s="176">
        <v>8.2397349500000008</v>
      </c>
    </row>
    <row r="356" spans="1:20" x14ac:dyDescent="0.2">
      <c r="A356" s="182" t="s">
        <v>2472</v>
      </c>
      <c r="B356" s="182" t="s">
        <v>1350</v>
      </c>
      <c r="C356" s="182" t="s">
        <v>1714</v>
      </c>
      <c r="D356" s="174">
        <v>26.292401399999999</v>
      </c>
      <c r="E356" s="174">
        <v>22.581938099999999</v>
      </c>
      <c r="F356" s="174">
        <v>21.416543000000004</v>
      </c>
      <c r="G356" s="174">
        <v>20.981649200000003</v>
      </c>
      <c r="H356" s="174">
        <v>20.579470749999999</v>
      </c>
      <c r="I356" s="174">
        <v>21.573741050000002</v>
      </c>
      <c r="J356" s="174">
        <v>21.3932684</v>
      </c>
      <c r="K356" s="174">
        <v>22.53528475000001</v>
      </c>
      <c r="L356" s="174">
        <v>22.882546750000003</v>
      </c>
      <c r="M356" s="174">
        <v>22.055106550000001</v>
      </c>
      <c r="N356" s="174">
        <v>25.755482950000005</v>
      </c>
      <c r="O356" s="174">
        <v>29.4000515</v>
      </c>
      <c r="P356" s="174">
        <v>27.470478799999995</v>
      </c>
      <c r="Q356" s="174">
        <v>31.358725350000004</v>
      </c>
      <c r="R356" s="174">
        <v>29.246855649999997</v>
      </c>
      <c r="S356" s="174">
        <v>29.571414600000004</v>
      </c>
      <c r="T356" s="176">
        <v>29.190400149999999</v>
      </c>
    </row>
    <row r="357" spans="1:20" x14ac:dyDescent="0.2">
      <c r="A357" s="182" t="s">
        <v>1706</v>
      </c>
      <c r="B357" s="182" t="s">
        <v>1397</v>
      </c>
      <c r="C357" s="182" t="s">
        <v>1714</v>
      </c>
      <c r="D357" s="174">
        <v>14.496364850000001</v>
      </c>
      <c r="E357" s="174">
        <v>13.932464250000001</v>
      </c>
      <c r="F357" s="174">
        <v>13.848670749999997</v>
      </c>
      <c r="G357" s="174">
        <v>13.93346545</v>
      </c>
      <c r="H357" s="174">
        <v>13.725139299999995</v>
      </c>
      <c r="I357" s="174">
        <v>13.711760799999999</v>
      </c>
      <c r="J357" s="174">
        <v>13.657584349999997</v>
      </c>
      <c r="K357" s="174">
        <v>13.647708349999998</v>
      </c>
      <c r="L357" s="174">
        <v>13.68293325</v>
      </c>
      <c r="M357" s="174">
        <v>13.745241999999999</v>
      </c>
      <c r="N357" s="174">
        <v>13.698752950000003</v>
      </c>
      <c r="O357" s="174">
        <v>13.950166300000001</v>
      </c>
      <c r="P357" s="174">
        <v>13.861369299999998</v>
      </c>
      <c r="Q357" s="174">
        <v>13.860816</v>
      </c>
      <c r="R357" s="174">
        <v>13.796066099999999</v>
      </c>
      <c r="S357" s="174">
        <v>13.802254700000001</v>
      </c>
      <c r="T357" s="176">
        <v>13.783141699999998</v>
      </c>
    </row>
    <row r="358" spans="1:20" x14ac:dyDescent="0.2">
      <c r="A358" s="182" t="s">
        <v>3389</v>
      </c>
      <c r="B358" s="182" t="s">
        <v>3390</v>
      </c>
      <c r="C358" s="182" t="s">
        <v>1714</v>
      </c>
      <c r="D358" s="174">
        <v>42.074789999999993</v>
      </c>
      <c r="E358" s="174">
        <v>42.122248450000001</v>
      </c>
      <c r="F358" s="174">
        <v>42.085207700000005</v>
      </c>
      <c r="G358" s="174">
        <v>42.322515599999996</v>
      </c>
      <c r="H358" s="174">
        <v>42.185456649999992</v>
      </c>
      <c r="I358" s="174">
        <v>42.302006549999994</v>
      </c>
      <c r="J358" s="174">
        <v>42.228442700000002</v>
      </c>
      <c r="K358" s="174">
        <v>42.319425150000008</v>
      </c>
      <c r="L358" s="174">
        <v>42.224370949999994</v>
      </c>
      <c r="M358" s="174">
        <v>42.148358099999996</v>
      </c>
      <c r="N358" s="174">
        <v>41.889717899999994</v>
      </c>
      <c r="O358" s="174">
        <v>42.049632850000002</v>
      </c>
      <c r="P358" s="174">
        <v>42.265935550000009</v>
      </c>
      <c r="Q358" s="174">
        <v>42.24239124999999</v>
      </c>
      <c r="R358" s="174">
        <v>42.219201900000002</v>
      </c>
      <c r="S358" s="174">
        <v>42.036822700000002</v>
      </c>
      <c r="T358" s="176">
        <v>41.874525099999993</v>
      </c>
    </row>
    <row r="359" spans="1:20" x14ac:dyDescent="0.2">
      <c r="A359" s="182" t="s">
        <v>3387</v>
      </c>
      <c r="B359" s="182" t="s">
        <v>3388</v>
      </c>
      <c r="C359" s="182" t="s">
        <v>1714</v>
      </c>
      <c r="D359" s="174">
        <v>41.477769449999997</v>
      </c>
      <c r="E359" s="174">
        <v>41.352299199999997</v>
      </c>
      <c r="F359" s="174">
        <v>41.439965100000002</v>
      </c>
      <c r="G359" s="174">
        <v>41.411234550000003</v>
      </c>
      <c r="H359" s="174">
        <v>41.202617900000007</v>
      </c>
      <c r="I359" s="174">
        <v>41.122314350000003</v>
      </c>
      <c r="J359" s="174">
        <v>41.2177735</v>
      </c>
      <c r="K359" s="174">
        <v>41.323274599999998</v>
      </c>
      <c r="L359" s="174">
        <v>41.146997100000007</v>
      </c>
      <c r="M359" s="174">
        <v>41.229200549999995</v>
      </c>
      <c r="N359" s="174">
        <v>41.330457750000008</v>
      </c>
      <c r="O359" s="174">
        <v>41.6789281</v>
      </c>
      <c r="P359" s="174">
        <v>41.467921800000006</v>
      </c>
      <c r="Q359" s="174">
        <v>41.654352500000002</v>
      </c>
      <c r="R359" s="174">
        <v>41.582673050000004</v>
      </c>
      <c r="S359" s="174">
        <v>41.505367750000005</v>
      </c>
      <c r="T359" s="176">
        <v>41.574933200000004</v>
      </c>
    </row>
    <row r="360" spans="1:20" x14ac:dyDescent="0.2">
      <c r="A360" s="182" t="s">
        <v>2252</v>
      </c>
      <c r="B360" s="182" t="s">
        <v>2253</v>
      </c>
      <c r="C360" s="182" t="s">
        <v>1714</v>
      </c>
      <c r="D360" s="174">
        <v>10.326555499999998</v>
      </c>
      <c r="E360" s="174">
        <v>10.590607</v>
      </c>
      <c r="F360" s="174">
        <v>10.540723849999999</v>
      </c>
      <c r="G360" s="174">
        <v>10.261301549999999</v>
      </c>
      <c r="H360" s="174">
        <v>9.1723191499999981</v>
      </c>
      <c r="I360" s="174">
        <v>10.264262300000002</v>
      </c>
      <c r="J360" s="174">
        <v>9.7106039499999977</v>
      </c>
      <c r="K360" s="174">
        <v>10.610825550000001</v>
      </c>
      <c r="L360" s="174">
        <v>10.537507700000001</v>
      </c>
      <c r="M360" s="174">
        <v>10.528646499999997</v>
      </c>
      <c r="N360" s="174">
        <v>9.9458721499999996</v>
      </c>
      <c r="O360" s="174">
        <v>10.572164650000001</v>
      </c>
      <c r="P360" s="174">
        <v>10.239400049999999</v>
      </c>
      <c r="Q360" s="174">
        <v>10.118335650000002</v>
      </c>
      <c r="R360" s="174">
        <v>10.4305299</v>
      </c>
      <c r="S360" s="174">
        <v>9.5977570500000002</v>
      </c>
      <c r="T360" s="176">
        <v>10.163740800000001</v>
      </c>
    </row>
    <row r="361" spans="1:20" x14ac:dyDescent="0.2">
      <c r="A361" s="182" t="s">
        <v>2256</v>
      </c>
      <c r="B361" s="182" t="s">
        <v>2257</v>
      </c>
      <c r="C361" s="182" t="s">
        <v>1714</v>
      </c>
      <c r="D361" s="174">
        <v>6.9852913999999986</v>
      </c>
      <c r="E361" s="174">
        <v>7.0271041999999992</v>
      </c>
      <c r="F361" s="174">
        <v>6.9602762000000009</v>
      </c>
      <c r="G361" s="174">
        <v>6.9471145000000005</v>
      </c>
      <c r="H361" s="174">
        <v>6.7791346000000008</v>
      </c>
      <c r="I361" s="174">
        <v>6.7524553499999982</v>
      </c>
      <c r="J361" s="174">
        <v>7.0070390500000004</v>
      </c>
      <c r="K361" s="174">
        <v>6.9215143499999998</v>
      </c>
      <c r="L361" s="174">
        <v>6.8144148500000004</v>
      </c>
      <c r="M361" s="174">
        <v>6.8665867499999989</v>
      </c>
      <c r="N361" s="174">
        <v>6.8171655499999986</v>
      </c>
      <c r="O361" s="174">
        <v>7.0942279999999984</v>
      </c>
      <c r="P361" s="174">
        <v>6.8081640499999994</v>
      </c>
      <c r="Q361" s="174">
        <v>6.9085446500000005</v>
      </c>
      <c r="R361" s="174">
        <v>6.9375807000000007</v>
      </c>
      <c r="S361" s="174">
        <v>6.8346507000000001</v>
      </c>
      <c r="T361" s="176">
        <v>6.7778370000000008</v>
      </c>
    </row>
    <row r="362" spans="1:20" x14ac:dyDescent="0.2">
      <c r="A362" s="182" t="s">
        <v>2258</v>
      </c>
      <c r="B362" s="182" t="s">
        <v>2259</v>
      </c>
      <c r="C362" s="182" t="s">
        <v>1714</v>
      </c>
      <c r="D362" s="174">
        <v>7.1492870500000008</v>
      </c>
      <c r="E362" s="174">
        <v>6.9619852499999997</v>
      </c>
      <c r="F362" s="174">
        <v>7.0757016000000004</v>
      </c>
      <c r="G362" s="174">
        <v>6.9196793000000012</v>
      </c>
      <c r="H362" s="174">
        <v>7.176613549999999</v>
      </c>
      <c r="I362" s="174">
        <v>6.74951875</v>
      </c>
      <c r="J362" s="174">
        <v>6.7501656499999996</v>
      </c>
      <c r="K362" s="174">
        <v>6.8066511000000007</v>
      </c>
      <c r="L362" s="174">
        <v>6.9429585500000002</v>
      </c>
      <c r="M362" s="174">
        <v>7.1380493499999984</v>
      </c>
      <c r="N362" s="174">
        <v>6.7784224999999996</v>
      </c>
      <c r="O362" s="174">
        <v>7.255754350000001</v>
      </c>
      <c r="P362" s="174">
        <v>6.8115737499999991</v>
      </c>
      <c r="Q362" s="174">
        <v>6.8302007500000004</v>
      </c>
      <c r="R362" s="174">
        <v>8.2162204499999998</v>
      </c>
      <c r="S362" s="174">
        <v>6.7690003500000016</v>
      </c>
      <c r="T362" s="176">
        <v>6.9100931499999998</v>
      </c>
    </row>
    <row r="363" spans="1:20" x14ac:dyDescent="0.2">
      <c r="A363" s="182" t="s">
        <v>2254</v>
      </c>
      <c r="B363" s="182" t="s">
        <v>2255</v>
      </c>
      <c r="C363" s="182" t="s">
        <v>1714</v>
      </c>
      <c r="D363" s="174">
        <v>13.611088000000001</v>
      </c>
      <c r="E363" s="174">
        <v>13.416391999999998</v>
      </c>
      <c r="F363" s="174">
        <v>13.19236005</v>
      </c>
      <c r="G363" s="174">
        <v>13.02019125</v>
      </c>
      <c r="H363" s="174">
        <v>13.215233250000001</v>
      </c>
      <c r="I363" s="174">
        <v>13.0316192</v>
      </c>
      <c r="J363" s="174">
        <v>12.755993900000004</v>
      </c>
      <c r="K363" s="174">
        <v>13.078756499999997</v>
      </c>
      <c r="L363" s="174">
        <v>13.999267649999998</v>
      </c>
      <c r="M363" s="174">
        <v>13.519739599999999</v>
      </c>
      <c r="N363" s="174">
        <v>12.868686550000003</v>
      </c>
      <c r="O363" s="174">
        <v>13.658641249999999</v>
      </c>
      <c r="P363" s="174">
        <v>12.96614885</v>
      </c>
      <c r="Q363" s="174">
        <v>12.9551683</v>
      </c>
      <c r="R363" s="174">
        <v>13.546711849999998</v>
      </c>
      <c r="S363" s="174">
        <v>12.9069301</v>
      </c>
      <c r="T363" s="176">
        <v>12.930671650000003</v>
      </c>
    </row>
    <row r="364" spans="1:20" x14ac:dyDescent="0.2">
      <c r="A364" s="182" t="s">
        <v>2261</v>
      </c>
      <c r="B364" s="182" t="s">
        <v>2262</v>
      </c>
      <c r="C364" s="182" t="s">
        <v>1714</v>
      </c>
      <c r="D364" s="174">
        <v>10.519115399999999</v>
      </c>
      <c r="E364" s="174">
        <v>12.0518252</v>
      </c>
      <c r="F364" s="174">
        <v>9.2296546499999987</v>
      </c>
      <c r="G364" s="174">
        <v>9.1415514000000009</v>
      </c>
      <c r="H364" s="174">
        <v>9.13733225</v>
      </c>
      <c r="I364" s="174">
        <v>9.4590717500000032</v>
      </c>
      <c r="J364" s="174">
        <v>9.0714447500000013</v>
      </c>
      <c r="K364" s="174">
        <v>9.5233682999999978</v>
      </c>
      <c r="L364" s="174">
        <v>10.83820075</v>
      </c>
      <c r="M364" s="174">
        <v>9.655790399999999</v>
      </c>
      <c r="N364" s="174">
        <v>9.3026106000000013</v>
      </c>
      <c r="O364" s="174">
        <v>17.442196299999999</v>
      </c>
      <c r="P364" s="174">
        <v>9.599475</v>
      </c>
      <c r="Q364" s="174">
        <v>9.6366788499999991</v>
      </c>
      <c r="R364" s="174">
        <v>11.308469849999998</v>
      </c>
      <c r="S364" s="174">
        <v>10.162996499999998</v>
      </c>
      <c r="T364" s="176">
        <v>8.9835218000000001</v>
      </c>
    </row>
    <row r="365" spans="1:20" x14ac:dyDescent="0.2">
      <c r="A365" s="182" t="s">
        <v>1647</v>
      </c>
      <c r="B365" s="182" t="s">
        <v>179</v>
      </c>
      <c r="C365" s="182" t="s">
        <v>1714</v>
      </c>
      <c r="D365" s="174">
        <v>7.9217449000000002</v>
      </c>
      <c r="E365" s="174">
        <v>5.2994075499999997</v>
      </c>
      <c r="F365" s="174">
        <v>5.5408741500000014</v>
      </c>
      <c r="G365" s="174">
        <v>5.0248892499999993</v>
      </c>
      <c r="H365" s="174">
        <v>5.2735431500000001</v>
      </c>
      <c r="I365" s="174">
        <v>4.9597987000000003</v>
      </c>
      <c r="J365" s="174">
        <v>5.0572385500000001</v>
      </c>
      <c r="K365" s="174">
        <v>5.0547094999999995</v>
      </c>
      <c r="L365" s="174">
        <v>4.9816808000000012</v>
      </c>
      <c r="M365" s="174">
        <v>5.0090024499999988</v>
      </c>
      <c r="N365" s="174">
        <v>5.2857163500000004</v>
      </c>
      <c r="O365" s="174">
        <v>5.9930908500000015</v>
      </c>
      <c r="P365" s="174">
        <v>5.2809571000000002</v>
      </c>
      <c r="Q365" s="174">
        <v>5.8772698000000014</v>
      </c>
      <c r="R365" s="174">
        <v>5.9054039499999993</v>
      </c>
      <c r="S365" s="174">
        <v>5.4590853499999996</v>
      </c>
      <c r="T365" s="176">
        <v>5.1293983500000007</v>
      </c>
    </row>
    <row r="366" spans="1:20" x14ac:dyDescent="0.2">
      <c r="A366" s="182" t="s">
        <v>1666</v>
      </c>
      <c r="B366" s="182" t="s">
        <v>232</v>
      </c>
      <c r="C366" s="182" t="s">
        <v>1714</v>
      </c>
      <c r="D366" s="174">
        <v>13.383100050000001</v>
      </c>
      <c r="E366" s="174">
        <v>9.1584888500000012</v>
      </c>
      <c r="F366" s="174">
        <v>8.5537600000000005</v>
      </c>
      <c r="G366" s="174">
        <v>7.7100283999999988</v>
      </c>
      <c r="H366" s="174">
        <v>6.8391977999999991</v>
      </c>
      <c r="I366" s="174">
        <v>6.5866571500000006</v>
      </c>
      <c r="J366" s="174">
        <v>6.4382041999999995</v>
      </c>
      <c r="K366" s="174">
        <v>6.5177396999999999</v>
      </c>
      <c r="L366" s="174">
        <v>6.8157706999999998</v>
      </c>
      <c r="M366" s="174">
        <v>6.7562536999999994</v>
      </c>
      <c r="N366" s="174">
        <v>7.3586937499999987</v>
      </c>
      <c r="O366" s="174">
        <v>8.8378761500000014</v>
      </c>
      <c r="P366" s="174">
        <v>7.1271565500000005</v>
      </c>
      <c r="Q366" s="174">
        <v>8.1094627000000017</v>
      </c>
      <c r="R366" s="174">
        <v>8.2117661999999996</v>
      </c>
      <c r="S366" s="174">
        <v>7.3601933499999985</v>
      </c>
      <c r="T366" s="176">
        <v>7.1655240500000001</v>
      </c>
    </row>
    <row r="367" spans="1:20" x14ac:dyDescent="0.2">
      <c r="A367" s="182" t="s">
        <v>1676</v>
      </c>
      <c r="B367" s="182" t="s">
        <v>865</v>
      </c>
      <c r="C367" s="182" t="s">
        <v>1714</v>
      </c>
      <c r="D367" s="174">
        <v>25.034408449999994</v>
      </c>
      <c r="E367" s="174">
        <v>23.689308499999996</v>
      </c>
      <c r="F367" s="174">
        <v>24.738692899999997</v>
      </c>
      <c r="G367" s="174">
        <v>22.124756950000002</v>
      </c>
      <c r="H367" s="174">
        <v>20.865832649999994</v>
      </c>
      <c r="I367" s="174">
        <v>20.626852899999996</v>
      </c>
      <c r="J367" s="174">
        <v>22.097073850000001</v>
      </c>
      <c r="K367" s="174">
        <v>26.434141900000004</v>
      </c>
      <c r="L367" s="174">
        <v>22.9975253</v>
      </c>
      <c r="M367" s="174">
        <v>20.943336949999999</v>
      </c>
      <c r="N367" s="174">
        <v>22.175348999999997</v>
      </c>
      <c r="O367" s="174">
        <v>23.070086549999999</v>
      </c>
      <c r="P367" s="174">
        <v>21.2779311</v>
      </c>
      <c r="Q367" s="174">
        <v>22.321817750000001</v>
      </c>
      <c r="R367" s="174">
        <v>21.323798249999996</v>
      </c>
      <c r="S367" s="174">
        <v>20.54087775</v>
      </c>
      <c r="T367" s="176">
        <v>20.956552949999999</v>
      </c>
    </row>
    <row r="368" spans="1:20" x14ac:dyDescent="0.2">
      <c r="A368" s="182" t="s">
        <v>1646</v>
      </c>
      <c r="B368" s="182" t="s">
        <v>76</v>
      </c>
      <c r="C368" s="182" t="s">
        <v>1714</v>
      </c>
      <c r="D368" s="174">
        <v>15.239907249999998</v>
      </c>
      <c r="E368" s="174">
        <v>10.70961685</v>
      </c>
      <c r="F368" s="174">
        <v>10.420918500000003</v>
      </c>
      <c r="G368" s="174">
        <v>9.9843906499999981</v>
      </c>
      <c r="H368" s="174">
        <v>9.981960149999999</v>
      </c>
      <c r="I368" s="174">
        <v>10.154596099999999</v>
      </c>
      <c r="J368" s="174">
        <v>10.120249949999998</v>
      </c>
      <c r="K368" s="174">
        <v>10.072685549999999</v>
      </c>
      <c r="L368" s="174">
        <v>10.608352199999997</v>
      </c>
      <c r="M368" s="174">
        <v>10.188059600000001</v>
      </c>
      <c r="N368" s="174">
        <v>9.8839762999999987</v>
      </c>
      <c r="O368" s="174">
        <v>10.691886300000002</v>
      </c>
      <c r="P368" s="174">
        <v>10.064666599999999</v>
      </c>
      <c r="Q368" s="174">
        <v>10.24632145</v>
      </c>
      <c r="R368" s="174">
        <v>10.283161300000002</v>
      </c>
      <c r="S368" s="174">
        <v>10.127414999999999</v>
      </c>
      <c r="T368" s="176">
        <v>9.9513432000000002</v>
      </c>
    </row>
    <row r="369" spans="1:20" x14ac:dyDescent="0.2">
      <c r="A369" s="182" t="s">
        <v>1682</v>
      </c>
      <c r="B369" s="182" t="s">
        <v>236</v>
      </c>
      <c r="C369" s="182" t="s">
        <v>1714</v>
      </c>
      <c r="D369" s="174">
        <v>54.994637499999996</v>
      </c>
      <c r="E369" s="174">
        <v>40.503459149999991</v>
      </c>
      <c r="F369" s="174">
        <v>39.861766499999987</v>
      </c>
      <c r="G369" s="174">
        <v>38.867800199999991</v>
      </c>
      <c r="H369" s="174">
        <v>38.302442599999992</v>
      </c>
      <c r="I369" s="174">
        <v>38.302442599999992</v>
      </c>
      <c r="J369" s="174">
        <v>38.302442599999992</v>
      </c>
      <c r="K369" s="174">
        <v>38.302442599999992</v>
      </c>
      <c r="L369" s="174">
        <v>38.252549299999984</v>
      </c>
      <c r="M369" s="174">
        <v>38.240844299999992</v>
      </c>
      <c r="N369" s="174">
        <v>38.224830749999988</v>
      </c>
      <c r="O369" s="174">
        <v>44.52108659999999</v>
      </c>
      <c r="P369" s="174">
        <v>38.538123049999989</v>
      </c>
      <c r="Q369" s="174">
        <v>40.022016549999989</v>
      </c>
      <c r="R369" s="174">
        <v>38.445591699999987</v>
      </c>
      <c r="S369" s="174">
        <v>40.679653399999992</v>
      </c>
      <c r="T369" s="176">
        <v>39.726187199999991</v>
      </c>
    </row>
    <row r="370" spans="1:20" x14ac:dyDescent="0.2">
      <c r="A370" s="182" t="s">
        <v>1684</v>
      </c>
      <c r="B370" s="182" t="s">
        <v>974</v>
      </c>
      <c r="C370" s="182" t="s">
        <v>1714</v>
      </c>
      <c r="D370" s="174">
        <v>124.25054335</v>
      </c>
      <c r="E370" s="174">
        <v>105.375738</v>
      </c>
      <c r="F370" s="174">
        <v>104.64435080000001</v>
      </c>
      <c r="G370" s="174">
        <v>101.12088184999999</v>
      </c>
      <c r="H370" s="174">
        <v>100.15716885000001</v>
      </c>
      <c r="I370" s="174">
        <v>99.369164299999994</v>
      </c>
      <c r="J370" s="174">
        <v>98.417537450000026</v>
      </c>
      <c r="K370" s="174">
        <v>102.3053084</v>
      </c>
      <c r="L370" s="174">
        <v>103.22865944999998</v>
      </c>
      <c r="M370" s="174">
        <v>107.33143145000001</v>
      </c>
      <c r="N370" s="174">
        <v>104.54991960000002</v>
      </c>
      <c r="O370" s="174">
        <v>113.67598815000004</v>
      </c>
      <c r="P370" s="174">
        <v>114.6210444</v>
      </c>
      <c r="Q370" s="174">
        <v>121.88356709999998</v>
      </c>
      <c r="R370" s="174">
        <v>108.75087619999999</v>
      </c>
      <c r="S370" s="174">
        <v>105.38565145</v>
      </c>
      <c r="T370" s="176">
        <v>98.081601249999977</v>
      </c>
    </row>
    <row r="371" spans="1:20" x14ac:dyDescent="0.2">
      <c r="A371" s="182" t="s">
        <v>1707</v>
      </c>
      <c r="B371" s="182" t="s">
        <v>701</v>
      </c>
      <c r="C371" s="182" t="s">
        <v>1714</v>
      </c>
      <c r="D371" s="174">
        <v>93.757239199999987</v>
      </c>
      <c r="E371" s="174">
        <v>83.636215899999996</v>
      </c>
      <c r="F371" s="174">
        <v>87.211943349999999</v>
      </c>
      <c r="G371" s="174">
        <v>84.828082649999985</v>
      </c>
      <c r="H371" s="174">
        <v>82.404136400000013</v>
      </c>
      <c r="I371" s="174">
        <v>84.083411099999992</v>
      </c>
      <c r="J371" s="174">
        <v>83.772979349999986</v>
      </c>
      <c r="K371" s="174">
        <v>85.296381000000011</v>
      </c>
      <c r="L371" s="174">
        <v>87.815606549999998</v>
      </c>
      <c r="M371" s="174">
        <v>87.87365939999998</v>
      </c>
      <c r="N371" s="174">
        <v>87.749622800000012</v>
      </c>
      <c r="O371" s="174">
        <v>90.460471200000001</v>
      </c>
      <c r="P371" s="174">
        <v>87.558935999999989</v>
      </c>
      <c r="Q371" s="174">
        <v>99.930501899999996</v>
      </c>
      <c r="R371" s="174">
        <v>102.43332595000001</v>
      </c>
      <c r="S371" s="174">
        <v>91.616376149999979</v>
      </c>
      <c r="T371" s="176">
        <v>85.079912199999995</v>
      </c>
    </row>
    <row r="372" spans="1:20" x14ac:dyDescent="0.2">
      <c r="A372" s="182" t="s">
        <v>1694</v>
      </c>
      <c r="B372" s="182" t="s">
        <v>41</v>
      </c>
      <c r="C372" s="182" t="s">
        <v>1714</v>
      </c>
      <c r="D372" s="174">
        <v>178.83074552631578</v>
      </c>
      <c r="E372" s="174">
        <v>158.98708375000004</v>
      </c>
      <c r="F372" s="174">
        <v>161.49115244999999</v>
      </c>
      <c r="G372" s="174">
        <v>149.69827465000003</v>
      </c>
      <c r="H372" s="174">
        <v>145.09701479999998</v>
      </c>
      <c r="I372" s="174">
        <v>145.33835199999999</v>
      </c>
      <c r="J372" s="174">
        <v>146.43552155</v>
      </c>
      <c r="K372" s="174">
        <v>142.03440295000001</v>
      </c>
      <c r="L372" s="174">
        <v>143.21409460000001</v>
      </c>
      <c r="M372" s="174">
        <v>141.23049369999995</v>
      </c>
      <c r="N372" s="174">
        <v>159.78066700000002</v>
      </c>
      <c r="O372" s="174">
        <v>152.34646815000002</v>
      </c>
      <c r="P372" s="174">
        <v>155.59424689999997</v>
      </c>
      <c r="Q372" s="174">
        <v>157.79494830000002</v>
      </c>
      <c r="R372" s="174">
        <v>147.90809224999998</v>
      </c>
      <c r="S372" s="174">
        <v>152.92586009999999</v>
      </c>
      <c r="T372" s="176">
        <v>158.28917924999996</v>
      </c>
    </row>
    <row r="373" spans="1:20" x14ac:dyDescent="0.2">
      <c r="A373" s="182" t="s">
        <v>1686</v>
      </c>
      <c r="B373" s="182" t="s">
        <v>43</v>
      </c>
      <c r="C373" s="182" t="s">
        <v>1714</v>
      </c>
      <c r="D373" s="174">
        <v>25.510005500000002</v>
      </c>
      <c r="E373" s="174">
        <v>21.462526700000002</v>
      </c>
      <c r="F373" s="174">
        <v>21.487452600000005</v>
      </c>
      <c r="G373" s="174">
        <v>22.256849550000002</v>
      </c>
      <c r="H373" s="174">
        <v>20.961087450000001</v>
      </c>
      <c r="I373" s="174">
        <v>20.562584149999999</v>
      </c>
      <c r="J373" s="174">
        <v>20.699534100000001</v>
      </c>
      <c r="K373" s="174">
        <v>21.053757300000004</v>
      </c>
      <c r="L373" s="174">
        <v>20.986232750000003</v>
      </c>
      <c r="M373" s="174">
        <v>20.874518149999997</v>
      </c>
      <c r="N373" s="174">
        <v>21.2903652</v>
      </c>
      <c r="O373" s="174">
        <v>22.16398135</v>
      </c>
      <c r="P373" s="174">
        <v>21.214045849999998</v>
      </c>
      <c r="Q373" s="174">
        <v>22.5169137</v>
      </c>
      <c r="R373" s="174">
        <v>21.1451007</v>
      </c>
      <c r="S373" s="174">
        <v>20.55571505</v>
      </c>
      <c r="T373" s="176">
        <v>20.823778700000002</v>
      </c>
    </row>
    <row r="374" spans="1:20" x14ac:dyDescent="0.2">
      <c r="A374" s="182" t="s">
        <v>1700</v>
      </c>
      <c r="B374" s="182" t="s">
        <v>44</v>
      </c>
      <c r="C374" s="182" t="s">
        <v>1714</v>
      </c>
      <c r="D374" s="174">
        <v>24.654075499999998</v>
      </c>
      <c r="E374" s="174">
        <v>23.93389385</v>
      </c>
      <c r="F374" s="174">
        <v>23.583581549999998</v>
      </c>
      <c r="G374" s="174">
        <v>22.599524300000002</v>
      </c>
      <c r="H374" s="174">
        <v>22.035135650000001</v>
      </c>
      <c r="I374" s="174">
        <v>21.553004000000001</v>
      </c>
      <c r="J374" s="174">
        <v>22.027566499999999</v>
      </c>
      <c r="K374" s="174">
        <v>25.268251900000003</v>
      </c>
      <c r="L374" s="174">
        <v>25.163330300000002</v>
      </c>
      <c r="M374" s="174">
        <v>21.930755499999997</v>
      </c>
      <c r="N374" s="174">
        <v>22.695665599999998</v>
      </c>
      <c r="O374" s="174">
        <v>28.796676500000007</v>
      </c>
      <c r="P374" s="174">
        <v>30.032777499999998</v>
      </c>
      <c r="Q374" s="174">
        <v>32.630114200000001</v>
      </c>
      <c r="R374" s="174">
        <v>22.450793600000004</v>
      </c>
      <c r="S374" s="174">
        <v>21.790446349999996</v>
      </c>
      <c r="T374" s="176">
        <v>21.797469499999998</v>
      </c>
    </row>
    <row r="375" spans="1:20" x14ac:dyDescent="0.2">
      <c r="A375" s="182" t="s">
        <v>1697</v>
      </c>
      <c r="B375" s="182" t="s">
        <v>737</v>
      </c>
      <c r="C375" s="182" t="s">
        <v>1714</v>
      </c>
      <c r="D375" s="174">
        <v>107.77233559999999</v>
      </c>
      <c r="E375" s="174">
        <v>93.564102150000011</v>
      </c>
      <c r="F375" s="174">
        <v>90.276361499999993</v>
      </c>
      <c r="G375" s="174">
        <v>93.447358299999991</v>
      </c>
      <c r="H375" s="174">
        <v>90.502481350000011</v>
      </c>
      <c r="I375" s="174">
        <v>91.073762500000001</v>
      </c>
      <c r="J375" s="174">
        <v>90.964694900000012</v>
      </c>
      <c r="K375" s="174">
        <v>87.758633900000007</v>
      </c>
      <c r="L375" s="174">
        <v>94.654228249999989</v>
      </c>
      <c r="M375" s="174">
        <v>97.613880750000021</v>
      </c>
      <c r="N375" s="174">
        <v>92.48161930000002</v>
      </c>
      <c r="O375" s="174">
        <v>103.55795555000002</v>
      </c>
      <c r="P375" s="174">
        <v>96.461091799999991</v>
      </c>
      <c r="Q375" s="174">
        <v>101.1726438</v>
      </c>
      <c r="R375" s="174">
        <v>96.747112149999978</v>
      </c>
      <c r="S375" s="174">
        <v>95.511724550000011</v>
      </c>
      <c r="T375" s="176">
        <v>92.490335000000002</v>
      </c>
    </row>
    <row r="376" spans="1:20" x14ac:dyDescent="0.2">
      <c r="A376" s="182" t="s">
        <v>3705</v>
      </c>
      <c r="B376" s="182" t="s">
        <v>3706</v>
      </c>
      <c r="C376" s="182" t="s">
        <v>1714</v>
      </c>
      <c r="D376" s="174">
        <v>24.985529749999998</v>
      </c>
      <c r="E376" s="174">
        <v>25.250787300000002</v>
      </c>
      <c r="F376" s="174">
        <v>25.168767600000002</v>
      </c>
      <c r="G376" s="174">
        <v>25.139241650000002</v>
      </c>
      <c r="H376" s="174">
        <v>24.933159150000002</v>
      </c>
      <c r="I376" s="174">
        <v>25.153035250000009</v>
      </c>
      <c r="J376" s="174">
        <v>25.069373200000001</v>
      </c>
      <c r="K376" s="174">
        <v>24.836710149999998</v>
      </c>
      <c r="L376" s="174">
        <v>24.211817400000001</v>
      </c>
      <c r="M376" s="174">
        <v>24.699307050000002</v>
      </c>
      <c r="N376" s="174">
        <v>24.661951249999994</v>
      </c>
      <c r="O376" s="174">
        <v>24.990226800000002</v>
      </c>
      <c r="P376" s="174">
        <v>25.148564299999997</v>
      </c>
      <c r="Q376" s="174">
        <v>25.152055149999999</v>
      </c>
      <c r="R376" s="174">
        <v>25.354286849999998</v>
      </c>
      <c r="S376" s="174">
        <v>25.577938999999997</v>
      </c>
      <c r="T376" s="176">
        <v>25.682196599999997</v>
      </c>
    </row>
    <row r="377" spans="1:20" x14ac:dyDescent="0.2">
      <c r="A377" s="182" t="s">
        <v>1822</v>
      </c>
      <c r="B377" s="182" t="s">
        <v>2048</v>
      </c>
      <c r="C377" s="182" t="s">
        <v>1714</v>
      </c>
      <c r="D377" s="174">
        <v>65.93399629999999</v>
      </c>
      <c r="E377" s="174">
        <v>69.176381150000012</v>
      </c>
      <c r="F377" s="174">
        <v>69.532966500000015</v>
      </c>
      <c r="G377" s="174">
        <v>66.124188649999994</v>
      </c>
      <c r="H377" s="174">
        <v>65.919574849999989</v>
      </c>
      <c r="I377" s="174">
        <v>66.069842800000004</v>
      </c>
      <c r="J377" s="174">
        <v>65.995678949999984</v>
      </c>
      <c r="K377" s="174">
        <v>65.915262949999999</v>
      </c>
      <c r="L377" s="174">
        <v>65.990103750000017</v>
      </c>
      <c r="M377" s="174">
        <v>66.65485065</v>
      </c>
      <c r="N377" s="174">
        <v>66.045651250000006</v>
      </c>
      <c r="O377" s="174">
        <v>65.881811900000002</v>
      </c>
      <c r="P377" s="174">
        <v>66.482338750000011</v>
      </c>
      <c r="Q377" s="174">
        <v>65.954589800000022</v>
      </c>
      <c r="R377" s="174">
        <v>65.903713400000001</v>
      </c>
      <c r="S377" s="174">
        <v>65.801979250000002</v>
      </c>
      <c r="T377" s="176">
        <v>65.996775250000013</v>
      </c>
    </row>
    <row r="378" spans="1:20" x14ac:dyDescent="0.2">
      <c r="A378" s="182" t="s">
        <v>1665</v>
      </c>
      <c r="B378" s="182" t="s">
        <v>2040</v>
      </c>
      <c r="C378" s="182" t="s">
        <v>1714</v>
      </c>
      <c r="D378" s="174">
        <v>25.385672149999998</v>
      </c>
      <c r="E378" s="174">
        <v>26.459092449999996</v>
      </c>
      <c r="F378" s="174">
        <v>23.709752549999997</v>
      </c>
      <c r="G378" s="174">
        <v>21.674158450000004</v>
      </c>
      <c r="H378" s="174">
        <v>25.426640599999999</v>
      </c>
      <c r="I378" s="174">
        <v>27.165258750000003</v>
      </c>
      <c r="J378" s="174">
        <v>25.606898600000005</v>
      </c>
      <c r="K378" s="174">
        <v>21.548950650000002</v>
      </c>
      <c r="L378" s="174">
        <v>24.876917799999998</v>
      </c>
      <c r="M378" s="174">
        <v>22.697223399999999</v>
      </c>
      <c r="N378" s="174">
        <v>23.630673299999998</v>
      </c>
      <c r="O378" s="174">
        <v>25.792397000000001</v>
      </c>
      <c r="P378" s="174">
        <v>21.83834375</v>
      </c>
      <c r="Q378" s="174">
        <v>25.577715450000003</v>
      </c>
      <c r="R378" s="174">
        <v>24.328262549999998</v>
      </c>
      <c r="S378" s="174">
        <v>23.264200799999998</v>
      </c>
      <c r="T378" s="176">
        <v>21.867213849999995</v>
      </c>
    </row>
    <row r="379" spans="1:20" x14ac:dyDescent="0.2">
      <c r="A379" s="182" t="s">
        <v>1691</v>
      </c>
      <c r="B379" s="182" t="s">
        <v>2045</v>
      </c>
      <c r="C379" s="182" t="s">
        <v>1714</v>
      </c>
      <c r="D379" s="174">
        <v>31.09993205</v>
      </c>
      <c r="E379" s="174">
        <v>15.191335750000002</v>
      </c>
      <c r="F379" s="174">
        <v>14.779591249999999</v>
      </c>
      <c r="G379" s="174">
        <v>16.064151099999997</v>
      </c>
      <c r="H379" s="174">
        <v>15.576037650000004</v>
      </c>
      <c r="I379" s="174">
        <v>14.845349350000001</v>
      </c>
      <c r="J379" s="174">
        <v>14.736465750000002</v>
      </c>
      <c r="K379" s="174">
        <v>15.441658400000003</v>
      </c>
      <c r="L379" s="174">
        <v>17.549122500000003</v>
      </c>
      <c r="M379" s="174">
        <v>17.9378314</v>
      </c>
      <c r="N379" s="174">
        <v>17.7689564</v>
      </c>
      <c r="O379" s="174">
        <v>18.232654250000003</v>
      </c>
      <c r="P379" s="174">
        <v>15.6655008</v>
      </c>
      <c r="Q379" s="174">
        <v>16.354482699999998</v>
      </c>
      <c r="R379" s="174">
        <v>16.195626449999999</v>
      </c>
      <c r="S379" s="174">
        <v>14.878232300000002</v>
      </c>
      <c r="T379" s="176">
        <v>14.929172399999999</v>
      </c>
    </row>
    <row r="380" spans="1:20" x14ac:dyDescent="0.2">
      <c r="A380" s="182" t="s">
        <v>1675</v>
      </c>
      <c r="B380" s="182" t="s">
        <v>2044</v>
      </c>
      <c r="C380" s="182" t="s">
        <v>1714</v>
      </c>
      <c r="D380" s="174">
        <v>18.543341300000002</v>
      </c>
      <c r="E380" s="174">
        <v>11.172366950000001</v>
      </c>
      <c r="F380" s="174">
        <v>11.135517750000002</v>
      </c>
      <c r="G380" s="174">
        <v>10.0753603</v>
      </c>
      <c r="H380" s="174">
        <v>9.2769582500000016</v>
      </c>
      <c r="I380" s="174">
        <v>9.1592032000000003</v>
      </c>
      <c r="J380" s="174">
        <v>9.2368613999999987</v>
      </c>
      <c r="K380" s="174">
        <v>9.88726445</v>
      </c>
      <c r="L380" s="174">
        <v>9.4359654999999982</v>
      </c>
      <c r="M380" s="174">
        <v>9.031952200000001</v>
      </c>
      <c r="N380" s="174">
        <v>9.5802678999999991</v>
      </c>
      <c r="O380" s="174">
        <v>10.922051300000001</v>
      </c>
      <c r="P380" s="174">
        <v>9.3087743499999984</v>
      </c>
      <c r="Q380" s="174">
        <v>10.975531050000003</v>
      </c>
      <c r="R380" s="174">
        <v>9.592144900000001</v>
      </c>
      <c r="S380" s="174">
        <v>8.93916735</v>
      </c>
      <c r="T380" s="176">
        <v>8.9430128000000018</v>
      </c>
    </row>
    <row r="381" spans="1:20" x14ac:dyDescent="0.2">
      <c r="A381" s="182" t="s">
        <v>1654</v>
      </c>
      <c r="B381" s="182" t="s">
        <v>763</v>
      </c>
      <c r="C381" s="182" t="s">
        <v>1714</v>
      </c>
      <c r="D381" s="174">
        <v>27.997742549999991</v>
      </c>
      <c r="E381" s="174">
        <v>19.894477549999998</v>
      </c>
      <c r="F381" s="174">
        <v>17.996867849999997</v>
      </c>
      <c r="G381" s="174">
        <v>15.956235850000002</v>
      </c>
      <c r="H381" s="174">
        <v>16.05310665</v>
      </c>
      <c r="I381" s="174">
        <v>15.609911499999999</v>
      </c>
      <c r="J381" s="174">
        <v>16.589150749999998</v>
      </c>
      <c r="K381" s="174">
        <v>19.784572249999997</v>
      </c>
      <c r="L381" s="174">
        <v>17.330197349999999</v>
      </c>
      <c r="M381" s="174">
        <v>15.666785149999995</v>
      </c>
      <c r="N381" s="174">
        <v>17.878328250000003</v>
      </c>
      <c r="O381" s="174">
        <v>18.7203461</v>
      </c>
      <c r="P381" s="174">
        <v>15.747346700000003</v>
      </c>
      <c r="Q381" s="174">
        <v>19.034433900000003</v>
      </c>
      <c r="R381" s="174">
        <v>17.226187400000001</v>
      </c>
      <c r="S381" s="174">
        <v>16.356300099999995</v>
      </c>
      <c r="T381" s="176">
        <v>16.15000405</v>
      </c>
    </row>
    <row r="382" spans="1:20" x14ac:dyDescent="0.2">
      <c r="A382" s="182" t="s">
        <v>2473</v>
      </c>
      <c r="B382" s="182" t="s">
        <v>2302</v>
      </c>
      <c r="C382" s="182" t="s">
        <v>1714</v>
      </c>
      <c r="D382" s="174">
        <v>34.832354949999996</v>
      </c>
      <c r="E382" s="174">
        <v>32.531858100000001</v>
      </c>
      <c r="F382" s="174">
        <v>32.509223900000009</v>
      </c>
      <c r="G382" s="174">
        <v>24.960517349999996</v>
      </c>
      <c r="H382" s="174">
        <v>23.755652849999997</v>
      </c>
      <c r="I382" s="174">
        <v>23.391163350000006</v>
      </c>
      <c r="J382" s="174">
        <v>25.16379585</v>
      </c>
      <c r="K382" s="174">
        <v>34.716627150000008</v>
      </c>
      <c r="L382" s="174">
        <v>30.936714949999999</v>
      </c>
      <c r="M382" s="174">
        <v>27.648002900000002</v>
      </c>
      <c r="N382" s="174">
        <v>28.7043392</v>
      </c>
      <c r="O382" s="174">
        <v>32.911596700000004</v>
      </c>
      <c r="P382" s="174">
        <v>46.222056599999995</v>
      </c>
      <c r="Q382" s="174">
        <v>32.016642299999994</v>
      </c>
      <c r="R382" s="174">
        <v>18.088330049999996</v>
      </c>
      <c r="S382" s="174">
        <v>17.72019585</v>
      </c>
      <c r="T382" s="176">
        <v>17.706541499999997</v>
      </c>
    </row>
    <row r="383" spans="1:20" x14ac:dyDescent="0.2">
      <c r="A383" s="182" t="s">
        <v>1903</v>
      </c>
      <c r="B383" s="182" t="s">
        <v>1904</v>
      </c>
      <c r="C383" s="182" t="s">
        <v>1714</v>
      </c>
      <c r="D383" s="174">
        <v>12.583347899999996</v>
      </c>
      <c r="E383" s="174">
        <v>9.1189118000000029</v>
      </c>
      <c r="F383" s="174">
        <v>8.9870196500000006</v>
      </c>
      <c r="G383" s="174">
        <v>8.6855237499999998</v>
      </c>
      <c r="H383" s="174">
        <v>8.8793173500000009</v>
      </c>
      <c r="I383" s="174">
        <v>8.402223949999998</v>
      </c>
      <c r="J383" s="174">
        <v>8.5260502000000002</v>
      </c>
      <c r="K383" s="174">
        <v>8.553647950000002</v>
      </c>
      <c r="L383" s="174">
        <v>9.0230088500000001</v>
      </c>
      <c r="M383" s="174">
        <v>8.7355416499999983</v>
      </c>
      <c r="N383" s="174">
        <v>8.8906810000000007</v>
      </c>
      <c r="O383" s="174">
        <v>9.7210890500000016</v>
      </c>
      <c r="P383" s="174">
        <v>8.5445354500000015</v>
      </c>
      <c r="Q383" s="174">
        <v>9.2703455999999989</v>
      </c>
      <c r="R383" s="174">
        <v>9.0774713499999997</v>
      </c>
      <c r="S383" s="174">
        <v>8.7935855000000007</v>
      </c>
      <c r="T383" s="176">
        <v>8.8928946000000018</v>
      </c>
    </row>
    <row r="384" spans="1:20" x14ac:dyDescent="0.2">
      <c r="A384" s="182" t="s">
        <v>1662</v>
      </c>
      <c r="B384" s="182" t="s">
        <v>2043</v>
      </c>
      <c r="C384" s="182" t="s">
        <v>1714</v>
      </c>
      <c r="D384" s="174">
        <v>58.893054200000009</v>
      </c>
      <c r="E384" s="174">
        <v>34.473032149999995</v>
      </c>
      <c r="F384" s="174">
        <v>33.127357149999995</v>
      </c>
      <c r="G384" s="174">
        <v>28.784787399999999</v>
      </c>
      <c r="H384" s="174">
        <v>27.976697799999993</v>
      </c>
      <c r="I384" s="174">
        <v>27.452729000000005</v>
      </c>
      <c r="J384" s="174">
        <v>30.159157599999993</v>
      </c>
      <c r="K384" s="174">
        <v>32.537458150000006</v>
      </c>
      <c r="L384" s="174">
        <v>32.532175049999992</v>
      </c>
      <c r="M384" s="174">
        <v>30.000225050000001</v>
      </c>
      <c r="N384" s="174">
        <v>29.048345250000004</v>
      </c>
      <c r="O384" s="174">
        <v>37.646377100000002</v>
      </c>
      <c r="P384" s="174">
        <v>40.176459050000005</v>
      </c>
      <c r="Q384" s="174">
        <v>33.905827849999994</v>
      </c>
      <c r="R384" s="174">
        <v>21.671908850000001</v>
      </c>
      <c r="S384" s="174">
        <v>19.591860899999993</v>
      </c>
      <c r="T384" s="176">
        <v>19.311416050000002</v>
      </c>
    </row>
    <row r="385" spans="1:20" x14ac:dyDescent="0.2">
      <c r="A385" s="182" t="s">
        <v>1655</v>
      </c>
      <c r="B385" s="182" t="s">
        <v>2042</v>
      </c>
      <c r="C385" s="182" t="s">
        <v>1714</v>
      </c>
      <c r="D385" s="174">
        <v>61.592287050000003</v>
      </c>
      <c r="E385" s="174">
        <v>34.533871399999995</v>
      </c>
      <c r="F385" s="174">
        <v>32.94174975</v>
      </c>
      <c r="G385" s="174">
        <v>28.091317050000004</v>
      </c>
      <c r="H385" s="174">
        <v>27.225449249999997</v>
      </c>
      <c r="I385" s="174">
        <v>27.864569499999998</v>
      </c>
      <c r="J385" s="174">
        <v>28.319761199999999</v>
      </c>
      <c r="K385" s="174">
        <v>32.214863899999997</v>
      </c>
      <c r="L385" s="174">
        <v>31.797407600000003</v>
      </c>
      <c r="M385" s="174">
        <v>30.251000100000006</v>
      </c>
      <c r="N385" s="174">
        <v>28.304068399999998</v>
      </c>
      <c r="O385" s="174">
        <v>38.93196665</v>
      </c>
      <c r="P385" s="174">
        <v>41.915214650000003</v>
      </c>
      <c r="Q385" s="174">
        <v>35.055535450000001</v>
      </c>
      <c r="R385" s="174">
        <v>21.691548249999997</v>
      </c>
      <c r="S385" s="174">
        <v>19.932785350000003</v>
      </c>
      <c r="T385" s="176">
        <v>19.55136555</v>
      </c>
    </row>
    <row r="386" spans="1:20" x14ac:dyDescent="0.2">
      <c r="A386" s="182" t="s">
        <v>3707</v>
      </c>
      <c r="B386" s="182" t="s">
        <v>3708</v>
      </c>
      <c r="C386" s="182" t="s">
        <v>1714</v>
      </c>
      <c r="D386" s="174">
        <v>241.77392705000003</v>
      </c>
      <c r="E386" s="174">
        <v>235.14621825</v>
      </c>
      <c r="F386" s="174">
        <v>236.31968594999998</v>
      </c>
      <c r="G386" s="174">
        <v>244.11677329999998</v>
      </c>
      <c r="H386" s="174">
        <v>242.08400419999992</v>
      </c>
      <c r="I386" s="174">
        <v>233.76132874999999</v>
      </c>
      <c r="J386" s="174">
        <v>242.78362289999995</v>
      </c>
      <c r="K386" s="174">
        <v>243.34100939999999</v>
      </c>
      <c r="L386" s="174">
        <v>237.57022425000005</v>
      </c>
      <c r="M386" s="174">
        <v>236.68821835</v>
      </c>
      <c r="N386" s="174">
        <v>235.90468945000003</v>
      </c>
      <c r="O386" s="174">
        <v>235.6883201</v>
      </c>
      <c r="P386" s="174">
        <v>235.63431289999994</v>
      </c>
      <c r="Q386" s="174">
        <v>232.69459519999995</v>
      </c>
      <c r="R386" s="174">
        <v>232.47764290000001</v>
      </c>
      <c r="S386" s="174">
        <v>232.25586665</v>
      </c>
      <c r="T386" s="176">
        <v>233.74765715000004</v>
      </c>
    </row>
    <row r="387" spans="1:20" x14ac:dyDescent="0.2">
      <c r="A387" s="182" t="s">
        <v>1683</v>
      </c>
      <c r="B387" s="182" t="s">
        <v>2046</v>
      </c>
      <c r="C387" s="182" t="s">
        <v>1714</v>
      </c>
      <c r="D387" s="174">
        <v>28.185573900000001</v>
      </c>
      <c r="E387" s="174">
        <v>22.70910975</v>
      </c>
      <c r="F387" s="174">
        <v>20.263197650000002</v>
      </c>
      <c r="G387" s="174">
        <v>18.641317900000001</v>
      </c>
      <c r="H387" s="174">
        <v>18.039523399999997</v>
      </c>
      <c r="I387" s="174">
        <v>17.973868799999998</v>
      </c>
      <c r="J387" s="174">
        <v>18.236588699999995</v>
      </c>
      <c r="K387" s="174">
        <v>19.339448249999997</v>
      </c>
      <c r="L387" s="174">
        <v>19.23247014999999</v>
      </c>
      <c r="M387" s="174">
        <v>18.678929249999999</v>
      </c>
      <c r="N387" s="174">
        <v>19.275352650000002</v>
      </c>
      <c r="O387" s="174">
        <v>22.156984549999997</v>
      </c>
      <c r="P387" s="174">
        <v>24.511483550000001</v>
      </c>
      <c r="Q387" s="174">
        <v>26.056074799999994</v>
      </c>
      <c r="R387" s="174">
        <v>19.792159599999998</v>
      </c>
      <c r="S387" s="174">
        <v>17.522935699999998</v>
      </c>
      <c r="T387" s="176">
        <v>17.999011549999999</v>
      </c>
    </row>
    <row r="388" spans="1:20" x14ac:dyDescent="0.2">
      <c r="A388" s="182" t="s">
        <v>3722</v>
      </c>
      <c r="B388" s="182" t="s">
        <v>3723</v>
      </c>
      <c r="C388" s="182" t="s">
        <v>1714</v>
      </c>
      <c r="D388" s="174">
        <v>25.69692525</v>
      </c>
      <c r="E388" s="174">
        <v>19.957728950000003</v>
      </c>
      <c r="F388" s="174">
        <v>20.379188750000001</v>
      </c>
      <c r="G388" s="174">
        <v>21.304024099999999</v>
      </c>
      <c r="H388" s="174">
        <v>19.454653900000004</v>
      </c>
      <c r="I388" s="174">
        <v>19.1639269</v>
      </c>
      <c r="J388" s="174">
        <v>19.10666835</v>
      </c>
      <c r="K388" s="174">
        <v>19.577717099999994</v>
      </c>
      <c r="L388" s="174">
        <v>19.422427750000004</v>
      </c>
      <c r="M388" s="174">
        <v>19.269284600000006</v>
      </c>
      <c r="N388" s="174">
        <v>19.800385900000002</v>
      </c>
      <c r="O388" s="174">
        <v>21.481986750000004</v>
      </c>
      <c r="P388" s="174">
        <v>19.946873100000001</v>
      </c>
      <c r="Q388" s="174">
        <v>21.207728100000001</v>
      </c>
      <c r="R388" s="174">
        <v>19.835531950000004</v>
      </c>
      <c r="S388" s="174">
        <v>19.064545850000002</v>
      </c>
      <c r="T388" s="176">
        <v>19.321707050000001</v>
      </c>
    </row>
    <row r="389" spans="1:20" x14ac:dyDescent="0.2">
      <c r="A389" s="182" t="s">
        <v>1887</v>
      </c>
      <c r="B389" s="182" t="s">
        <v>1888</v>
      </c>
      <c r="C389" s="182" t="s">
        <v>1714</v>
      </c>
      <c r="D389" s="174">
        <v>35.038919900000003</v>
      </c>
      <c r="E389" s="174">
        <v>29.527348900000003</v>
      </c>
      <c r="F389" s="174">
        <v>30.758448199999997</v>
      </c>
      <c r="G389" s="174">
        <v>25.343169499999998</v>
      </c>
      <c r="H389" s="174">
        <v>23.693095150000001</v>
      </c>
      <c r="I389" s="174">
        <v>23.931372800000002</v>
      </c>
      <c r="J389" s="174">
        <v>24.113019149999992</v>
      </c>
      <c r="K389" s="174">
        <v>26.902346249999994</v>
      </c>
      <c r="L389" s="174">
        <v>28.574265100000002</v>
      </c>
      <c r="M389" s="174">
        <v>23.541822549999999</v>
      </c>
      <c r="N389" s="174">
        <v>25.736387049999998</v>
      </c>
      <c r="O389" s="174">
        <v>26.609647899999999</v>
      </c>
      <c r="P389" s="174">
        <v>24.127378849999999</v>
      </c>
      <c r="Q389" s="174">
        <v>25.301131699999999</v>
      </c>
      <c r="R389" s="174">
        <v>24.118073500000005</v>
      </c>
      <c r="S389" s="174">
        <v>23.383710699999998</v>
      </c>
      <c r="T389" s="176">
        <v>24.690891000000001</v>
      </c>
    </row>
    <row r="390" spans="1:20" x14ac:dyDescent="0.2">
      <c r="A390" s="182" t="s">
        <v>2070</v>
      </c>
      <c r="B390" s="182" t="s">
        <v>2071</v>
      </c>
      <c r="C390" s="182" t="s">
        <v>1714</v>
      </c>
      <c r="D390" s="174">
        <v>19.947252450000001</v>
      </c>
      <c r="E390" s="174">
        <v>15.696876749999998</v>
      </c>
      <c r="F390" s="174">
        <v>15.162228449999997</v>
      </c>
      <c r="G390" s="174">
        <v>14.410927749999999</v>
      </c>
      <c r="H390" s="174">
        <v>13.865300250000001</v>
      </c>
      <c r="I390" s="174">
        <v>13.489240850000002</v>
      </c>
      <c r="J390" s="174">
        <v>14.058242099999998</v>
      </c>
      <c r="K390" s="174">
        <v>14.533174249999998</v>
      </c>
      <c r="L390" s="174">
        <v>13.860809100000001</v>
      </c>
      <c r="M390" s="174">
        <v>13.125081749999998</v>
      </c>
      <c r="N390" s="174">
        <v>13.736253299999998</v>
      </c>
      <c r="O390" s="174">
        <v>14.519607449999999</v>
      </c>
      <c r="P390" s="174">
        <v>13.628410500000001</v>
      </c>
      <c r="Q390" s="174">
        <v>14.72248095</v>
      </c>
      <c r="R390" s="174">
        <v>14.511253149999998</v>
      </c>
      <c r="S390" s="174">
        <v>14.290594500000001</v>
      </c>
      <c r="T390" s="176">
        <v>16.146081000000002</v>
      </c>
    </row>
    <row r="391" spans="1:20" x14ac:dyDescent="0.2">
      <c r="A391" s="182" t="s">
        <v>3724</v>
      </c>
      <c r="B391" s="182" t="s">
        <v>3725</v>
      </c>
      <c r="C391" s="182" t="s">
        <v>1714</v>
      </c>
      <c r="D391" s="174">
        <v>18.029571150000002</v>
      </c>
      <c r="E391" s="174">
        <v>18.024791950000001</v>
      </c>
      <c r="F391" s="174">
        <v>18.070813150000003</v>
      </c>
      <c r="G391" s="174">
        <v>18.069494200000001</v>
      </c>
      <c r="H391" s="174">
        <v>18.056462899999996</v>
      </c>
      <c r="I391" s="174">
        <v>18.028986449999998</v>
      </c>
      <c r="J391" s="174">
        <v>18.064530650000002</v>
      </c>
      <c r="K391" s="174">
        <v>18.010134549999997</v>
      </c>
      <c r="L391" s="174">
        <v>17.979851799999999</v>
      </c>
      <c r="M391" s="174">
        <v>18.087014700000005</v>
      </c>
      <c r="N391" s="174">
        <v>18.079137349999996</v>
      </c>
      <c r="O391" s="174">
        <v>18.058594549999999</v>
      </c>
      <c r="P391" s="174">
        <v>18.030607150000002</v>
      </c>
      <c r="Q391" s="174">
        <v>18.069135050000003</v>
      </c>
      <c r="R391" s="174">
        <v>18.040351549999997</v>
      </c>
      <c r="S391" s="174">
        <v>18.065125500000001</v>
      </c>
      <c r="T391" s="176">
        <v>18.039904900000003</v>
      </c>
    </row>
    <row r="392" spans="1:20" x14ac:dyDescent="0.2">
      <c r="A392" s="182" t="s">
        <v>1690</v>
      </c>
      <c r="B392" s="182" t="s">
        <v>2047</v>
      </c>
      <c r="C392" s="182" t="s">
        <v>1714</v>
      </c>
      <c r="D392" s="174">
        <v>20.958522300000002</v>
      </c>
      <c r="E392" s="174">
        <v>17.805475100000002</v>
      </c>
      <c r="F392" s="174">
        <v>18.131084600000005</v>
      </c>
      <c r="G392" s="174">
        <v>16.94956505</v>
      </c>
      <c r="H392" s="174">
        <v>17.481176349999998</v>
      </c>
      <c r="I392" s="174">
        <v>16.972192400000001</v>
      </c>
      <c r="J392" s="174">
        <v>16.636141450000004</v>
      </c>
      <c r="K392" s="174">
        <v>17.135828699999998</v>
      </c>
      <c r="L392" s="174">
        <v>17.67040875</v>
      </c>
      <c r="M392" s="174">
        <v>17.295537450000001</v>
      </c>
      <c r="N392" s="174">
        <v>17.259430550000001</v>
      </c>
      <c r="O392" s="174">
        <v>17.582242600000001</v>
      </c>
      <c r="P392" s="174">
        <v>16.830207000000001</v>
      </c>
      <c r="Q392" s="174">
        <v>17.669274099999992</v>
      </c>
      <c r="R392" s="174">
        <v>17.750802199999999</v>
      </c>
      <c r="S392" s="174">
        <v>17.503153699999999</v>
      </c>
      <c r="T392" s="176">
        <v>17.4871865</v>
      </c>
    </row>
    <row r="393" spans="1:20" x14ac:dyDescent="0.2">
      <c r="A393" s="182" t="s">
        <v>1658</v>
      </c>
      <c r="B393" s="182" t="s">
        <v>180</v>
      </c>
      <c r="C393" s="182" t="s">
        <v>1714</v>
      </c>
      <c r="D393" s="174">
        <v>17.164373250000004</v>
      </c>
      <c r="E393" s="174">
        <v>14.332946250000001</v>
      </c>
      <c r="F393" s="174">
        <v>13.746237600000001</v>
      </c>
      <c r="G393" s="174">
        <v>13.116543100000005</v>
      </c>
      <c r="H393" s="174">
        <v>13.628622400000001</v>
      </c>
      <c r="I393" s="174">
        <v>13.16578915</v>
      </c>
      <c r="J393" s="174">
        <v>12.839811350000002</v>
      </c>
      <c r="K393" s="174">
        <v>13.158128199999998</v>
      </c>
      <c r="L393" s="174">
        <v>13.015030100000001</v>
      </c>
      <c r="M393" s="174">
        <v>13.119148749999999</v>
      </c>
      <c r="N393" s="174">
        <v>13.372875299999999</v>
      </c>
      <c r="O393" s="174">
        <v>13.9123378</v>
      </c>
      <c r="P393" s="174">
        <v>12.903166449999997</v>
      </c>
      <c r="Q393" s="174">
        <v>14.0673859</v>
      </c>
      <c r="R393" s="174">
        <v>14.203847550000003</v>
      </c>
      <c r="S393" s="174">
        <v>13.362131150000002</v>
      </c>
      <c r="T393" s="176">
        <v>12.947424999999999</v>
      </c>
    </row>
    <row r="394" spans="1:20" x14ac:dyDescent="0.2">
      <c r="A394" s="182" t="s">
        <v>1673</v>
      </c>
      <c r="B394" s="182" t="s">
        <v>486</v>
      </c>
      <c r="C394" s="182" t="s">
        <v>1714</v>
      </c>
      <c r="D394" s="174">
        <v>19.304219800000006</v>
      </c>
      <c r="E394" s="174">
        <v>14.641480699999999</v>
      </c>
      <c r="F394" s="174">
        <v>15.289227849999998</v>
      </c>
      <c r="G394" s="174">
        <v>14.575678300000002</v>
      </c>
      <c r="H394" s="174">
        <v>13.531370050000001</v>
      </c>
      <c r="I394" s="174">
        <v>13.157770500000002</v>
      </c>
      <c r="J394" s="174">
        <v>13.638554350000001</v>
      </c>
      <c r="K394" s="174">
        <v>15.630426199999999</v>
      </c>
      <c r="L394" s="174">
        <v>14.343891100000002</v>
      </c>
      <c r="M394" s="174">
        <v>13.148691099999999</v>
      </c>
      <c r="N394" s="174">
        <v>14.043299700000002</v>
      </c>
      <c r="O394" s="174">
        <v>15.323107049999999</v>
      </c>
      <c r="P394" s="174">
        <v>13.809884899999997</v>
      </c>
      <c r="Q394" s="174">
        <v>14.632818449999998</v>
      </c>
      <c r="R394" s="174">
        <v>13.785540699999999</v>
      </c>
      <c r="S394" s="174">
        <v>12.890890600000001</v>
      </c>
      <c r="T394" s="176">
        <v>13.2235116</v>
      </c>
    </row>
    <row r="395" spans="1:20" x14ac:dyDescent="0.2">
      <c r="A395" s="182" t="s">
        <v>1703</v>
      </c>
      <c r="B395" s="182" t="s">
        <v>183</v>
      </c>
      <c r="C395" s="182" t="s">
        <v>1714</v>
      </c>
      <c r="D395" s="174">
        <v>17.099549549999999</v>
      </c>
      <c r="E395" s="174">
        <v>10.815826050000002</v>
      </c>
      <c r="F395" s="174">
        <v>10.612964800000002</v>
      </c>
      <c r="G395" s="174">
        <v>10.707767800000001</v>
      </c>
      <c r="H395" s="174">
        <v>10.615909449999998</v>
      </c>
      <c r="I395" s="174">
        <v>10.107061599999998</v>
      </c>
      <c r="J395" s="174">
        <v>10.077572700000001</v>
      </c>
      <c r="K395" s="174">
        <v>9.9925616500000007</v>
      </c>
      <c r="L395" s="174">
        <v>10.366707399999999</v>
      </c>
      <c r="M395" s="174">
        <v>9.8506049999999998</v>
      </c>
      <c r="N395" s="174">
        <v>10.607791600000002</v>
      </c>
      <c r="O395" s="174">
        <v>11.218873850000001</v>
      </c>
      <c r="P395" s="174">
        <v>10.133729049999998</v>
      </c>
      <c r="Q395" s="174">
        <v>10.462233400000001</v>
      </c>
      <c r="R395" s="174">
        <v>10.225504749999999</v>
      </c>
      <c r="S395" s="174">
        <v>9.9420553000000016</v>
      </c>
      <c r="T395" s="176">
        <v>10.173889950000001</v>
      </c>
    </row>
    <row r="396" spans="1:20" x14ac:dyDescent="0.2">
      <c r="A396" s="182" t="s">
        <v>2068</v>
      </c>
      <c r="B396" s="182" t="s">
        <v>2069</v>
      </c>
      <c r="C396" s="182" t="s">
        <v>1714</v>
      </c>
      <c r="D396" s="174">
        <v>19.70304295</v>
      </c>
      <c r="E396" s="174">
        <v>18.339239899999999</v>
      </c>
      <c r="F396" s="174">
        <v>18.075157799999996</v>
      </c>
      <c r="G396" s="174">
        <v>17.835917400000007</v>
      </c>
      <c r="H396" s="174">
        <v>17.75934565</v>
      </c>
      <c r="I396" s="174">
        <v>17.646569450000005</v>
      </c>
      <c r="J396" s="174">
        <v>17.808759500000001</v>
      </c>
      <c r="K396" s="174">
        <v>18.056195449999997</v>
      </c>
      <c r="L396" s="174">
        <v>17.963856499999999</v>
      </c>
      <c r="M396" s="174">
        <v>17.983080149999999</v>
      </c>
      <c r="N396" s="174">
        <v>18.340095249999997</v>
      </c>
      <c r="O396" s="174">
        <v>21.029998499999998</v>
      </c>
      <c r="P396" s="174">
        <v>18.205554799999998</v>
      </c>
      <c r="Q396" s="174">
        <v>20.204315999999999</v>
      </c>
      <c r="R396" s="174">
        <v>17.641752500000003</v>
      </c>
      <c r="S396" s="174">
        <v>17.355783549999995</v>
      </c>
      <c r="T396" s="176">
        <v>17.2102635</v>
      </c>
    </row>
    <row r="397" spans="1:20" x14ac:dyDescent="0.2">
      <c r="A397" s="182" t="s">
        <v>1692</v>
      </c>
      <c r="B397" s="182" t="s">
        <v>185</v>
      </c>
      <c r="C397" s="182" t="s">
        <v>1714</v>
      </c>
      <c r="D397" s="174">
        <v>20.675555200000002</v>
      </c>
      <c r="E397" s="174">
        <v>16.017720849999996</v>
      </c>
      <c r="F397" s="174">
        <v>15.7702776</v>
      </c>
      <c r="G397" s="174">
        <v>14.661371550000002</v>
      </c>
      <c r="H397" s="174">
        <v>13.292162350000002</v>
      </c>
      <c r="I397" s="174">
        <v>11.8514587</v>
      </c>
      <c r="J397" s="174">
        <v>13.066359349999999</v>
      </c>
      <c r="K397" s="174">
        <v>12.726278649999999</v>
      </c>
      <c r="L397" s="174">
        <v>13.021381899999998</v>
      </c>
      <c r="M397" s="174">
        <v>13.506593649999999</v>
      </c>
      <c r="N397" s="174">
        <v>15.128834750000001</v>
      </c>
      <c r="O397" s="174">
        <v>15.756630749999999</v>
      </c>
      <c r="P397" s="174">
        <v>17.554002549999996</v>
      </c>
      <c r="Q397" s="174">
        <v>24.860703200000003</v>
      </c>
      <c r="R397" s="174">
        <v>21.185378000000007</v>
      </c>
      <c r="S397" s="174">
        <v>19.321264400000004</v>
      </c>
      <c r="T397" s="176">
        <v>18.93328975</v>
      </c>
    </row>
    <row r="398" spans="1:20" x14ac:dyDescent="0.2">
      <c r="A398" s="182" t="s">
        <v>2072</v>
      </c>
      <c r="B398" s="182" t="s">
        <v>2073</v>
      </c>
      <c r="C398" s="182" t="s">
        <v>1714</v>
      </c>
      <c r="D398" s="174">
        <v>22.452462399999998</v>
      </c>
      <c r="E398" s="174">
        <v>22.787263200000002</v>
      </c>
      <c r="F398" s="174">
        <v>24.30171485</v>
      </c>
      <c r="G398" s="174">
        <v>19.8002067</v>
      </c>
      <c r="H398" s="174">
        <v>19.6393746</v>
      </c>
      <c r="I398" s="174">
        <v>18.772072599999998</v>
      </c>
      <c r="J398" s="174">
        <v>22.229358949999998</v>
      </c>
      <c r="K398" s="174">
        <v>27.107758799999999</v>
      </c>
      <c r="L398" s="174">
        <v>22.614326899999995</v>
      </c>
      <c r="M398" s="174">
        <v>19.341687499999999</v>
      </c>
      <c r="N398" s="174">
        <v>22.531304349999999</v>
      </c>
      <c r="O398" s="174">
        <v>23.581351149999996</v>
      </c>
      <c r="P398" s="174">
        <v>23.544411399999998</v>
      </c>
      <c r="Q398" s="174">
        <v>27.856231350000002</v>
      </c>
      <c r="R398" s="174">
        <v>27.6113517</v>
      </c>
      <c r="S398" s="174">
        <v>24.638661999999997</v>
      </c>
      <c r="T398" s="176">
        <v>22.386192250000001</v>
      </c>
    </row>
    <row r="399" spans="1:20" x14ac:dyDescent="0.2">
      <c r="A399" s="182" t="s">
        <v>1671</v>
      </c>
      <c r="B399" s="182" t="s">
        <v>182</v>
      </c>
      <c r="C399" s="182" t="s">
        <v>1714</v>
      </c>
      <c r="D399" s="174">
        <v>8.5820614999999982</v>
      </c>
      <c r="E399" s="174">
        <v>7.0716768000000005</v>
      </c>
      <c r="F399" s="174">
        <v>6.7387113999999997</v>
      </c>
      <c r="G399" s="174">
        <v>6.7098716499999993</v>
      </c>
      <c r="H399" s="174">
        <v>6.6088115499999986</v>
      </c>
      <c r="I399" s="174">
        <v>6.3533793999999997</v>
      </c>
      <c r="J399" s="174">
        <v>6.3605358499999989</v>
      </c>
      <c r="K399" s="174">
        <v>6.4911097999999985</v>
      </c>
      <c r="L399" s="174">
        <v>6.8338084000000006</v>
      </c>
      <c r="M399" s="174">
        <v>6.816032599999998</v>
      </c>
      <c r="N399" s="174">
        <v>8.0608580500000002</v>
      </c>
      <c r="O399" s="174">
        <v>9.0661896500000001</v>
      </c>
      <c r="P399" s="174">
        <v>7.5836233999999987</v>
      </c>
      <c r="Q399" s="174">
        <v>9.2614209500000015</v>
      </c>
      <c r="R399" s="174">
        <v>8.8117897999999997</v>
      </c>
      <c r="S399" s="174">
        <v>8.2686676500000011</v>
      </c>
      <c r="T399" s="176">
        <v>8.3164900999999993</v>
      </c>
    </row>
    <row r="400" spans="1:20" x14ac:dyDescent="0.2">
      <c r="A400" s="182" t="s">
        <v>2474</v>
      </c>
      <c r="B400" s="182" t="s">
        <v>2301</v>
      </c>
      <c r="C400" s="182" t="s">
        <v>1714</v>
      </c>
      <c r="D400" s="174">
        <v>32.38546985</v>
      </c>
      <c r="E400" s="174">
        <v>27.728439499999997</v>
      </c>
      <c r="F400" s="174">
        <v>26.29756905</v>
      </c>
      <c r="G400" s="174">
        <v>19.809096999999998</v>
      </c>
      <c r="H400" s="174">
        <v>18.592236799999998</v>
      </c>
      <c r="I400" s="174">
        <v>18.547179750000002</v>
      </c>
      <c r="J400" s="174">
        <v>18.726870700000003</v>
      </c>
      <c r="K400" s="174">
        <v>22.155774950000001</v>
      </c>
      <c r="L400" s="174">
        <v>24.538426949999998</v>
      </c>
      <c r="M400" s="174">
        <v>20.444953900000002</v>
      </c>
      <c r="N400" s="174">
        <v>22.104099550000001</v>
      </c>
      <c r="O400" s="174">
        <v>37.558466899999999</v>
      </c>
      <c r="P400" s="174">
        <v>41.180823100000012</v>
      </c>
      <c r="Q400" s="174">
        <v>44.189674099999984</v>
      </c>
      <c r="R400" s="174">
        <v>21.849727549999997</v>
      </c>
      <c r="S400" s="174">
        <v>19.721563750000008</v>
      </c>
      <c r="T400" s="176">
        <v>21.450299250000004</v>
      </c>
    </row>
    <row r="401" spans="1:20" x14ac:dyDescent="0.2">
      <c r="A401" s="182" t="s">
        <v>3744</v>
      </c>
      <c r="B401" s="182" t="s">
        <v>3745</v>
      </c>
      <c r="C401" s="182" t="s">
        <v>1714</v>
      </c>
      <c r="D401" s="174">
        <v>31.220980700000002</v>
      </c>
      <c r="E401" s="174">
        <v>30.602960599999996</v>
      </c>
      <c r="F401" s="174">
        <v>29.358770250000003</v>
      </c>
      <c r="G401" s="174">
        <v>29.76320175</v>
      </c>
      <c r="H401" s="174">
        <v>29.138827949999996</v>
      </c>
      <c r="I401" s="174">
        <v>28.989977650000004</v>
      </c>
      <c r="J401" s="174">
        <v>29.094379400000001</v>
      </c>
      <c r="K401" s="174">
        <v>29.475499849999999</v>
      </c>
      <c r="L401" s="174">
        <v>29.177901049999996</v>
      </c>
      <c r="M401" s="174">
        <v>29.188164050000001</v>
      </c>
      <c r="N401" s="174">
        <v>29.682603049999994</v>
      </c>
      <c r="O401" s="174">
        <v>30.791135100000002</v>
      </c>
      <c r="P401" s="174">
        <v>30.553337700000004</v>
      </c>
      <c r="Q401" s="174">
        <v>36.248629149999992</v>
      </c>
      <c r="R401" s="174">
        <v>29.769347500000002</v>
      </c>
      <c r="S401" s="174">
        <v>29.622572250000001</v>
      </c>
      <c r="T401" s="176">
        <v>29.312966800000005</v>
      </c>
    </row>
    <row r="402" spans="1:20" x14ac:dyDescent="0.2">
      <c r="A402" s="182" t="s">
        <v>3814</v>
      </c>
      <c r="B402" s="182" t="s">
        <v>3815</v>
      </c>
      <c r="C402" s="182" t="s">
        <v>1714</v>
      </c>
      <c r="D402" s="174">
        <v>87.667887149999984</v>
      </c>
      <c r="E402" s="174">
        <v>87.886437650000033</v>
      </c>
      <c r="F402" s="174">
        <v>88.12289100000001</v>
      </c>
      <c r="G402" s="174">
        <v>87.915506100000002</v>
      </c>
      <c r="H402" s="174">
        <v>87.556938099999996</v>
      </c>
      <c r="I402" s="174">
        <v>87.481189599999993</v>
      </c>
      <c r="J402" s="174">
        <v>87.289932699999994</v>
      </c>
      <c r="K402" s="174">
        <v>87.665141849999998</v>
      </c>
      <c r="L402" s="174">
        <v>87.975877499999996</v>
      </c>
      <c r="M402" s="174">
        <v>88.466786350000007</v>
      </c>
      <c r="N402" s="174">
        <v>88.868566749999985</v>
      </c>
      <c r="O402" s="174">
        <v>90.046020800000008</v>
      </c>
      <c r="P402" s="174">
        <v>90.168989100000005</v>
      </c>
      <c r="Q402" s="174">
        <v>92.401763000000003</v>
      </c>
      <c r="R402" s="174">
        <v>92.040945700000009</v>
      </c>
      <c r="S402" s="174">
        <v>91.264676299999991</v>
      </c>
      <c r="T402" s="176">
        <v>91.63911490000001</v>
      </c>
    </row>
    <row r="403" spans="1:20" x14ac:dyDescent="0.2">
      <c r="A403" s="182" t="s">
        <v>1711</v>
      </c>
      <c r="B403" s="182" t="s">
        <v>1630</v>
      </c>
      <c r="C403" s="182" t="s">
        <v>1714</v>
      </c>
      <c r="D403" s="174">
        <v>28.606362400000002</v>
      </c>
      <c r="E403" s="174">
        <v>28.610598549999999</v>
      </c>
      <c r="F403" s="174">
        <v>28.843614550000005</v>
      </c>
      <c r="G403" s="174">
        <v>28.958406049999997</v>
      </c>
      <c r="H403" s="174">
        <v>28.958181450000001</v>
      </c>
      <c r="I403" s="174">
        <v>28.623911799999995</v>
      </c>
      <c r="J403" s="174">
        <v>28.611084899999998</v>
      </c>
      <c r="K403" s="174">
        <v>28.674155249999995</v>
      </c>
      <c r="L403" s="174">
        <v>28.605081949999999</v>
      </c>
      <c r="M403" s="174">
        <v>28.598277450000001</v>
      </c>
      <c r="N403" s="174">
        <v>29.19714505</v>
      </c>
      <c r="O403" s="174">
        <v>29.102029399999999</v>
      </c>
      <c r="P403" s="174">
        <v>29.148784300000006</v>
      </c>
      <c r="Q403" s="174">
        <v>29.91875435</v>
      </c>
      <c r="R403" s="174">
        <v>29.631701300000003</v>
      </c>
      <c r="S403" s="174">
        <v>29.966927899999995</v>
      </c>
      <c r="T403" s="176">
        <v>29.97680699999999</v>
      </c>
    </row>
    <row r="404" spans="1:20" x14ac:dyDescent="0.2">
      <c r="A404" s="182" t="s">
        <v>3479</v>
      </c>
      <c r="B404" s="182" t="s">
        <v>2119</v>
      </c>
      <c r="C404" s="182" t="s">
        <v>1714</v>
      </c>
      <c r="D404" s="174">
        <v>32.73463263157894</v>
      </c>
      <c r="E404" s="174">
        <v>27.579248099999994</v>
      </c>
      <c r="F404" s="174">
        <v>25.5936868</v>
      </c>
      <c r="G404" s="174">
        <v>26.364437200000005</v>
      </c>
      <c r="H404" s="174">
        <v>25.459478799999996</v>
      </c>
      <c r="I404" s="174">
        <v>25.099250099999995</v>
      </c>
      <c r="J404" s="174">
        <v>25.238859799999997</v>
      </c>
      <c r="K404" s="174">
        <v>25.800241950000004</v>
      </c>
      <c r="L404" s="174">
        <v>25.530289</v>
      </c>
      <c r="M404" s="174">
        <v>25.453592</v>
      </c>
      <c r="N404" s="174">
        <v>26.310597049999995</v>
      </c>
      <c r="O404" s="174">
        <v>27.131236550000001</v>
      </c>
      <c r="P404" s="174">
        <v>27.266671500000001</v>
      </c>
      <c r="Q404" s="174">
        <v>34.479354049999998</v>
      </c>
      <c r="R404" s="174">
        <v>26.255182049999995</v>
      </c>
      <c r="S404" s="174">
        <v>26.029617349999995</v>
      </c>
      <c r="T404" s="176">
        <v>25.475230650000004</v>
      </c>
    </row>
    <row r="405" spans="1:20" x14ac:dyDescent="0.2">
      <c r="A405" s="182" t="s">
        <v>2867</v>
      </c>
      <c r="B405" s="182" t="s">
        <v>2118</v>
      </c>
      <c r="C405" s="182" t="s">
        <v>1714</v>
      </c>
      <c r="D405" s="174">
        <v>28.622281900000001</v>
      </c>
      <c r="E405" s="174">
        <v>27.344316899999995</v>
      </c>
      <c r="F405" s="174">
        <v>25.591934850000001</v>
      </c>
      <c r="G405" s="174">
        <v>26.387952000000002</v>
      </c>
      <c r="H405" s="174">
        <v>25.528090049999996</v>
      </c>
      <c r="I405" s="174">
        <v>25.19706145</v>
      </c>
      <c r="J405" s="174">
        <v>25.271668299999998</v>
      </c>
      <c r="K405" s="174">
        <v>25.885203150000006</v>
      </c>
      <c r="L405" s="174">
        <v>25.416545449999994</v>
      </c>
      <c r="M405" s="174">
        <v>25.463301850000001</v>
      </c>
      <c r="N405" s="174">
        <v>27.05709375</v>
      </c>
      <c r="O405" s="174">
        <v>27.582382450000001</v>
      </c>
      <c r="P405" s="174">
        <v>27.065763649999997</v>
      </c>
      <c r="Q405" s="174">
        <v>33.853496449999994</v>
      </c>
      <c r="R405" s="174">
        <v>25.928776350000003</v>
      </c>
      <c r="S405" s="174">
        <v>25.742329450000007</v>
      </c>
      <c r="T405" s="176">
        <v>25.467244699999998</v>
      </c>
    </row>
    <row r="406" spans="1:20" x14ac:dyDescent="0.2">
      <c r="A406" s="182" t="s">
        <v>1696</v>
      </c>
      <c r="B406" s="182" t="s">
        <v>181</v>
      </c>
      <c r="C406" s="182" t="s">
        <v>1714</v>
      </c>
      <c r="D406" s="174">
        <v>60.788821050000003</v>
      </c>
      <c r="E406" s="174">
        <v>54.687344899999992</v>
      </c>
      <c r="F406" s="174">
        <v>52.034179700000003</v>
      </c>
      <c r="G406" s="174">
        <v>47.579690099999993</v>
      </c>
      <c r="H406" s="174">
        <v>45.996299149999984</v>
      </c>
      <c r="I406" s="174">
        <v>45.513609799999998</v>
      </c>
      <c r="J406" s="174">
        <v>45.742451750000001</v>
      </c>
      <c r="K406" s="174">
        <v>47.447216150000003</v>
      </c>
      <c r="L406" s="174">
        <v>47.727735900000006</v>
      </c>
      <c r="M406" s="174">
        <v>43.617736049999998</v>
      </c>
      <c r="N406" s="174">
        <v>42.493119300000004</v>
      </c>
      <c r="O406" s="174">
        <v>50.807981199999993</v>
      </c>
      <c r="P406" s="174">
        <v>54.583406149999995</v>
      </c>
      <c r="Q406" s="174">
        <v>57.678479949999996</v>
      </c>
      <c r="R406" s="174">
        <v>38.034942750000006</v>
      </c>
      <c r="S406" s="174">
        <v>38.048597049999998</v>
      </c>
      <c r="T406" s="176">
        <v>36.199667200000007</v>
      </c>
    </row>
    <row r="407" spans="1:20" x14ac:dyDescent="0.2">
      <c r="A407" s="182" t="s">
        <v>3812</v>
      </c>
      <c r="B407" s="182" t="s">
        <v>3813</v>
      </c>
      <c r="C407" s="182" t="s">
        <v>1714</v>
      </c>
      <c r="D407" s="174"/>
      <c r="E407" s="174"/>
      <c r="F407" s="174"/>
      <c r="G407" s="174">
        <v>20.931695000000001</v>
      </c>
      <c r="H407" s="174">
        <v>19.472626000000002</v>
      </c>
      <c r="I407" s="174">
        <v>17.703572000000001</v>
      </c>
      <c r="J407" s="174"/>
      <c r="K407" s="174"/>
      <c r="L407" s="174"/>
      <c r="M407" s="174"/>
      <c r="N407" s="174"/>
      <c r="O407" s="174"/>
      <c r="P407" s="174"/>
      <c r="Q407" s="174"/>
      <c r="R407" s="174"/>
      <c r="S407" s="174"/>
      <c r="T407" s="176"/>
    </row>
    <row r="408" spans="1:20" x14ac:dyDescent="0.2">
      <c r="A408" s="182" t="s">
        <v>2930</v>
      </c>
      <c r="B408" s="182" t="s">
        <v>2931</v>
      </c>
      <c r="C408" s="182" t="s">
        <v>1714</v>
      </c>
      <c r="D408" s="174">
        <v>12.364284300000001</v>
      </c>
      <c r="E408" s="174">
        <v>11.253358700000001</v>
      </c>
      <c r="F408" s="174">
        <v>11.273257900000001</v>
      </c>
      <c r="G408" s="174">
        <v>11.449169000000001</v>
      </c>
      <c r="H408" s="174">
        <v>11.36285225</v>
      </c>
      <c r="I408" s="174">
        <v>11.038271850000003</v>
      </c>
      <c r="J408" s="174">
        <v>11.105978799999999</v>
      </c>
      <c r="K408" s="174">
        <v>11.291414950000002</v>
      </c>
      <c r="L408" s="174">
        <v>11.273555550000001</v>
      </c>
      <c r="M408" s="174">
        <v>10.9104987</v>
      </c>
      <c r="N408" s="174">
        <v>11.4568809</v>
      </c>
      <c r="O408" s="174">
        <v>11.8946722</v>
      </c>
      <c r="P408" s="174">
        <v>11.373949399999997</v>
      </c>
      <c r="Q408" s="174">
        <v>10.405842550000001</v>
      </c>
      <c r="R408" s="174">
        <v>9.7873488999999978</v>
      </c>
      <c r="S408" s="174">
        <v>9.459303049999999</v>
      </c>
      <c r="T408" s="176">
        <v>9.3633239999999986</v>
      </c>
    </row>
    <row r="409" spans="1:20" x14ac:dyDescent="0.2">
      <c r="A409" s="182" t="s">
        <v>1656</v>
      </c>
      <c r="B409" s="182" t="s">
        <v>777</v>
      </c>
      <c r="C409" s="182" t="s">
        <v>1714</v>
      </c>
      <c r="D409" s="174">
        <v>20.511648550000004</v>
      </c>
      <c r="E409" s="174">
        <v>17.530808999999998</v>
      </c>
      <c r="F409" s="174">
        <v>18.743380500000001</v>
      </c>
      <c r="G409" s="174">
        <v>17.684814150000001</v>
      </c>
      <c r="H409" s="174">
        <v>16.712747199999999</v>
      </c>
      <c r="I409" s="174">
        <v>14.690542449999999</v>
      </c>
      <c r="J409" s="174">
        <v>17.615970850000004</v>
      </c>
      <c r="K409" s="174">
        <v>19.137982949999998</v>
      </c>
      <c r="L409" s="174">
        <v>20.071207150000003</v>
      </c>
      <c r="M409" s="174">
        <v>18.509013950000003</v>
      </c>
      <c r="N409" s="174">
        <v>20.348000049999996</v>
      </c>
      <c r="O409" s="174">
        <v>23.374171749999999</v>
      </c>
      <c r="P409" s="174">
        <v>17.764731250000004</v>
      </c>
      <c r="Q409" s="174">
        <v>18.4118979</v>
      </c>
      <c r="R409" s="174">
        <v>14.185526049999998</v>
      </c>
      <c r="S409" s="174">
        <v>12.859956199999999</v>
      </c>
      <c r="T409" s="176">
        <v>12.737689800000002</v>
      </c>
    </row>
    <row r="410" spans="1:20" x14ac:dyDescent="0.2">
      <c r="A410" s="182" t="s">
        <v>1693</v>
      </c>
      <c r="B410" s="182" t="s">
        <v>1242</v>
      </c>
      <c r="C410" s="182" t="s">
        <v>1714</v>
      </c>
      <c r="D410" s="174">
        <v>21.27557565</v>
      </c>
      <c r="E410" s="174">
        <v>20.24292415</v>
      </c>
      <c r="F410" s="174">
        <v>19.241962899999997</v>
      </c>
      <c r="G410" s="174">
        <v>19.787844599999996</v>
      </c>
      <c r="H410" s="174">
        <v>19.224709750000002</v>
      </c>
      <c r="I410" s="174">
        <v>18.995064399999997</v>
      </c>
      <c r="J410" s="174">
        <v>19.092034999999996</v>
      </c>
      <c r="K410" s="174">
        <v>19.418211849999999</v>
      </c>
      <c r="L410" s="174">
        <v>19.158402700000003</v>
      </c>
      <c r="M410" s="174">
        <v>19.176724999999998</v>
      </c>
      <c r="N410" s="174">
        <v>19.7612229</v>
      </c>
      <c r="O410" s="174">
        <v>20.377057600000004</v>
      </c>
      <c r="P410" s="174">
        <v>20.305839549999998</v>
      </c>
      <c r="Q410" s="174">
        <v>25.0399651</v>
      </c>
      <c r="R410" s="174">
        <v>19.531211800000001</v>
      </c>
      <c r="S410" s="174">
        <v>19.218114599999993</v>
      </c>
      <c r="T410" s="176">
        <v>19.183377499999999</v>
      </c>
    </row>
    <row r="411" spans="1:20" x14ac:dyDescent="0.2">
      <c r="A411" s="182" t="s">
        <v>1652</v>
      </c>
      <c r="B411" s="182" t="s">
        <v>2038</v>
      </c>
      <c r="C411" s="182" t="s">
        <v>1714</v>
      </c>
      <c r="D411" s="174">
        <v>10.061526749999999</v>
      </c>
      <c r="E411" s="174">
        <v>6.6627486000000005</v>
      </c>
      <c r="F411" s="174">
        <v>5.8821326500000009</v>
      </c>
      <c r="G411" s="174">
        <v>5.5549073499999988</v>
      </c>
      <c r="H411" s="174">
        <v>5.3133754</v>
      </c>
      <c r="I411" s="174">
        <v>5.4250072999999999</v>
      </c>
      <c r="J411" s="174">
        <v>5.5084672000000001</v>
      </c>
      <c r="K411" s="174">
        <v>5.4548188999999994</v>
      </c>
      <c r="L411" s="174">
        <v>5.3296702500000004</v>
      </c>
      <c r="M411" s="174">
        <v>5.2489795000000008</v>
      </c>
      <c r="N411" s="174">
        <v>5.9271187000000003</v>
      </c>
      <c r="O411" s="174">
        <v>9.2662423000000018</v>
      </c>
      <c r="P411" s="174">
        <v>7.3609326999999993</v>
      </c>
      <c r="Q411" s="174">
        <v>9.3930883000000005</v>
      </c>
      <c r="R411" s="174">
        <v>8.6118271000000011</v>
      </c>
      <c r="S411" s="174">
        <v>6.9247519000000013</v>
      </c>
      <c r="T411" s="176">
        <v>7.3414941499999999</v>
      </c>
    </row>
    <row r="412" spans="1:20" x14ac:dyDescent="0.2">
      <c r="A412" s="182" t="s">
        <v>1669</v>
      </c>
      <c r="B412" s="182" t="s">
        <v>2039</v>
      </c>
      <c r="C412" s="182" t="s">
        <v>1714</v>
      </c>
      <c r="D412" s="174">
        <v>20.059140750000005</v>
      </c>
      <c r="E412" s="174">
        <v>18.3890922</v>
      </c>
      <c r="F412" s="174">
        <v>17.5783962</v>
      </c>
      <c r="G412" s="174">
        <v>16.033205099999996</v>
      </c>
      <c r="H412" s="174">
        <v>15.493429800000001</v>
      </c>
      <c r="I412" s="174">
        <v>15.094510350000002</v>
      </c>
      <c r="J412" s="174">
        <v>14.917475150000001</v>
      </c>
      <c r="K412" s="174">
        <v>16.253191899999997</v>
      </c>
      <c r="L412" s="174">
        <v>16.722193449999999</v>
      </c>
      <c r="M412" s="174">
        <v>14.731268900000003</v>
      </c>
      <c r="N412" s="174">
        <v>17.097309150000005</v>
      </c>
      <c r="O412" s="174">
        <v>17.307239250000002</v>
      </c>
      <c r="P412" s="174">
        <v>16.450697350000002</v>
      </c>
      <c r="Q412" s="174">
        <v>17.0940616</v>
      </c>
      <c r="R412" s="174">
        <v>17.196035349999999</v>
      </c>
      <c r="S412" s="174">
        <v>17.2641277</v>
      </c>
      <c r="T412" s="176">
        <v>18.472758349999999</v>
      </c>
    </row>
    <row r="413" spans="1:20" x14ac:dyDescent="0.2">
      <c r="A413" s="182" t="s">
        <v>2475</v>
      </c>
      <c r="B413" s="182" t="s">
        <v>741</v>
      </c>
      <c r="C413" s="182" t="s">
        <v>1714</v>
      </c>
      <c r="D413" s="174">
        <v>13.767474950000002</v>
      </c>
      <c r="E413" s="174">
        <v>10.566382200000001</v>
      </c>
      <c r="F413" s="174">
        <v>10.368780099999999</v>
      </c>
      <c r="G413" s="174">
        <v>10.100064200000002</v>
      </c>
      <c r="H413" s="174">
        <v>9.5163554999999995</v>
      </c>
      <c r="I413" s="174">
        <v>9.4577109000000004</v>
      </c>
      <c r="J413" s="174">
        <v>9.3531802000000006</v>
      </c>
      <c r="K413" s="174">
        <v>10.197906450000001</v>
      </c>
      <c r="L413" s="174">
        <v>11.106257099999999</v>
      </c>
      <c r="M413" s="174">
        <v>10.008475349999999</v>
      </c>
      <c r="N413" s="174">
        <v>11.0299361</v>
      </c>
      <c r="O413" s="174">
        <v>13.971801900000003</v>
      </c>
      <c r="P413" s="174">
        <v>10.336451199999997</v>
      </c>
      <c r="Q413" s="174">
        <v>12.439975100000002</v>
      </c>
      <c r="R413" s="174">
        <v>10.573092099999998</v>
      </c>
      <c r="S413" s="174">
        <v>10.224066949999999</v>
      </c>
      <c r="T413" s="176">
        <v>10.905475150000001</v>
      </c>
    </row>
    <row r="414" spans="1:20" x14ac:dyDescent="0.2">
      <c r="A414" s="182" t="s">
        <v>3816</v>
      </c>
      <c r="B414" s="182" t="s">
        <v>3817</v>
      </c>
      <c r="C414" s="182" t="s">
        <v>1714</v>
      </c>
      <c r="D414" s="174">
        <v>23.940111650000002</v>
      </c>
      <c r="E414" s="174">
        <v>22.618029550000003</v>
      </c>
      <c r="F414" s="174">
        <v>22.544069099999994</v>
      </c>
      <c r="G414" s="174">
        <v>20.920293099999999</v>
      </c>
      <c r="H414" s="174">
        <v>20.5029246</v>
      </c>
      <c r="I414" s="174">
        <v>19.955057549999999</v>
      </c>
      <c r="J414" s="174">
        <v>20.995854199999997</v>
      </c>
      <c r="K414" s="174">
        <v>23.478458550000003</v>
      </c>
      <c r="L414" s="174">
        <v>23.370765550000002</v>
      </c>
      <c r="M414" s="174">
        <v>20.370949599999999</v>
      </c>
      <c r="N414" s="174">
        <v>21.340163549999996</v>
      </c>
      <c r="O414" s="174">
        <v>25.910721799999997</v>
      </c>
      <c r="P414" s="174">
        <v>29.627908999999999</v>
      </c>
      <c r="Q414" s="174">
        <v>31.580736399999999</v>
      </c>
      <c r="R414" s="174">
        <v>18.940839899999997</v>
      </c>
      <c r="S414" s="174">
        <v>18.881904949999999</v>
      </c>
      <c r="T414" s="176">
        <v>18.503624550000001</v>
      </c>
    </row>
    <row r="415" spans="1:20" x14ac:dyDescent="0.2">
      <c r="A415" s="182" t="s">
        <v>1678</v>
      </c>
      <c r="B415" s="182" t="s">
        <v>154</v>
      </c>
      <c r="C415" s="182" t="s">
        <v>1714</v>
      </c>
      <c r="D415" s="174">
        <v>14.0629448</v>
      </c>
      <c r="E415" s="174">
        <v>10.486963099999999</v>
      </c>
      <c r="F415" s="174">
        <v>10.542953450000001</v>
      </c>
      <c r="G415" s="174">
        <v>10.266819599999998</v>
      </c>
      <c r="H415" s="174">
        <v>9.910842050000003</v>
      </c>
      <c r="I415" s="174">
        <v>9.7379194499999997</v>
      </c>
      <c r="J415" s="174">
        <v>9.4389433999999994</v>
      </c>
      <c r="K415" s="174">
        <v>9.5131848000000012</v>
      </c>
      <c r="L415" s="174">
        <v>10.540537799999999</v>
      </c>
      <c r="M415" s="174">
        <v>9.8190051999999994</v>
      </c>
      <c r="N415" s="174">
        <v>9.2006984500000009</v>
      </c>
      <c r="O415" s="174">
        <v>10.238271749999999</v>
      </c>
      <c r="P415" s="174">
        <v>9.6272044000000001</v>
      </c>
      <c r="Q415" s="174">
        <v>10.626357100000002</v>
      </c>
      <c r="R415" s="174">
        <v>10.171901099999999</v>
      </c>
      <c r="S415" s="174">
        <v>9.6612650000000002</v>
      </c>
      <c r="T415" s="176">
        <v>9.5865029000000028</v>
      </c>
    </row>
    <row r="416" spans="1:20" x14ac:dyDescent="0.2">
      <c r="A416" s="182" t="s">
        <v>1659</v>
      </c>
      <c r="B416" s="182" t="s">
        <v>160</v>
      </c>
      <c r="C416" s="182" t="s">
        <v>1714</v>
      </c>
      <c r="D416" s="174">
        <v>22.234328250000004</v>
      </c>
      <c r="E416" s="174">
        <v>17.893413649999996</v>
      </c>
      <c r="F416" s="174">
        <v>17.453152749999997</v>
      </c>
      <c r="G416" s="174">
        <v>17.021827800000001</v>
      </c>
      <c r="H416" s="174">
        <v>17.992467300000001</v>
      </c>
      <c r="I416" s="174">
        <v>17.190895000000001</v>
      </c>
      <c r="J416" s="174">
        <v>16.963715700000002</v>
      </c>
      <c r="K416" s="174">
        <v>16.703569199999997</v>
      </c>
      <c r="L416" s="174">
        <v>18.317489349999995</v>
      </c>
      <c r="M416" s="174">
        <v>17.983136600000002</v>
      </c>
      <c r="N416" s="174">
        <v>17.567449249999999</v>
      </c>
      <c r="O416" s="174">
        <v>18.205289749999999</v>
      </c>
      <c r="P416" s="174">
        <v>17.194617700000002</v>
      </c>
      <c r="Q416" s="174">
        <v>17.957784700000001</v>
      </c>
      <c r="R416" s="174">
        <v>17.068365750000002</v>
      </c>
      <c r="S416" s="174">
        <v>16.950569049999999</v>
      </c>
      <c r="T416" s="176">
        <v>17.814885699999998</v>
      </c>
    </row>
    <row r="417" spans="1:20" x14ac:dyDescent="0.2">
      <c r="A417" s="182" t="s">
        <v>1668</v>
      </c>
      <c r="B417" s="182" t="s">
        <v>158</v>
      </c>
      <c r="C417" s="182" t="s">
        <v>1714</v>
      </c>
      <c r="D417" s="174">
        <v>19.029060899999998</v>
      </c>
      <c r="E417" s="174">
        <v>17.458281100000001</v>
      </c>
      <c r="F417" s="174">
        <v>16.3416122</v>
      </c>
      <c r="G417" s="174">
        <v>15.894603549999999</v>
      </c>
      <c r="H417" s="174">
        <v>16.777326350000003</v>
      </c>
      <c r="I417" s="174">
        <v>16.892876249999997</v>
      </c>
      <c r="J417" s="174">
        <v>16.864876049999999</v>
      </c>
      <c r="K417" s="174">
        <v>15.7550218</v>
      </c>
      <c r="L417" s="174">
        <v>16.882593149999998</v>
      </c>
      <c r="M417" s="174">
        <v>16.696176900000001</v>
      </c>
      <c r="N417" s="174">
        <v>16.550639750000002</v>
      </c>
      <c r="O417" s="174">
        <v>17.001704549999999</v>
      </c>
      <c r="P417" s="174">
        <v>16.455020999999999</v>
      </c>
      <c r="Q417" s="174">
        <v>18.2924665</v>
      </c>
      <c r="R417" s="174">
        <v>17.659519449999998</v>
      </c>
      <c r="S417" s="174">
        <v>18.146609699999996</v>
      </c>
      <c r="T417" s="176">
        <v>19.4215777</v>
      </c>
    </row>
    <row r="418" spans="1:20" x14ac:dyDescent="0.2">
      <c r="A418" s="182" t="s">
        <v>1702</v>
      </c>
      <c r="B418" s="182" t="s">
        <v>153</v>
      </c>
      <c r="C418" s="182" t="s">
        <v>1714</v>
      </c>
      <c r="D418" s="174">
        <v>18.130531349999995</v>
      </c>
      <c r="E418" s="174">
        <v>13.984957349999998</v>
      </c>
      <c r="F418" s="174">
        <v>13.427479999999997</v>
      </c>
      <c r="G418" s="174">
        <v>12.687008600000002</v>
      </c>
      <c r="H418" s="174">
        <v>13.177048500000001</v>
      </c>
      <c r="I418" s="174">
        <v>12.5464942</v>
      </c>
      <c r="J418" s="174">
        <v>12.318790100000001</v>
      </c>
      <c r="K418" s="174">
        <v>12.237054350000001</v>
      </c>
      <c r="L418" s="174">
        <v>14.514077000000004</v>
      </c>
      <c r="M418" s="174">
        <v>13.092990649999999</v>
      </c>
      <c r="N418" s="174">
        <v>11.998239700000001</v>
      </c>
      <c r="O418" s="174">
        <v>13.13740415</v>
      </c>
      <c r="P418" s="174">
        <v>12.379283349999998</v>
      </c>
      <c r="Q418" s="174">
        <v>12.152828350000002</v>
      </c>
      <c r="R418" s="174">
        <v>11.776843150000001</v>
      </c>
      <c r="S418" s="174">
        <v>11.498798100000002</v>
      </c>
      <c r="T418" s="176">
        <v>12.028778049999998</v>
      </c>
    </row>
    <row r="419" spans="1:20" x14ac:dyDescent="0.2">
      <c r="A419" s="182" t="s">
        <v>1681</v>
      </c>
      <c r="B419" s="182" t="s">
        <v>152</v>
      </c>
      <c r="C419" s="182" t="s">
        <v>1714</v>
      </c>
      <c r="D419" s="174">
        <v>22.664270050000006</v>
      </c>
      <c r="E419" s="174">
        <v>17.7407757</v>
      </c>
      <c r="F419" s="174">
        <v>16.694975550000002</v>
      </c>
      <c r="G419" s="174">
        <v>15.980052449999999</v>
      </c>
      <c r="H419" s="174">
        <v>16.150839649999998</v>
      </c>
      <c r="I419" s="174">
        <v>16.009286849999999</v>
      </c>
      <c r="J419" s="174">
        <v>16.01817655</v>
      </c>
      <c r="K419" s="174">
        <v>16.202734200000002</v>
      </c>
      <c r="L419" s="174">
        <v>17.109961000000002</v>
      </c>
      <c r="M419" s="174">
        <v>16.655719249999997</v>
      </c>
      <c r="N419" s="174">
        <v>16.54021225</v>
      </c>
      <c r="O419" s="174">
        <v>17.729831200000003</v>
      </c>
      <c r="P419" s="174">
        <v>17.019630499999998</v>
      </c>
      <c r="Q419" s="174">
        <v>16.8771606</v>
      </c>
      <c r="R419" s="174">
        <v>16.169529149999999</v>
      </c>
      <c r="S419" s="174">
        <v>15.877437449999999</v>
      </c>
      <c r="T419" s="176">
        <v>16.327351949999997</v>
      </c>
    </row>
    <row r="420" spans="1:20" x14ac:dyDescent="0.2">
      <c r="A420" s="182" t="s">
        <v>1660</v>
      </c>
      <c r="B420" s="182" t="s">
        <v>151</v>
      </c>
      <c r="C420" s="182" t="s">
        <v>1714</v>
      </c>
      <c r="D420" s="174">
        <v>20.187321499999999</v>
      </c>
      <c r="E420" s="174">
        <v>14.891910849999999</v>
      </c>
      <c r="F420" s="174">
        <v>15.52370455</v>
      </c>
      <c r="G420" s="174">
        <v>14.73449565</v>
      </c>
      <c r="H420" s="174">
        <v>15.412880749999999</v>
      </c>
      <c r="I420" s="174">
        <v>14.554421150000001</v>
      </c>
      <c r="J420" s="174">
        <v>14.406571699999997</v>
      </c>
      <c r="K420" s="174">
        <v>14.839915999999999</v>
      </c>
      <c r="L420" s="174">
        <v>16.12040485</v>
      </c>
      <c r="M420" s="174">
        <v>15.052088000000001</v>
      </c>
      <c r="N420" s="174">
        <v>15.218285499999997</v>
      </c>
      <c r="O420" s="174">
        <v>15.86514895</v>
      </c>
      <c r="P420" s="174">
        <v>14.512941649999998</v>
      </c>
      <c r="Q420" s="174">
        <v>14.872076050000004</v>
      </c>
      <c r="R420" s="174">
        <v>14.52614625</v>
      </c>
      <c r="S420" s="174">
        <v>14.634990150000002</v>
      </c>
      <c r="T420" s="176">
        <v>15.352560899999997</v>
      </c>
    </row>
    <row r="421" spans="1:20" x14ac:dyDescent="0.2">
      <c r="A421" s="182" t="s">
        <v>1670</v>
      </c>
      <c r="B421" s="182" t="s">
        <v>150</v>
      </c>
      <c r="C421" s="182" t="s">
        <v>1714</v>
      </c>
      <c r="D421" s="174">
        <v>15.787624700000004</v>
      </c>
      <c r="E421" s="174">
        <v>11.905812699999998</v>
      </c>
      <c r="F421" s="174">
        <v>11.640183949999997</v>
      </c>
      <c r="G421" s="174">
        <v>11.24531655</v>
      </c>
      <c r="H421" s="174">
        <v>12.128886349999998</v>
      </c>
      <c r="I421" s="174">
        <v>11.539067149999997</v>
      </c>
      <c r="J421" s="174">
        <v>11.634093999999999</v>
      </c>
      <c r="K421" s="174">
        <v>11.379933050000002</v>
      </c>
      <c r="L421" s="174">
        <v>11.62072085</v>
      </c>
      <c r="M421" s="174">
        <v>11.760041150000001</v>
      </c>
      <c r="N421" s="174">
        <v>11.432881499999999</v>
      </c>
      <c r="O421" s="174">
        <v>12.141389100000003</v>
      </c>
      <c r="P421" s="174">
        <v>11.651866950000002</v>
      </c>
      <c r="Q421" s="174">
        <v>12.0758203</v>
      </c>
      <c r="R421" s="174">
        <v>11.81300405</v>
      </c>
      <c r="S421" s="174">
        <v>11.718221949999998</v>
      </c>
      <c r="T421" s="176">
        <v>12.71985725</v>
      </c>
    </row>
    <row r="422" spans="1:20" x14ac:dyDescent="0.2">
      <c r="A422" s="182" t="s">
        <v>1661</v>
      </c>
      <c r="B422" s="182" t="s">
        <v>144</v>
      </c>
      <c r="C422" s="182" t="s">
        <v>1714</v>
      </c>
      <c r="D422" s="174">
        <v>16.560012499999999</v>
      </c>
      <c r="E422" s="174">
        <v>13.659028900000001</v>
      </c>
      <c r="F422" s="174">
        <v>13.926761250000002</v>
      </c>
      <c r="G422" s="174">
        <v>13.513246999999998</v>
      </c>
      <c r="H422" s="174">
        <v>13.773517899999998</v>
      </c>
      <c r="I422" s="174">
        <v>13.285348300000001</v>
      </c>
      <c r="J422" s="174">
        <v>13.144056849999998</v>
      </c>
      <c r="K422" s="174">
        <v>13.09448645</v>
      </c>
      <c r="L422" s="174">
        <v>14.099131999999997</v>
      </c>
      <c r="M422" s="174">
        <v>12.990740849999998</v>
      </c>
      <c r="N422" s="174">
        <v>12.168102149999999</v>
      </c>
      <c r="O422" s="174">
        <v>13.831892400000001</v>
      </c>
      <c r="P422" s="174">
        <v>12.695505000000001</v>
      </c>
      <c r="Q422" s="174">
        <v>13.013129150000001</v>
      </c>
      <c r="R422" s="174">
        <v>12.318155900000001</v>
      </c>
      <c r="S422" s="174">
        <v>12.989660000000001</v>
      </c>
      <c r="T422" s="176">
        <v>14.494807850000001</v>
      </c>
    </row>
    <row r="423" spans="1:20" x14ac:dyDescent="0.2">
      <c r="A423" s="182" t="s">
        <v>1709</v>
      </c>
      <c r="B423" s="182" t="s">
        <v>145</v>
      </c>
      <c r="C423" s="182" t="s">
        <v>1714</v>
      </c>
      <c r="D423" s="174">
        <v>17.889302149999999</v>
      </c>
      <c r="E423" s="174">
        <v>14.059312400000001</v>
      </c>
      <c r="F423" s="174">
        <v>13.590506049999998</v>
      </c>
      <c r="G423" s="174">
        <v>12.974893599999998</v>
      </c>
      <c r="H423" s="174">
        <v>13.09557935</v>
      </c>
      <c r="I423" s="174">
        <v>13.288267149999999</v>
      </c>
      <c r="J423" s="174">
        <v>13.070533000000001</v>
      </c>
      <c r="K423" s="174">
        <v>13.195441249999998</v>
      </c>
      <c r="L423" s="174">
        <v>14.962768399999998</v>
      </c>
      <c r="M423" s="174">
        <v>14.188445949999998</v>
      </c>
      <c r="N423" s="174">
        <v>14.159108249999999</v>
      </c>
      <c r="O423" s="174">
        <v>15.090627700000002</v>
      </c>
      <c r="P423" s="174">
        <v>14.200111199999998</v>
      </c>
      <c r="Q423" s="174">
        <v>14.310181300000002</v>
      </c>
      <c r="R423" s="174">
        <v>14.489919650000001</v>
      </c>
      <c r="S423" s="174">
        <v>14.367708599999997</v>
      </c>
      <c r="T423" s="176">
        <v>15.322412050000001</v>
      </c>
    </row>
    <row r="424" spans="1:20" x14ac:dyDescent="0.2">
      <c r="A424" s="182" t="s">
        <v>1667</v>
      </c>
      <c r="B424" s="182" t="s">
        <v>156</v>
      </c>
      <c r="C424" s="182" t="s">
        <v>1714</v>
      </c>
      <c r="D424" s="174">
        <v>16.0260563</v>
      </c>
      <c r="E424" s="174">
        <v>12.7712732</v>
      </c>
      <c r="F424" s="174">
        <v>12.376004149999998</v>
      </c>
      <c r="G424" s="174">
        <v>11.67918815</v>
      </c>
      <c r="H424" s="174">
        <v>12.312485950000001</v>
      </c>
      <c r="I424" s="174">
        <v>11.939013300000001</v>
      </c>
      <c r="J424" s="174">
        <v>11.732606749999999</v>
      </c>
      <c r="K424" s="174">
        <v>11.6176341</v>
      </c>
      <c r="L424" s="174">
        <v>12.52228925</v>
      </c>
      <c r="M424" s="174">
        <v>11.725082650000001</v>
      </c>
      <c r="N424" s="174">
        <v>11.146342200000001</v>
      </c>
      <c r="O424" s="174">
        <v>11.809568649999999</v>
      </c>
      <c r="P424" s="174">
        <v>11.08662485</v>
      </c>
      <c r="Q424" s="174">
        <v>11.898576450000002</v>
      </c>
      <c r="R424" s="174">
        <v>11.811750650000002</v>
      </c>
      <c r="S424" s="174">
        <v>11.599779600000002</v>
      </c>
      <c r="T424" s="176">
        <v>12.093695299999998</v>
      </c>
    </row>
    <row r="425" spans="1:20" x14ac:dyDescent="0.2">
      <c r="A425" s="182" t="s">
        <v>1689</v>
      </c>
      <c r="B425" s="182" t="s">
        <v>149</v>
      </c>
      <c r="C425" s="182" t="s">
        <v>1714</v>
      </c>
      <c r="D425" s="174">
        <v>24.351753850000001</v>
      </c>
      <c r="E425" s="174">
        <v>20.3627231</v>
      </c>
      <c r="F425" s="174">
        <v>19.793156149999998</v>
      </c>
      <c r="G425" s="174">
        <v>19.583915499999996</v>
      </c>
      <c r="H425" s="174">
        <v>20.263519799999997</v>
      </c>
      <c r="I425" s="174">
        <v>19.275599749999998</v>
      </c>
      <c r="J425" s="174">
        <v>18.743609350000003</v>
      </c>
      <c r="K425" s="174">
        <v>19.020254049999998</v>
      </c>
      <c r="L425" s="174">
        <v>21.5828135</v>
      </c>
      <c r="M425" s="174">
        <v>20.301914699999998</v>
      </c>
      <c r="N425" s="174">
        <v>19.138596999999997</v>
      </c>
      <c r="O425" s="174">
        <v>19.4790828</v>
      </c>
      <c r="P425" s="174">
        <v>18.663201750000002</v>
      </c>
      <c r="Q425" s="174">
        <v>19.16381895</v>
      </c>
      <c r="R425" s="174">
        <v>18.773759349999999</v>
      </c>
      <c r="S425" s="174">
        <v>19.558538649999999</v>
      </c>
      <c r="T425" s="176">
        <v>18.937838050000003</v>
      </c>
    </row>
    <row r="426" spans="1:20" x14ac:dyDescent="0.2">
      <c r="A426" s="182" t="s">
        <v>1685</v>
      </c>
      <c r="B426" s="182" t="s">
        <v>159</v>
      </c>
      <c r="C426" s="182" t="s">
        <v>1714</v>
      </c>
      <c r="D426" s="174">
        <v>24.3502717</v>
      </c>
      <c r="E426" s="174">
        <v>19.825289849999997</v>
      </c>
      <c r="F426" s="174">
        <v>18.811611399999997</v>
      </c>
      <c r="G426" s="174">
        <v>18.240095799999999</v>
      </c>
      <c r="H426" s="174">
        <v>18.87637475</v>
      </c>
      <c r="I426" s="174">
        <v>18.507621300000004</v>
      </c>
      <c r="J426" s="174">
        <v>18.684412549999998</v>
      </c>
      <c r="K426" s="174">
        <v>18.442994950000003</v>
      </c>
      <c r="L426" s="174">
        <v>20.832744800000004</v>
      </c>
      <c r="M426" s="174">
        <v>19.66052955</v>
      </c>
      <c r="N426" s="174">
        <v>18.96600905</v>
      </c>
      <c r="O426" s="174">
        <v>19.667276149999999</v>
      </c>
      <c r="P426" s="174">
        <v>18.954093399999998</v>
      </c>
      <c r="Q426" s="174">
        <v>19.596870599999999</v>
      </c>
      <c r="R426" s="174">
        <v>19.8073786</v>
      </c>
      <c r="S426" s="174">
        <v>19.66053655</v>
      </c>
      <c r="T426" s="176">
        <v>21.577906750000004</v>
      </c>
    </row>
    <row r="427" spans="1:20" x14ac:dyDescent="0.2">
      <c r="A427" s="182" t="s">
        <v>1677</v>
      </c>
      <c r="B427" s="182" t="s">
        <v>148</v>
      </c>
      <c r="C427" s="182" t="s">
        <v>1714</v>
      </c>
      <c r="D427" s="174">
        <v>18.473299750000002</v>
      </c>
      <c r="E427" s="174">
        <v>15.647055600000002</v>
      </c>
      <c r="F427" s="174">
        <v>15.869997900000001</v>
      </c>
      <c r="G427" s="174">
        <v>14.993838999999999</v>
      </c>
      <c r="H427" s="174">
        <v>15.255685849999997</v>
      </c>
      <c r="I427" s="174">
        <v>14.864694549999999</v>
      </c>
      <c r="J427" s="174">
        <v>15.100267300000002</v>
      </c>
      <c r="K427" s="174">
        <v>14.472298900000002</v>
      </c>
      <c r="L427" s="174">
        <v>15.634325649999999</v>
      </c>
      <c r="M427" s="174">
        <v>14.84327635</v>
      </c>
      <c r="N427" s="174">
        <v>13.839041249999998</v>
      </c>
      <c r="O427" s="174">
        <v>15.296305499999999</v>
      </c>
      <c r="P427" s="174">
        <v>14.658789949999999</v>
      </c>
      <c r="Q427" s="174">
        <v>15.5311804</v>
      </c>
      <c r="R427" s="174">
        <v>14.546735650000002</v>
      </c>
      <c r="S427" s="174">
        <v>13.799881850000002</v>
      </c>
      <c r="T427" s="176">
        <v>14.3776545</v>
      </c>
    </row>
    <row r="428" spans="1:20" x14ac:dyDescent="0.2">
      <c r="A428" s="182" t="s">
        <v>1672</v>
      </c>
      <c r="B428" s="182" t="s">
        <v>147</v>
      </c>
      <c r="C428" s="182" t="s">
        <v>1714</v>
      </c>
      <c r="D428" s="174">
        <v>19.311094949999998</v>
      </c>
      <c r="E428" s="174">
        <v>15.785794700000002</v>
      </c>
      <c r="F428" s="174">
        <v>15.145180050000002</v>
      </c>
      <c r="G428" s="174">
        <v>14.77472435</v>
      </c>
      <c r="H428" s="174">
        <v>14.798967649999998</v>
      </c>
      <c r="I428" s="174">
        <v>14.867957400000003</v>
      </c>
      <c r="J428" s="174">
        <v>14.9641044</v>
      </c>
      <c r="K428" s="174">
        <v>15.459624050000002</v>
      </c>
      <c r="L428" s="174">
        <v>17.093889749999995</v>
      </c>
      <c r="M428" s="174">
        <v>16.433438850000002</v>
      </c>
      <c r="N428" s="174">
        <v>16.4968097</v>
      </c>
      <c r="O428" s="174">
        <v>16.847264649999993</v>
      </c>
      <c r="P428" s="174">
        <v>16.2798072</v>
      </c>
      <c r="Q428" s="174">
        <v>15.8681745</v>
      </c>
      <c r="R428" s="174">
        <v>15.353563900000003</v>
      </c>
      <c r="S428" s="174">
        <v>15.193863200000001</v>
      </c>
      <c r="T428" s="176">
        <v>15.888689350000002</v>
      </c>
    </row>
    <row r="429" spans="1:20" x14ac:dyDescent="0.2">
      <c r="A429" s="182" t="s">
        <v>1674</v>
      </c>
      <c r="B429" s="182" t="s">
        <v>157</v>
      </c>
      <c r="C429" s="182" t="s">
        <v>1714</v>
      </c>
      <c r="D429" s="174">
        <v>15.60824145</v>
      </c>
      <c r="E429" s="174">
        <v>12.818668450000001</v>
      </c>
      <c r="F429" s="174">
        <v>12.440209100000001</v>
      </c>
      <c r="G429" s="174">
        <v>11.910711399999999</v>
      </c>
      <c r="H429" s="174">
        <v>11.9237018</v>
      </c>
      <c r="I429" s="174">
        <v>12.04317925</v>
      </c>
      <c r="J429" s="174">
        <v>11.595656150000002</v>
      </c>
      <c r="K429" s="174">
        <v>11.562815250000003</v>
      </c>
      <c r="L429" s="174">
        <v>12.515568800000002</v>
      </c>
      <c r="M429" s="174">
        <v>12.192266999999998</v>
      </c>
      <c r="N429" s="174">
        <v>11.873590399999999</v>
      </c>
      <c r="O429" s="174">
        <v>13.037859899999997</v>
      </c>
      <c r="P429" s="174">
        <v>12.304405049999998</v>
      </c>
      <c r="Q429" s="174">
        <v>13.412020200000004</v>
      </c>
      <c r="R429" s="174">
        <v>12.483992700000002</v>
      </c>
      <c r="S429" s="174">
        <v>12.161032049999999</v>
      </c>
      <c r="T429" s="176">
        <v>12.545177699999998</v>
      </c>
    </row>
    <row r="430" spans="1:20" x14ac:dyDescent="0.2">
      <c r="A430" s="182" t="s">
        <v>1688</v>
      </c>
      <c r="B430" s="182" t="s">
        <v>146</v>
      </c>
      <c r="C430" s="182" t="s">
        <v>1714</v>
      </c>
      <c r="D430" s="174">
        <v>23.46003095</v>
      </c>
      <c r="E430" s="174">
        <v>16.530264699999996</v>
      </c>
      <c r="F430" s="174">
        <v>16.546501350000003</v>
      </c>
      <c r="G430" s="174">
        <v>16.150008249999999</v>
      </c>
      <c r="H430" s="174">
        <v>16.353966399999997</v>
      </c>
      <c r="I430" s="174">
        <v>15.744874300000001</v>
      </c>
      <c r="J430" s="174">
        <v>15.518260999999999</v>
      </c>
      <c r="K430" s="174">
        <v>15.785395300000001</v>
      </c>
      <c r="L430" s="174">
        <v>19.015633950000002</v>
      </c>
      <c r="M430" s="174">
        <v>16.629870449999999</v>
      </c>
      <c r="N430" s="174">
        <v>16.457630699999999</v>
      </c>
      <c r="O430" s="174">
        <v>17.911394350000002</v>
      </c>
      <c r="P430" s="174">
        <v>15.607049899999998</v>
      </c>
      <c r="Q430" s="174">
        <v>16.455727750000001</v>
      </c>
      <c r="R430" s="174">
        <v>16.419993299999998</v>
      </c>
      <c r="S430" s="174">
        <v>15.551328550000003</v>
      </c>
      <c r="T430" s="176">
        <v>16.308660549999999</v>
      </c>
    </row>
    <row r="431" spans="1:20" x14ac:dyDescent="0.2">
      <c r="A431" s="182" t="s">
        <v>1657</v>
      </c>
      <c r="B431" s="182" t="s">
        <v>11</v>
      </c>
      <c r="C431" s="182" t="s">
        <v>1714</v>
      </c>
      <c r="D431" s="174">
        <v>24.448665449999996</v>
      </c>
      <c r="E431" s="174">
        <v>20.172974750000002</v>
      </c>
      <c r="F431" s="174">
        <v>20.061425799999999</v>
      </c>
      <c r="G431" s="174">
        <v>19.284476199999997</v>
      </c>
      <c r="H431" s="174">
        <v>20.226918050000002</v>
      </c>
      <c r="I431" s="174">
        <v>18.89732265</v>
      </c>
      <c r="J431" s="174">
        <v>18.320305749999999</v>
      </c>
      <c r="K431" s="174">
        <v>18.725388650000003</v>
      </c>
      <c r="L431" s="174">
        <v>19.826117649999997</v>
      </c>
      <c r="M431" s="174">
        <v>18.720691250000005</v>
      </c>
      <c r="N431" s="174">
        <v>19.470398550000002</v>
      </c>
      <c r="O431" s="174">
        <v>19.38546535</v>
      </c>
      <c r="P431" s="174">
        <v>18.781124399999999</v>
      </c>
      <c r="Q431" s="174">
        <v>18.527639599999997</v>
      </c>
      <c r="R431" s="174">
        <v>17.600570999999999</v>
      </c>
      <c r="S431" s="174">
        <v>17.160739850000002</v>
      </c>
      <c r="T431" s="176">
        <v>18.553442700000002</v>
      </c>
    </row>
    <row r="432" spans="1:20" x14ac:dyDescent="0.2">
      <c r="A432" s="182" t="s">
        <v>1701</v>
      </c>
      <c r="B432" s="182" t="s">
        <v>155</v>
      </c>
      <c r="C432" s="182" t="s">
        <v>1714</v>
      </c>
      <c r="D432" s="174">
        <v>16.650578099999997</v>
      </c>
      <c r="E432" s="174">
        <v>12.955440699999997</v>
      </c>
      <c r="F432" s="174">
        <v>12.929119250000003</v>
      </c>
      <c r="G432" s="174">
        <v>12.580841899999999</v>
      </c>
      <c r="H432" s="174">
        <v>13.093505699999998</v>
      </c>
      <c r="I432" s="174">
        <v>12.690041950000001</v>
      </c>
      <c r="J432" s="174">
        <v>12.65869315</v>
      </c>
      <c r="K432" s="174">
        <v>12.712425800000002</v>
      </c>
      <c r="L432" s="174">
        <v>13.782075749999999</v>
      </c>
      <c r="M432" s="174">
        <v>13.404463099999997</v>
      </c>
      <c r="N432" s="174">
        <v>13.52761765</v>
      </c>
      <c r="O432" s="174">
        <v>14.330210200000002</v>
      </c>
      <c r="P432" s="174">
        <v>13.03219485</v>
      </c>
      <c r="Q432" s="174">
        <v>12.982196949999999</v>
      </c>
      <c r="R432" s="174">
        <v>13.082551350000003</v>
      </c>
      <c r="S432" s="174">
        <v>12.288008749999999</v>
      </c>
      <c r="T432" s="176">
        <v>12.2158614</v>
      </c>
    </row>
    <row r="433" spans="1:20" x14ac:dyDescent="0.2">
      <c r="A433" s="182" t="s">
        <v>1648</v>
      </c>
      <c r="B433" s="182" t="s">
        <v>178</v>
      </c>
      <c r="C433" s="182" t="s">
        <v>1714</v>
      </c>
      <c r="D433" s="174">
        <v>13.773910900000001</v>
      </c>
      <c r="E433" s="174">
        <v>11.190109949999998</v>
      </c>
      <c r="F433" s="174">
        <v>11.19807675</v>
      </c>
      <c r="G433" s="174">
        <v>11.58626055</v>
      </c>
      <c r="H433" s="174">
        <v>10.971314400000001</v>
      </c>
      <c r="I433" s="174">
        <v>10.483436950000002</v>
      </c>
      <c r="J433" s="174">
        <v>10.628441349999999</v>
      </c>
      <c r="K433" s="174">
        <v>10.494173399999999</v>
      </c>
      <c r="L433" s="174">
        <v>10.914021100000003</v>
      </c>
      <c r="M433" s="174">
        <v>10.670260799999998</v>
      </c>
      <c r="N433" s="174">
        <v>10.92580635</v>
      </c>
      <c r="O433" s="174">
        <v>12.4419778</v>
      </c>
      <c r="P433" s="174">
        <v>10.38299765</v>
      </c>
      <c r="Q433" s="174">
        <v>11.4649959</v>
      </c>
      <c r="R433" s="174">
        <v>11.250227450000001</v>
      </c>
      <c r="S433" s="174">
        <v>10.3985509</v>
      </c>
      <c r="T433" s="176">
        <v>10.787894</v>
      </c>
    </row>
    <row r="434" spans="1:20" x14ac:dyDescent="0.2">
      <c r="A434" s="182" t="s">
        <v>1679</v>
      </c>
      <c r="B434" s="182" t="s">
        <v>184</v>
      </c>
      <c r="C434" s="182" t="s">
        <v>1714</v>
      </c>
      <c r="D434" s="174">
        <v>28.469580950000001</v>
      </c>
      <c r="E434" s="174">
        <v>23.659098100000001</v>
      </c>
      <c r="F434" s="174">
        <v>23.979585999999998</v>
      </c>
      <c r="G434" s="174">
        <v>22.962372450000004</v>
      </c>
      <c r="H434" s="174">
        <v>21.563810600000004</v>
      </c>
      <c r="I434" s="174">
        <v>21.22497615</v>
      </c>
      <c r="J434" s="174">
        <v>22.20369655</v>
      </c>
      <c r="K434" s="174">
        <v>25.471297249999999</v>
      </c>
      <c r="L434" s="174">
        <v>23.165217000000002</v>
      </c>
      <c r="M434" s="174">
        <v>21.394444</v>
      </c>
      <c r="N434" s="174">
        <v>22.025007550000002</v>
      </c>
      <c r="O434" s="174">
        <v>22.947120199999997</v>
      </c>
      <c r="P434" s="174">
        <v>21.959319400000005</v>
      </c>
      <c r="Q434" s="174">
        <v>23.210870749999998</v>
      </c>
      <c r="R434" s="174">
        <v>21.714389749999999</v>
      </c>
      <c r="S434" s="174">
        <v>21.051517600000004</v>
      </c>
      <c r="T434" s="176">
        <v>21.3054132</v>
      </c>
    </row>
    <row r="435" spans="1:20" x14ac:dyDescent="0.2">
      <c r="A435" s="182" t="s">
        <v>1663</v>
      </c>
      <c r="B435" s="182" t="s">
        <v>177</v>
      </c>
      <c r="C435" s="182" t="s">
        <v>1714</v>
      </c>
      <c r="D435" s="174">
        <v>37.800146149999996</v>
      </c>
      <c r="E435" s="174">
        <v>35.213475799999991</v>
      </c>
      <c r="F435" s="174">
        <v>35.892835750000003</v>
      </c>
      <c r="G435" s="174">
        <v>34.700035499999991</v>
      </c>
      <c r="H435" s="174">
        <v>33.819513799999996</v>
      </c>
      <c r="I435" s="174">
        <v>33.052169849999999</v>
      </c>
      <c r="J435" s="174">
        <v>33.088901700000001</v>
      </c>
      <c r="K435" s="174">
        <v>35.376651299999992</v>
      </c>
      <c r="L435" s="174">
        <v>34.348532400000011</v>
      </c>
      <c r="M435" s="174">
        <v>33.433384699999991</v>
      </c>
      <c r="N435" s="174">
        <v>33.765731099999996</v>
      </c>
      <c r="O435" s="174">
        <v>35.365881199999997</v>
      </c>
      <c r="P435" s="174">
        <v>33.964733850000002</v>
      </c>
      <c r="Q435" s="174">
        <v>35.196059449999993</v>
      </c>
      <c r="R435" s="174">
        <v>33.362239000000002</v>
      </c>
      <c r="S435" s="174">
        <v>32.979284450000002</v>
      </c>
      <c r="T435" s="176">
        <v>33.722487150000013</v>
      </c>
    </row>
    <row r="436" spans="1:20" x14ac:dyDescent="0.2">
      <c r="A436" s="182" t="s">
        <v>1699</v>
      </c>
      <c r="B436" s="182" t="s">
        <v>1083</v>
      </c>
      <c r="C436" s="182" t="s">
        <v>1714</v>
      </c>
      <c r="D436" s="174">
        <v>61.715995450000001</v>
      </c>
      <c r="E436" s="174">
        <v>54.998709749999989</v>
      </c>
      <c r="F436" s="174">
        <v>55.536890400000004</v>
      </c>
      <c r="G436" s="174">
        <v>56.009971099999994</v>
      </c>
      <c r="H436" s="174">
        <v>54.483272999999997</v>
      </c>
      <c r="I436" s="174">
        <v>53.486148750000005</v>
      </c>
      <c r="J436" s="174">
        <v>55.406360099999993</v>
      </c>
      <c r="K436" s="174">
        <v>55.374412300000003</v>
      </c>
      <c r="L436" s="174">
        <v>54.224654749999999</v>
      </c>
      <c r="M436" s="174">
        <v>53.958310199999993</v>
      </c>
      <c r="N436" s="174">
        <v>55.823138499999992</v>
      </c>
      <c r="O436" s="174">
        <v>58.928922199999988</v>
      </c>
      <c r="P436" s="174">
        <v>56.777758249999998</v>
      </c>
      <c r="Q436" s="174">
        <v>56.955486450000002</v>
      </c>
      <c r="R436" s="174">
        <v>57.159726850000006</v>
      </c>
      <c r="S436" s="174">
        <v>57.506893949999984</v>
      </c>
      <c r="T436" s="176">
        <v>56.032564200000024</v>
      </c>
    </row>
    <row r="437" spans="1:20" x14ac:dyDescent="0.2">
      <c r="A437" s="182" t="s">
        <v>1695</v>
      </c>
      <c r="B437" s="182" t="s">
        <v>1351</v>
      </c>
      <c r="C437" s="182" t="s">
        <v>1714</v>
      </c>
      <c r="D437" s="174">
        <v>56.944082900000012</v>
      </c>
      <c r="E437" s="174">
        <v>49.855623450000003</v>
      </c>
      <c r="F437" s="174">
        <v>50.715728499999997</v>
      </c>
      <c r="G437" s="174">
        <v>53.851274649999993</v>
      </c>
      <c r="H437" s="174">
        <v>53.984896749999997</v>
      </c>
      <c r="I437" s="174">
        <v>52.223588899999996</v>
      </c>
      <c r="J437" s="174">
        <v>52.430376100000011</v>
      </c>
      <c r="K437" s="174">
        <v>51.797212200000004</v>
      </c>
      <c r="L437" s="174">
        <v>53.976743949999999</v>
      </c>
      <c r="M437" s="174">
        <v>51.072871400000004</v>
      </c>
      <c r="N437" s="174">
        <v>48.913188349999999</v>
      </c>
      <c r="O437" s="174">
        <v>49.411231099999995</v>
      </c>
      <c r="P437" s="174">
        <v>48.782309333333338</v>
      </c>
      <c r="Q437" s="174">
        <v>49.286896749999997</v>
      </c>
      <c r="R437" s="174">
        <v>48.742055149999999</v>
      </c>
      <c r="S437" s="174">
        <v>48.42094385</v>
      </c>
      <c r="T437" s="176">
        <v>48.877217200000004</v>
      </c>
    </row>
    <row r="438" spans="1:20" x14ac:dyDescent="0.2">
      <c r="A438" s="182" t="s">
        <v>2879</v>
      </c>
      <c r="B438" s="182" t="s">
        <v>2880</v>
      </c>
      <c r="C438" s="182" t="s">
        <v>1714</v>
      </c>
      <c r="D438" s="174">
        <v>5.3622199000000004</v>
      </c>
      <c r="E438" s="174">
        <v>5.7805314499999989</v>
      </c>
      <c r="F438" s="174">
        <v>5.332177849999999</v>
      </c>
      <c r="G438" s="174">
        <v>5.2899060000000002</v>
      </c>
      <c r="H438" s="174">
        <v>5.2577795500000004</v>
      </c>
      <c r="I438" s="174">
        <v>7.8440687000000011</v>
      </c>
      <c r="J438" s="174">
        <v>5.2176128999999989</v>
      </c>
      <c r="K438" s="174">
        <v>5.2269937500000001</v>
      </c>
      <c r="L438" s="174">
        <v>5.5300293000000007</v>
      </c>
      <c r="M438" s="174">
        <v>5.3784048000000002</v>
      </c>
      <c r="N438" s="174">
        <v>5.3036121499999993</v>
      </c>
      <c r="O438" s="174">
        <v>5.3890313499999989</v>
      </c>
      <c r="P438" s="174">
        <v>5.2882293999999996</v>
      </c>
      <c r="Q438" s="174">
        <v>5.2320432499999994</v>
      </c>
      <c r="R438" s="174">
        <v>6.3355291500000002</v>
      </c>
      <c r="S438" s="174">
        <v>5.2030873</v>
      </c>
      <c r="T438" s="176">
        <v>5.2428803999999998</v>
      </c>
    </row>
    <row r="439" spans="1:20" x14ac:dyDescent="0.2">
      <c r="A439" s="182" t="s">
        <v>2943</v>
      </c>
      <c r="B439" s="182" t="s">
        <v>2944</v>
      </c>
      <c r="C439" s="182" t="s">
        <v>1714</v>
      </c>
      <c r="D439" s="174">
        <v>5.7423306500000013</v>
      </c>
      <c r="E439" s="174">
        <v>5.7581975000000005</v>
      </c>
      <c r="F439" s="174">
        <v>5.8511202000000013</v>
      </c>
      <c r="G439" s="174">
        <v>5.7581975000000005</v>
      </c>
      <c r="H439" s="174">
        <v>5.813126500000001</v>
      </c>
      <c r="I439" s="174">
        <v>5.8807314000000011</v>
      </c>
      <c r="J439" s="174">
        <v>5.8807314000000011</v>
      </c>
      <c r="K439" s="174">
        <v>5.7664084000000013</v>
      </c>
      <c r="L439" s="174">
        <v>5.6357535000000016</v>
      </c>
      <c r="M439" s="174">
        <v>5.6357535000000016</v>
      </c>
      <c r="N439" s="174">
        <v>5.6357535000000016</v>
      </c>
      <c r="O439" s="174">
        <v>5.6533527500000016</v>
      </c>
      <c r="P439" s="174">
        <v>5.6358436000000021</v>
      </c>
      <c r="Q439" s="174">
        <v>5.6329827500000018</v>
      </c>
      <c r="R439" s="174">
        <v>5.6338001500000017</v>
      </c>
      <c r="S439" s="174">
        <v>5.6358436000000021</v>
      </c>
      <c r="T439" s="176">
        <v>5.6358436000000021</v>
      </c>
    </row>
    <row r="440" spans="1:20" x14ac:dyDescent="0.2">
      <c r="A440" s="182" t="s">
        <v>1966</v>
      </c>
      <c r="B440" s="182" t="s">
        <v>1967</v>
      </c>
      <c r="C440" s="182" t="s">
        <v>1714</v>
      </c>
      <c r="D440" s="174">
        <v>5.6776505500000001</v>
      </c>
      <c r="E440" s="174">
        <v>5.8879554500000006</v>
      </c>
      <c r="F440" s="174">
        <v>5.2338705000000001</v>
      </c>
      <c r="G440" s="174">
        <v>5.1546592999999996</v>
      </c>
      <c r="H440" s="174">
        <v>5.1568792500000002</v>
      </c>
      <c r="I440" s="174">
        <v>7.8985722500000026</v>
      </c>
      <c r="J440" s="174">
        <v>5.1346920500000008</v>
      </c>
      <c r="K440" s="174">
        <v>5.2043732999999994</v>
      </c>
      <c r="L440" s="174">
        <v>5.6042301999999999</v>
      </c>
      <c r="M440" s="174">
        <v>5.3941850000000002</v>
      </c>
      <c r="N440" s="174">
        <v>5.1713125499999997</v>
      </c>
      <c r="O440" s="174">
        <v>5.5311489500000004</v>
      </c>
      <c r="P440" s="174">
        <v>5.1685633999999991</v>
      </c>
      <c r="Q440" s="174">
        <v>5.2346044500000009</v>
      </c>
      <c r="R440" s="174">
        <v>6.8711978499999988</v>
      </c>
      <c r="S440" s="174">
        <v>5.2070277000000003</v>
      </c>
      <c r="T440" s="176">
        <v>5.2210914500000003</v>
      </c>
    </row>
    <row r="441" spans="1:20" x14ac:dyDescent="0.2">
      <c r="A441" s="182" t="s">
        <v>1970</v>
      </c>
      <c r="B441" s="182" t="s">
        <v>1971</v>
      </c>
      <c r="C441" s="182" t="s">
        <v>1714</v>
      </c>
      <c r="D441" s="174">
        <v>6.8659683000000005</v>
      </c>
      <c r="E441" s="174">
        <v>6.7861204500000003</v>
      </c>
      <c r="F441" s="174">
        <v>6.6177695500000002</v>
      </c>
      <c r="G441" s="174">
        <v>6.5533929500000001</v>
      </c>
      <c r="H441" s="174">
        <v>6.6128360500000003</v>
      </c>
      <c r="I441" s="174">
        <v>6.5425173000000001</v>
      </c>
      <c r="J441" s="174">
        <v>6.5152937500000005</v>
      </c>
      <c r="K441" s="174">
        <v>6.4423853000000006</v>
      </c>
      <c r="L441" s="174">
        <v>6.7464548499999992</v>
      </c>
      <c r="M441" s="174">
        <v>6.6611473000000005</v>
      </c>
      <c r="N441" s="174">
        <v>6.6012251500000003</v>
      </c>
      <c r="O441" s="174">
        <v>6.9193956500000002</v>
      </c>
      <c r="P441" s="174">
        <v>6.5538395000000005</v>
      </c>
      <c r="Q441" s="174">
        <v>6.7653304999999992</v>
      </c>
      <c r="R441" s="174">
        <v>7.1825863500000011</v>
      </c>
      <c r="S441" s="174">
        <v>6.5385078000000005</v>
      </c>
      <c r="T441" s="176">
        <v>6.5359730000000011</v>
      </c>
    </row>
    <row r="442" spans="1:20" x14ac:dyDescent="0.2">
      <c r="A442" s="182" t="s">
        <v>1994</v>
      </c>
      <c r="B442" s="182" t="s">
        <v>1995</v>
      </c>
      <c r="C442" s="182" t="s">
        <v>1714</v>
      </c>
      <c r="D442" s="174">
        <v>6.64415245</v>
      </c>
      <c r="E442" s="174">
        <v>5.7902830500000011</v>
      </c>
      <c r="F442" s="174">
        <v>5.0321558</v>
      </c>
      <c r="G442" s="174">
        <v>4.7675997999999993</v>
      </c>
      <c r="H442" s="174">
        <v>4.8178684499999989</v>
      </c>
      <c r="I442" s="174">
        <v>4.9997429000000011</v>
      </c>
      <c r="J442" s="174">
        <v>4.6195682500000004</v>
      </c>
      <c r="K442" s="174">
        <v>4.6149722499999992</v>
      </c>
      <c r="L442" s="174">
        <v>6.1301048500000004</v>
      </c>
      <c r="M442" s="174">
        <v>5.3137249999999998</v>
      </c>
      <c r="N442" s="174">
        <v>4.8699077000000006</v>
      </c>
      <c r="O442" s="174">
        <v>7.2438813</v>
      </c>
      <c r="P442" s="174">
        <v>4.7119481499999996</v>
      </c>
      <c r="Q442" s="174">
        <v>5.2137223000000006</v>
      </c>
      <c r="R442" s="174">
        <v>5.26351295</v>
      </c>
      <c r="S442" s="174">
        <v>4.5389634499999998</v>
      </c>
      <c r="T442" s="176">
        <v>4.6791080000000012</v>
      </c>
    </row>
    <row r="443" spans="1:20" x14ac:dyDescent="0.2">
      <c r="A443" s="182" t="s">
        <v>1968</v>
      </c>
      <c r="B443" s="182" t="s">
        <v>1969</v>
      </c>
      <c r="C443" s="182" t="s">
        <v>1714</v>
      </c>
      <c r="D443" s="174">
        <v>8.8178124000000011</v>
      </c>
      <c r="E443" s="174">
        <v>8.912487699999998</v>
      </c>
      <c r="F443" s="174">
        <v>8.517452350000001</v>
      </c>
      <c r="G443" s="174">
        <v>8.3343072500000002</v>
      </c>
      <c r="H443" s="174">
        <v>8.2489754000000026</v>
      </c>
      <c r="I443" s="174">
        <v>8.1152757500000003</v>
      </c>
      <c r="J443" s="174">
        <v>8.3366271999999988</v>
      </c>
      <c r="K443" s="174">
        <v>8.1400115999999993</v>
      </c>
      <c r="L443" s="174">
        <v>8.624118499999998</v>
      </c>
      <c r="M443" s="174">
        <v>8.5260557499999994</v>
      </c>
      <c r="N443" s="174">
        <v>8.2645260500000006</v>
      </c>
      <c r="O443" s="174">
        <v>10.8944996</v>
      </c>
      <c r="P443" s="174">
        <v>8.3353036000000014</v>
      </c>
      <c r="Q443" s="174">
        <v>8.76929625</v>
      </c>
      <c r="R443" s="174">
        <v>9.309391699999999</v>
      </c>
      <c r="S443" s="174">
        <v>8.2605580499999984</v>
      </c>
      <c r="T443" s="176">
        <v>8.2793932999999988</v>
      </c>
    </row>
    <row r="444" spans="1:20" x14ac:dyDescent="0.2">
      <c r="A444" s="182" t="s">
        <v>1964</v>
      </c>
      <c r="B444" s="182" t="s">
        <v>1965</v>
      </c>
      <c r="C444" s="182" t="s">
        <v>1714</v>
      </c>
      <c r="D444" s="174">
        <v>8.3483584499999992</v>
      </c>
      <c r="E444" s="174">
        <v>8.4511609500000002</v>
      </c>
      <c r="F444" s="174">
        <v>8.0178155000000011</v>
      </c>
      <c r="G444" s="174">
        <v>8.0278880499999996</v>
      </c>
      <c r="H444" s="174">
        <v>7.9028434999999986</v>
      </c>
      <c r="I444" s="174">
        <v>7.8875986499999993</v>
      </c>
      <c r="J444" s="174">
        <v>7.8748007500000012</v>
      </c>
      <c r="K444" s="174">
        <v>7.8542718500000008</v>
      </c>
      <c r="L444" s="174">
        <v>8.0524267999999992</v>
      </c>
      <c r="M444" s="174">
        <v>7.9080776500000001</v>
      </c>
      <c r="N444" s="174">
        <v>7.9452305500000007</v>
      </c>
      <c r="O444" s="174">
        <v>8.4267015499999989</v>
      </c>
      <c r="P444" s="174">
        <v>7.9637336499999991</v>
      </c>
      <c r="Q444" s="174">
        <v>8.0716656999999987</v>
      </c>
      <c r="R444" s="174">
        <v>9.5486586999999989</v>
      </c>
      <c r="S444" s="174">
        <v>7.8364378000000006</v>
      </c>
      <c r="T444" s="176">
        <v>8.0028252999999996</v>
      </c>
    </row>
    <row r="445" spans="1:20" x14ac:dyDescent="0.2">
      <c r="A445" s="182" t="s">
        <v>2866</v>
      </c>
      <c r="B445" s="182" t="s">
        <v>2342</v>
      </c>
      <c r="C445" s="182" t="s">
        <v>1714</v>
      </c>
      <c r="D445" s="174">
        <v>24.293880950000005</v>
      </c>
      <c r="E445" s="174">
        <v>25.442261200000001</v>
      </c>
      <c r="F445" s="174">
        <v>24.472287150000007</v>
      </c>
      <c r="G445" s="174">
        <v>24.183869999999999</v>
      </c>
      <c r="H445" s="174">
        <v>24.678041749999998</v>
      </c>
      <c r="I445" s="174">
        <v>24.391617050000001</v>
      </c>
      <c r="J445" s="174">
        <v>23.985492449999995</v>
      </c>
      <c r="K445" s="174">
        <v>23.988550800000002</v>
      </c>
      <c r="L445" s="174">
        <v>24.006301249999996</v>
      </c>
      <c r="M445" s="174">
        <v>24.638383699999999</v>
      </c>
      <c r="N445" s="174">
        <v>26.362840750000004</v>
      </c>
      <c r="O445" s="174">
        <v>26.376140250000002</v>
      </c>
      <c r="P445" s="174">
        <v>26.277371999999996</v>
      </c>
      <c r="Q445" s="174">
        <v>27.848492100000005</v>
      </c>
      <c r="R445" s="174">
        <v>24.848270200000002</v>
      </c>
      <c r="S445" s="174">
        <v>24.374033700000005</v>
      </c>
      <c r="T445" s="176">
        <v>25.682727750000005</v>
      </c>
    </row>
    <row r="446" spans="1:20" x14ac:dyDescent="0.2">
      <c r="A446" s="182" t="s">
        <v>3320</v>
      </c>
      <c r="B446" s="182" t="s">
        <v>3321</v>
      </c>
      <c r="C446" s="182" t="s">
        <v>411</v>
      </c>
      <c r="D446" s="174"/>
      <c r="E446" s="174">
        <v>109.1203996</v>
      </c>
      <c r="F446" s="174">
        <v>109.11431789999999</v>
      </c>
      <c r="G446" s="174">
        <v>109.20106960000001</v>
      </c>
      <c r="H446" s="174">
        <v>108.82464465000001</v>
      </c>
      <c r="I446" s="174">
        <v>108.12512135</v>
      </c>
      <c r="J446" s="174">
        <v>109.92127649999998</v>
      </c>
      <c r="K446" s="174">
        <v>108.7099668</v>
      </c>
      <c r="L446" s="174">
        <v>109.80746710526314</v>
      </c>
      <c r="M446" s="174">
        <v>107.58516039999999</v>
      </c>
      <c r="N446" s="174">
        <v>109.6484256</v>
      </c>
      <c r="O446" s="174">
        <v>110.86176829999999</v>
      </c>
      <c r="P446" s="174">
        <v>109.96412484210528</v>
      </c>
      <c r="Q446" s="174">
        <v>108.92722321052634</v>
      </c>
      <c r="R446" s="174">
        <v>108.1688498</v>
      </c>
      <c r="S446" s="174">
        <v>109.02605909999997</v>
      </c>
      <c r="T446" s="176">
        <v>108.23626165</v>
      </c>
    </row>
    <row r="447" spans="1:20" x14ac:dyDescent="0.2">
      <c r="A447" s="182" t="s">
        <v>3324</v>
      </c>
      <c r="B447" s="182" t="s">
        <v>3325</v>
      </c>
      <c r="C447" s="182" t="s">
        <v>411</v>
      </c>
      <c r="D447" s="174">
        <v>108.81523533333332</v>
      </c>
      <c r="E447" s="174">
        <v>77.964309950000015</v>
      </c>
      <c r="F447" s="174">
        <v>77.489431300000007</v>
      </c>
      <c r="G447" s="174">
        <v>79.263307800000007</v>
      </c>
      <c r="H447" s="174">
        <v>76.819938899999983</v>
      </c>
      <c r="I447" s="174">
        <v>77.63585999999998</v>
      </c>
      <c r="J447" s="174">
        <v>78.558876700000013</v>
      </c>
      <c r="K447" s="174">
        <v>76.867098749999997</v>
      </c>
      <c r="L447" s="174">
        <v>78.919507900000013</v>
      </c>
      <c r="M447" s="174">
        <v>78.507682549999998</v>
      </c>
      <c r="N447" s="174">
        <v>79.539141850000007</v>
      </c>
      <c r="O447" s="174">
        <v>82.504430950000014</v>
      </c>
      <c r="P447" s="174">
        <v>83.94197179999999</v>
      </c>
      <c r="Q447" s="174">
        <v>90.073482949999985</v>
      </c>
      <c r="R447" s="174">
        <v>85.124844949999982</v>
      </c>
      <c r="S447" s="174">
        <v>83.753141599999992</v>
      </c>
      <c r="T447" s="176">
        <v>90.145450000000011</v>
      </c>
    </row>
    <row r="448" spans="1:20" x14ac:dyDescent="0.2">
      <c r="A448" s="182" t="s">
        <v>3322</v>
      </c>
      <c r="B448" s="182" t="s">
        <v>3323</v>
      </c>
      <c r="C448" s="182" t="s">
        <v>411</v>
      </c>
      <c r="D448" s="174">
        <v>103.68339394444446</v>
      </c>
      <c r="E448" s="174">
        <v>72.956222100000005</v>
      </c>
      <c r="F448" s="174">
        <v>73.885551399999997</v>
      </c>
      <c r="G448" s="174">
        <v>73.243718049999998</v>
      </c>
      <c r="H448" s="174">
        <v>73.294079050000008</v>
      </c>
      <c r="I448" s="174">
        <v>73.16696954999999</v>
      </c>
      <c r="J448" s="174">
        <v>74.071759349999994</v>
      </c>
      <c r="K448" s="174">
        <v>72.969542000000004</v>
      </c>
      <c r="L448" s="174">
        <v>75.594414299999997</v>
      </c>
      <c r="M448" s="174">
        <v>75.741714049999999</v>
      </c>
      <c r="N448" s="174">
        <v>76.599056599999997</v>
      </c>
      <c r="O448" s="174">
        <v>81.80179960000001</v>
      </c>
      <c r="P448" s="174">
        <v>78.802484649999997</v>
      </c>
      <c r="Q448" s="174">
        <v>80.481076150000007</v>
      </c>
      <c r="R448" s="174">
        <v>80.923801999999995</v>
      </c>
      <c r="S448" s="174">
        <v>81.221700500000026</v>
      </c>
      <c r="T448" s="176">
        <v>88.3633971</v>
      </c>
    </row>
    <row r="449" spans="1:20" x14ac:dyDescent="0.2">
      <c r="A449" s="182" t="s">
        <v>2476</v>
      </c>
      <c r="B449" s="182" t="s">
        <v>1034</v>
      </c>
      <c r="C449" s="182" t="s">
        <v>411</v>
      </c>
      <c r="D449" s="174">
        <v>26.596574150000002</v>
      </c>
      <c r="E449" s="174">
        <v>19.8819777</v>
      </c>
      <c r="F449" s="174">
        <v>19.882946750000002</v>
      </c>
      <c r="G449" s="174">
        <v>19.728130599999997</v>
      </c>
      <c r="H449" s="174">
        <v>18.871462700000002</v>
      </c>
      <c r="I449" s="174">
        <v>19.500780099999993</v>
      </c>
      <c r="J449" s="174">
        <v>19.234979599999999</v>
      </c>
      <c r="K449" s="174">
        <v>19.052860899999999</v>
      </c>
      <c r="L449" s="174">
        <v>19.548455800000003</v>
      </c>
      <c r="M449" s="174">
        <v>20.461426700000001</v>
      </c>
      <c r="N449" s="174">
        <v>21.980845100000003</v>
      </c>
      <c r="O449" s="174">
        <v>24.785268150000007</v>
      </c>
      <c r="P449" s="174">
        <v>23.300794500000002</v>
      </c>
      <c r="Q449" s="174">
        <v>27.644347650000004</v>
      </c>
      <c r="R449" s="174">
        <v>21.956596800000003</v>
      </c>
      <c r="S449" s="174">
        <v>20.531490999999995</v>
      </c>
      <c r="T449" s="176">
        <v>20.663046500000004</v>
      </c>
    </row>
    <row r="450" spans="1:20" x14ac:dyDescent="0.2">
      <c r="A450" s="182" t="s">
        <v>1108</v>
      </c>
      <c r="B450" s="182" t="s">
        <v>921</v>
      </c>
      <c r="C450" s="182" t="s">
        <v>411</v>
      </c>
      <c r="D450" s="174">
        <v>25.362796550000002</v>
      </c>
      <c r="E450" s="174">
        <v>17.602028699999998</v>
      </c>
      <c r="F450" s="174">
        <v>18.439721149999997</v>
      </c>
      <c r="G450" s="174">
        <v>17.566563750000004</v>
      </c>
      <c r="H450" s="174">
        <v>17.108133250000002</v>
      </c>
      <c r="I450" s="174">
        <v>16.983376</v>
      </c>
      <c r="J450" s="174">
        <v>16.897000900000002</v>
      </c>
      <c r="K450" s="174">
        <v>16.965865699999995</v>
      </c>
      <c r="L450" s="174">
        <v>17.821093250000001</v>
      </c>
      <c r="M450" s="174">
        <v>17.52105225</v>
      </c>
      <c r="N450" s="174">
        <v>17.979686999999998</v>
      </c>
      <c r="O450" s="174">
        <v>20.161240599999999</v>
      </c>
      <c r="P450" s="174">
        <v>18.959730450000002</v>
      </c>
      <c r="Q450" s="174">
        <v>19.977505499999999</v>
      </c>
      <c r="R450" s="174">
        <v>17.019437599999996</v>
      </c>
      <c r="S450" s="174">
        <v>17.4730059</v>
      </c>
      <c r="T450" s="176">
        <v>17.903096900000001</v>
      </c>
    </row>
    <row r="451" spans="1:20" x14ac:dyDescent="0.2">
      <c r="A451" s="182" t="s">
        <v>1862</v>
      </c>
      <c r="B451" s="182" t="s">
        <v>1863</v>
      </c>
      <c r="C451" s="182" t="s">
        <v>411</v>
      </c>
      <c r="D451" s="174">
        <v>94.981407899999994</v>
      </c>
      <c r="E451" s="174">
        <v>73.788812150000012</v>
      </c>
      <c r="F451" s="174">
        <v>72.092400550000008</v>
      </c>
      <c r="G451" s="174">
        <v>72.482445549999994</v>
      </c>
      <c r="H451" s="174">
        <v>71.967116900000008</v>
      </c>
      <c r="I451" s="174">
        <v>70.859050600000018</v>
      </c>
      <c r="J451" s="174">
        <v>70.935943650000013</v>
      </c>
      <c r="K451" s="174">
        <v>73.229780200000008</v>
      </c>
      <c r="L451" s="174">
        <v>75.197199100000006</v>
      </c>
      <c r="M451" s="174">
        <v>74.377797950000001</v>
      </c>
      <c r="N451" s="174">
        <v>74.284816699999993</v>
      </c>
      <c r="O451" s="174">
        <v>77.641881999999995</v>
      </c>
      <c r="P451" s="174">
        <v>72.362186499999993</v>
      </c>
      <c r="Q451" s="174">
        <v>73.03436714999998</v>
      </c>
      <c r="R451" s="174">
        <v>73.142540300000007</v>
      </c>
      <c r="S451" s="174">
        <v>72.153588200000016</v>
      </c>
      <c r="T451" s="176">
        <v>72.167288549999995</v>
      </c>
    </row>
    <row r="452" spans="1:20" x14ac:dyDescent="0.2">
      <c r="A452" s="182" t="s">
        <v>1109</v>
      </c>
      <c r="B452" s="182" t="s">
        <v>958</v>
      </c>
      <c r="C452" s="182" t="s">
        <v>411</v>
      </c>
      <c r="D452" s="174">
        <v>31.705462450000006</v>
      </c>
      <c r="E452" s="174">
        <v>20.278092350000001</v>
      </c>
      <c r="F452" s="174">
        <v>20.121025800000002</v>
      </c>
      <c r="G452" s="174">
        <v>19.313070000000003</v>
      </c>
      <c r="H452" s="174">
        <v>19.458136849999999</v>
      </c>
      <c r="I452" s="174">
        <v>18.606747250000002</v>
      </c>
      <c r="J452" s="174">
        <v>18.306405450000003</v>
      </c>
      <c r="K452" s="174">
        <v>18.129219250000002</v>
      </c>
      <c r="L452" s="174">
        <v>19.192900250000001</v>
      </c>
      <c r="M452" s="174">
        <v>18.770870749999997</v>
      </c>
      <c r="N452" s="174">
        <v>19.646545449999998</v>
      </c>
      <c r="O452" s="174">
        <v>20.696714449999998</v>
      </c>
      <c r="P452" s="174">
        <v>19.066662149999999</v>
      </c>
      <c r="Q452" s="174">
        <v>21.433344199999997</v>
      </c>
      <c r="R452" s="174">
        <v>19.398793649999995</v>
      </c>
      <c r="S452" s="174">
        <v>20.452767399999995</v>
      </c>
      <c r="T452" s="176">
        <v>22.284120649999998</v>
      </c>
    </row>
    <row r="453" spans="1:20" x14ac:dyDescent="0.2">
      <c r="A453" s="182" t="s">
        <v>615</v>
      </c>
      <c r="B453" s="182" t="s">
        <v>297</v>
      </c>
      <c r="C453" s="182" t="s">
        <v>411</v>
      </c>
      <c r="D453" s="174">
        <v>26.842742450000003</v>
      </c>
      <c r="E453" s="174">
        <v>20.986475649999996</v>
      </c>
      <c r="F453" s="174">
        <v>20.4740991</v>
      </c>
      <c r="G453" s="174">
        <v>19.710854300000001</v>
      </c>
      <c r="H453" s="174">
        <v>19.283083599999998</v>
      </c>
      <c r="I453" s="174">
        <v>19.275342549999998</v>
      </c>
      <c r="J453" s="174">
        <v>19.920215599999999</v>
      </c>
      <c r="K453" s="174">
        <v>20.1680098</v>
      </c>
      <c r="L453" s="174">
        <v>21.48182615</v>
      </c>
      <c r="M453" s="174">
        <v>20.120808799999999</v>
      </c>
      <c r="N453" s="174">
        <v>20.087143700000006</v>
      </c>
      <c r="O453" s="174">
        <v>22.070447899999998</v>
      </c>
      <c r="P453" s="174">
        <v>19.793404550000002</v>
      </c>
      <c r="Q453" s="174">
        <v>21.069782999999994</v>
      </c>
      <c r="R453" s="174">
        <v>20.546629599999999</v>
      </c>
      <c r="S453" s="174">
        <v>19.421288650000001</v>
      </c>
      <c r="T453" s="176">
        <v>20.542157700000001</v>
      </c>
    </row>
    <row r="454" spans="1:20" x14ac:dyDescent="0.2">
      <c r="A454" s="182" t="s">
        <v>2477</v>
      </c>
      <c r="B454" s="182" t="s">
        <v>1035</v>
      </c>
      <c r="C454" s="182" t="s">
        <v>411</v>
      </c>
      <c r="D454" s="174">
        <v>22.837459500000001</v>
      </c>
      <c r="E454" s="174">
        <v>17.576366799999995</v>
      </c>
      <c r="F454" s="174">
        <v>16.523847799999995</v>
      </c>
      <c r="G454" s="174">
        <v>15.760203050000001</v>
      </c>
      <c r="H454" s="174">
        <v>15.80661705</v>
      </c>
      <c r="I454" s="174">
        <v>16.889355600000002</v>
      </c>
      <c r="J454" s="174">
        <v>17.473837449999998</v>
      </c>
      <c r="K454" s="174">
        <v>16.851496000000001</v>
      </c>
      <c r="L454" s="174">
        <v>17.2124253</v>
      </c>
      <c r="M454" s="174">
        <v>16.001509049999999</v>
      </c>
      <c r="N454" s="174">
        <v>18.951260349999998</v>
      </c>
      <c r="O454" s="174">
        <v>20.343392950000002</v>
      </c>
      <c r="P454" s="174">
        <v>19.875282700000003</v>
      </c>
      <c r="Q454" s="174">
        <v>21.2072267</v>
      </c>
      <c r="R454" s="174">
        <v>17.822770349999999</v>
      </c>
      <c r="S454" s="174">
        <v>17.419431750000001</v>
      </c>
      <c r="T454" s="176">
        <v>16.782152849999999</v>
      </c>
    </row>
    <row r="455" spans="1:20" x14ac:dyDescent="0.2">
      <c r="A455" s="182" t="s">
        <v>2478</v>
      </c>
      <c r="B455" s="182" t="s">
        <v>1634</v>
      </c>
      <c r="C455" s="182" t="s">
        <v>411</v>
      </c>
      <c r="D455" s="174">
        <v>25.4294495</v>
      </c>
      <c r="E455" s="174">
        <v>18.054193049999995</v>
      </c>
      <c r="F455" s="174">
        <v>18.42244595</v>
      </c>
      <c r="G455" s="174">
        <v>18.109678150000001</v>
      </c>
      <c r="H455" s="174">
        <v>17.072997149999999</v>
      </c>
      <c r="I455" s="174">
        <v>16.671534949999998</v>
      </c>
      <c r="J455" s="174">
        <v>17.031783149999999</v>
      </c>
      <c r="K455" s="174">
        <v>17.6111106</v>
      </c>
      <c r="L455" s="174">
        <v>17.576602600000005</v>
      </c>
      <c r="M455" s="174">
        <v>16.685019299999997</v>
      </c>
      <c r="N455" s="174">
        <v>20.782391650000001</v>
      </c>
      <c r="O455" s="174">
        <v>23.87120255</v>
      </c>
      <c r="P455" s="174">
        <v>21.730754300000001</v>
      </c>
      <c r="Q455" s="174">
        <v>23.126700100000001</v>
      </c>
      <c r="R455" s="174">
        <v>19.310229500000002</v>
      </c>
      <c r="S455" s="174">
        <v>18.166685800000003</v>
      </c>
      <c r="T455" s="176">
        <v>18.531922349999995</v>
      </c>
    </row>
    <row r="456" spans="1:20" x14ac:dyDescent="0.2">
      <c r="A456" s="182" t="s">
        <v>1110</v>
      </c>
      <c r="B456" s="182" t="s">
        <v>954</v>
      </c>
      <c r="C456" s="182" t="s">
        <v>411</v>
      </c>
      <c r="D456" s="174">
        <v>90.106070549999998</v>
      </c>
      <c r="E456" s="174">
        <v>66.841320200000013</v>
      </c>
      <c r="F456" s="174">
        <v>70.146220349999993</v>
      </c>
      <c r="G456" s="174">
        <v>67.806580949999983</v>
      </c>
      <c r="H456" s="174">
        <v>60.374313049999991</v>
      </c>
      <c r="I456" s="174">
        <v>58.860861849999992</v>
      </c>
      <c r="J456" s="174">
        <v>60.166138349999997</v>
      </c>
      <c r="K456" s="174">
        <v>61.046564649999993</v>
      </c>
      <c r="L456" s="174">
        <v>65.005745450000006</v>
      </c>
      <c r="M456" s="174">
        <v>62.155103850000003</v>
      </c>
      <c r="N456" s="174">
        <v>70.013174000000006</v>
      </c>
      <c r="O456" s="174">
        <v>70.992423149999993</v>
      </c>
      <c r="P456" s="174">
        <v>70.945922849999988</v>
      </c>
      <c r="Q456" s="174">
        <v>71.583712100000014</v>
      </c>
      <c r="R456" s="174">
        <v>65.27893714999999</v>
      </c>
      <c r="S456" s="174">
        <v>63.880788750000008</v>
      </c>
      <c r="T456" s="176">
        <v>67.92131105</v>
      </c>
    </row>
    <row r="457" spans="1:20" x14ac:dyDescent="0.2">
      <c r="A457" s="182" t="s">
        <v>2102</v>
      </c>
      <c r="B457" s="182" t="s">
        <v>2103</v>
      </c>
      <c r="C457" s="182" t="s">
        <v>411</v>
      </c>
      <c r="D457" s="174">
        <v>14.295257850000002</v>
      </c>
      <c r="E457" s="174">
        <v>12.36249355</v>
      </c>
      <c r="F457" s="174">
        <v>13.332868750000003</v>
      </c>
      <c r="G457" s="174">
        <v>12.98877545</v>
      </c>
      <c r="H457" s="174">
        <v>13.060430549999998</v>
      </c>
      <c r="I457" s="174">
        <v>12.519565800000002</v>
      </c>
      <c r="J457" s="174">
        <v>13.025679400000001</v>
      </c>
      <c r="K457" s="174">
        <v>12.2786072</v>
      </c>
      <c r="L457" s="174">
        <v>11.991683300000002</v>
      </c>
      <c r="M457" s="174">
        <v>13.356899350000001</v>
      </c>
      <c r="N457" s="174">
        <v>13.736717100000002</v>
      </c>
      <c r="O457" s="174">
        <v>14.880372249999999</v>
      </c>
      <c r="P457" s="174">
        <v>15.231222250000002</v>
      </c>
      <c r="Q457" s="174">
        <v>16.825464450000002</v>
      </c>
      <c r="R457" s="174">
        <v>16.490342200000001</v>
      </c>
      <c r="S457" s="174">
        <v>15.929643750000002</v>
      </c>
      <c r="T457" s="176">
        <v>17.525335299999998</v>
      </c>
    </row>
    <row r="458" spans="1:20" x14ac:dyDescent="0.2">
      <c r="A458" s="182" t="s">
        <v>1111</v>
      </c>
      <c r="B458" s="182" t="s">
        <v>913</v>
      </c>
      <c r="C458" s="182" t="s">
        <v>411</v>
      </c>
      <c r="D458" s="174">
        <v>42.459140300000001</v>
      </c>
      <c r="E458" s="174">
        <v>34.903648249999996</v>
      </c>
      <c r="F458" s="174">
        <v>41.979979950000008</v>
      </c>
      <c r="G458" s="174">
        <v>39.747440249999997</v>
      </c>
      <c r="H458" s="174">
        <v>33.995434099999997</v>
      </c>
      <c r="I458" s="174">
        <v>31.571025449999997</v>
      </c>
      <c r="J458" s="174">
        <v>32.310827799999998</v>
      </c>
      <c r="K458" s="174">
        <v>32.45538535</v>
      </c>
      <c r="L458" s="174">
        <v>33.705703699999994</v>
      </c>
      <c r="M458" s="174">
        <v>34.882361950000004</v>
      </c>
      <c r="N458" s="174">
        <v>38.421900700000002</v>
      </c>
      <c r="O458" s="174">
        <v>37.236427750000004</v>
      </c>
      <c r="P458" s="174">
        <v>37.794996899999987</v>
      </c>
      <c r="Q458" s="174">
        <v>35.557354100000005</v>
      </c>
      <c r="R458" s="174">
        <v>33.312587700000002</v>
      </c>
      <c r="S458" s="174">
        <v>32.835719850000004</v>
      </c>
      <c r="T458" s="176">
        <v>33.861606749999993</v>
      </c>
    </row>
    <row r="459" spans="1:20" x14ac:dyDescent="0.2">
      <c r="A459" s="182" t="s">
        <v>3831</v>
      </c>
      <c r="B459" s="182" t="s">
        <v>298</v>
      </c>
      <c r="C459" s="182" t="s">
        <v>411</v>
      </c>
      <c r="D459" s="174">
        <v>3.4827276999999994</v>
      </c>
      <c r="E459" s="174">
        <v>3.2576805499999999</v>
      </c>
      <c r="F459" s="174">
        <v>3.2708060999999993</v>
      </c>
      <c r="G459" s="174">
        <v>3.1803639500000003</v>
      </c>
      <c r="H459" s="174">
        <v>3.1720328999999992</v>
      </c>
      <c r="I459" s="174">
        <v>3.1737405000000001</v>
      </c>
      <c r="J459" s="174">
        <v>3.1473311500000003</v>
      </c>
      <c r="K459" s="174">
        <v>3.1832410999999996</v>
      </c>
      <c r="L459" s="174">
        <v>3.1226818499999998</v>
      </c>
      <c r="M459" s="174">
        <v>3.1857148999999998</v>
      </c>
      <c r="N459" s="174">
        <v>3.1726489500000001</v>
      </c>
      <c r="O459" s="174">
        <v>3.2484344999999997</v>
      </c>
      <c r="P459" s="174">
        <v>3.1951491499999998</v>
      </c>
      <c r="Q459" s="174">
        <v>3.1786415000000003</v>
      </c>
      <c r="R459" s="174">
        <v>3.3131762499999993</v>
      </c>
      <c r="S459" s="174">
        <v>3.2804689000000002</v>
      </c>
      <c r="T459" s="176">
        <v>3.1543459499999997</v>
      </c>
    </row>
    <row r="460" spans="1:20" x14ac:dyDescent="0.2">
      <c r="A460" s="182" t="s">
        <v>3824</v>
      </c>
      <c r="B460" s="182" t="s">
        <v>3825</v>
      </c>
      <c r="C460" s="182" t="s">
        <v>411</v>
      </c>
      <c r="D460" s="174">
        <v>29.505683249999993</v>
      </c>
      <c r="E460" s="174">
        <v>26.997553700000005</v>
      </c>
      <c r="F460" s="174">
        <v>28.488386000000002</v>
      </c>
      <c r="G460" s="174">
        <v>26.265696699999999</v>
      </c>
      <c r="H460" s="174">
        <v>24.656074449999998</v>
      </c>
      <c r="I460" s="174">
        <v>24.277717950000003</v>
      </c>
      <c r="J460" s="174">
        <v>26.27041595</v>
      </c>
      <c r="K460" s="174">
        <v>27.521874199999996</v>
      </c>
      <c r="L460" s="174">
        <v>25.255054300000005</v>
      </c>
      <c r="M460" s="174">
        <v>24.212154699999992</v>
      </c>
      <c r="N460" s="174">
        <v>24.949318400000003</v>
      </c>
      <c r="O460" s="174">
        <v>25.920998300000001</v>
      </c>
      <c r="P460" s="174">
        <v>24.542544749999998</v>
      </c>
      <c r="Q460" s="174">
        <v>26.014721499999997</v>
      </c>
      <c r="R460" s="174">
        <v>25.250597200000001</v>
      </c>
      <c r="S460" s="174">
        <v>24.673116799999995</v>
      </c>
      <c r="T460" s="176">
        <v>24.719602850000001</v>
      </c>
    </row>
    <row r="461" spans="1:20" x14ac:dyDescent="0.2">
      <c r="A461" s="182" t="s">
        <v>3127</v>
      </c>
      <c r="B461" s="182" t="s">
        <v>719</v>
      </c>
      <c r="C461" s="182" t="s">
        <v>411</v>
      </c>
      <c r="D461" s="174">
        <v>9.4617911499999998</v>
      </c>
      <c r="E461" s="174">
        <v>6.7597225500000011</v>
      </c>
      <c r="F461" s="174">
        <v>6.4547203</v>
      </c>
      <c r="G461" s="174">
        <v>6.404739049999999</v>
      </c>
      <c r="H461" s="174">
        <v>6.5706727999999996</v>
      </c>
      <c r="I461" s="174">
        <v>6.2660034999999992</v>
      </c>
      <c r="J461" s="174">
        <v>6.3243402</v>
      </c>
      <c r="K461" s="174">
        <v>6.1995911999999995</v>
      </c>
      <c r="L461" s="174">
        <v>6.1451238499999992</v>
      </c>
      <c r="M461" s="174">
        <v>6.0215355500000003</v>
      </c>
      <c r="N461" s="174">
        <v>6.1646392499999996</v>
      </c>
      <c r="O461" s="174">
        <v>6.837668550000001</v>
      </c>
      <c r="P461" s="174">
        <v>6.4867695999999997</v>
      </c>
      <c r="Q461" s="174">
        <v>6.8257751999999998</v>
      </c>
      <c r="R461" s="174">
        <v>6.569478000000001</v>
      </c>
      <c r="S461" s="174">
        <v>6.1525234499999994</v>
      </c>
      <c r="T461" s="176">
        <v>6.5909981000000002</v>
      </c>
    </row>
    <row r="462" spans="1:20" x14ac:dyDescent="0.2">
      <c r="A462" s="182" t="s">
        <v>3128</v>
      </c>
      <c r="B462" s="182" t="s">
        <v>939</v>
      </c>
      <c r="C462" s="182" t="s">
        <v>411</v>
      </c>
      <c r="D462" s="174">
        <v>4.1982054999999994</v>
      </c>
      <c r="E462" s="174">
        <v>4.04495395</v>
      </c>
      <c r="F462" s="174">
        <v>3.8059492999999995</v>
      </c>
      <c r="G462" s="174">
        <v>3.7339155500000003</v>
      </c>
      <c r="H462" s="174">
        <v>3.6953621500000002</v>
      </c>
      <c r="I462" s="174">
        <v>3.5728972499999991</v>
      </c>
      <c r="J462" s="174">
        <v>3.6556266499999999</v>
      </c>
      <c r="K462" s="174">
        <v>3.58240085</v>
      </c>
      <c r="L462" s="174">
        <v>3.8730806499999999</v>
      </c>
      <c r="M462" s="174">
        <v>3.674670250000001</v>
      </c>
      <c r="N462" s="174">
        <v>3.8103907000000001</v>
      </c>
      <c r="O462" s="174">
        <v>4.4261856000000002</v>
      </c>
      <c r="P462" s="174">
        <v>3.803250649999999</v>
      </c>
      <c r="Q462" s="174">
        <v>3.8272202000000002</v>
      </c>
      <c r="R462" s="174">
        <v>3.7891310000000002</v>
      </c>
      <c r="S462" s="174">
        <v>3.8757447499999991</v>
      </c>
      <c r="T462" s="176">
        <v>4.2793324499999992</v>
      </c>
    </row>
    <row r="463" spans="1:20" x14ac:dyDescent="0.2">
      <c r="A463" s="182" t="s">
        <v>2037</v>
      </c>
      <c r="B463" s="182" t="s">
        <v>304</v>
      </c>
      <c r="C463" s="182" t="s">
        <v>411</v>
      </c>
      <c r="D463" s="174">
        <v>4.1162916500000009</v>
      </c>
      <c r="E463" s="174">
        <v>3.5023559999999998</v>
      </c>
      <c r="F463" s="174">
        <v>3.5463118999999992</v>
      </c>
      <c r="G463" s="174">
        <v>3.4363141499999998</v>
      </c>
      <c r="H463" s="174">
        <v>3.3411139499999996</v>
      </c>
      <c r="I463" s="174">
        <v>3.3103240999999999</v>
      </c>
      <c r="J463" s="174">
        <v>3.3467849500000009</v>
      </c>
      <c r="K463" s="174">
        <v>3.3562567000000003</v>
      </c>
      <c r="L463" s="174">
        <v>3.3751618999999997</v>
      </c>
      <c r="M463" s="174">
        <v>3.4211055500000009</v>
      </c>
      <c r="N463" s="174">
        <v>3.4196844999999998</v>
      </c>
      <c r="O463" s="174">
        <v>3.5426815499999997</v>
      </c>
      <c r="P463" s="174">
        <v>3.3435985500000003</v>
      </c>
      <c r="Q463" s="174">
        <v>3.5138355500000005</v>
      </c>
      <c r="R463" s="174">
        <v>3.5611593999999989</v>
      </c>
      <c r="S463" s="174">
        <v>3.4211575499999993</v>
      </c>
      <c r="T463" s="176">
        <v>3.4259866000000003</v>
      </c>
    </row>
    <row r="464" spans="1:20" x14ac:dyDescent="0.2">
      <c r="A464" s="182" t="s">
        <v>2479</v>
      </c>
      <c r="B464" s="182" t="s">
        <v>113</v>
      </c>
      <c r="C464" s="182" t="s">
        <v>411</v>
      </c>
      <c r="D464" s="174">
        <v>5.8279325000000002</v>
      </c>
      <c r="E464" s="174">
        <v>4.6095190000000006</v>
      </c>
      <c r="F464" s="174">
        <v>4.5682861499999996</v>
      </c>
      <c r="G464" s="174">
        <v>4.3631794500000005</v>
      </c>
      <c r="H464" s="174">
        <v>4.3417961499999986</v>
      </c>
      <c r="I464" s="174">
        <v>4.2572107499999996</v>
      </c>
      <c r="J464" s="174">
        <v>4.2183366500000004</v>
      </c>
      <c r="K464" s="174">
        <v>4.2909714499999998</v>
      </c>
      <c r="L464" s="174">
        <v>4.4170259000000005</v>
      </c>
      <c r="M464" s="174">
        <v>4.3319679999999989</v>
      </c>
      <c r="N464" s="174">
        <v>4.5512265500000009</v>
      </c>
      <c r="O464" s="174">
        <v>5.171281050000001</v>
      </c>
      <c r="P464" s="174">
        <v>4.3890359500000002</v>
      </c>
      <c r="Q464" s="174">
        <v>4.6342386000000007</v>
      </c>
      <c r="R464" s="174">
        <v>5.1717336500000011</v>
      </c>
      <c r="S464" s="174">
        <v>4.4359364000000001</v>
      </c>
      <c r="T464" s="176">
        <v>4.4398932499999999</v>
      </c>
    </row>
    <row r="465" spans="1:20" x14ac:dyDescent="0.2">
      <c r="A465" s="182" t="s">
        <v>1935</v>
      </c>
      <c r="B465" s="182" t="s">
        <v>303</v>
      </c>
      <c r="C465" s="182" t="s">
        <v>411</v>
      </c>
      <c r="D465" s="174">
        <v>5.9490866000000002</v>
      </c>
      <c r="E465" s="174">
        <v>4.5401591000000003</v>
      </c>
      <c r="F465" s="174">
        <v>4.4652442500000005</v>
      </c>
      <c r="G465" s="174">
        <v>4.3656723999999993</v>
      </c>
      <c r="H465" s="174">
        <v>4.1934281499999999</v>
      </c>
      <c r="I465" s="174">
        <v>4.1144210000000001</v>
      </c>
      <c r="J465" s="174">
        <v>4.2287986000000002</v>
      </c>
      <c r="K465" s="174">
        <v>4.2863460999999994</v>
      </c>
      <c r="L465" s="174">
        <v>4.3750517999999996</v>
      </c>
      <c r="M465" s="174">
        <v>4.4155247499999986</v>
      </c>
      <c r="N465" s="174">
        <v>4.4340527500000002</v>
      </c>
      <c r="O465" s="174">
        <v>5.5992414500000001</v>
      </c>
      <c r="P465" s="174">
        <v>4.2896802999999997</v>
      </c>
      <c r="Q465" s="174">
        <v>4.5432831499999988</v>
      </c>
      <c r="R465" s="174">
        <v>4.8623554000000011</v>
      </c>
      <c r="S465" s="174">
        <v>4.4060929499999997</v>
      </c>
      <c r="T465" s="176">
        <v>4.3172574999999993</v>
      </c>
    </row>
    <row r="466" spans="1:20" x14ac:dyDescent="0.2">
      <c r="A466" s="182" t="s">
        <v>1942</v>
      </c>
      <c r="B466" s="182" t="s">
        <v>116</v>
      </c>
      <c r="C466" s="182" t="s">
        <v>411</v>
      </c>
      <c r="D466" s="174">
        <v>9.1267877000000013</v>
      </c>
      <c r="E466" s="174">
        <v>9.6666345499999995</v>
      </c>
      <c r="F466" s="174">
        <v>9.8058793499999997</v>
      </c>
      <c r="G466" s="174">
        <v>8.4570589500000004</v>
      </c>
      <c r="H466" s="174">
        <v>7.6164702000000002</v>
      </c>
      <c r="I466" s="174">
        <v>8.7871366000000002</v>
      </c>
      <c r="J466" s="174">
        <v>9.0983043000000023</v>
      </c>
      <c r="K466" s="174">
        <v>9.0940461500000005</v>
      </c>
      <c r="L466" s="174">
        <v>9.190327700000001</v>
      </c>
      <c r="M466" s="174">
        <v>9.2046383499999997</v>
      </c>
      <c r="N466" s="174">
        <v>9.9693740999999996</v>
      </c>
      <c r="O466" s="174">
        <v>10.295800400000001</v>
      </c>
      <c r="P466" s="174">
        <v>10.261259800000001</v>
      </c>
      <c r="Q466" s="174">
        <v>10.65410705</v>
      </c>
      <c r="R466" s="174">
        <v>10.719845000000001</v>
      </c>
      <c r="S466" s="174">
        <v>10.005665400000002</v>
      </c>
      <c r="T466" s="176">
        <v>9.8635108499999991</v>
      </c>
    </row>
    <row r="467" spans="1:20" x14ac:dyDescent="0.2">
      <c r="A467" s="182" t="s">
        <v>2480</v>
      </c>
      <c r="B467" s="182" t="s">
        <v>1051</v>
      </c>
      <c r="C467" s="182" t="s">
        <v>411</v>
      </c>
      <c r="D467" s="174">
        <v>11.126165500000001</v>
      </c>
      <c r="E467" s="174">
        <v>10.759144950000001</v>
      </c>
      <c r="F467" s="174">
        <v>11.794779350000001</v>
      </c>
      <c r="G467" s="174">
        <v>9.6874890000000011</v>
      </c>
      <c r="H467" s="174">
        <v>9.0556179999999991</v>
      </c>
      <c r="I467" s="174">
        <v>10.096872650000002</v>
      </c>
      <c r="J467" s="174">
        <v>10.551721150000001</v>
      </c>
      <c r="K467" s="174">
        <v>10.407818900000001</v>
      </c>
      <c r="L467" s="174">
        <v>10.653527</v>
      </c>
      <c r="M467" s="174">
        <v>10.455665449999998</v>
      </c>
      <c r="N467" s="174">
        <v>10.364213799999998</v>
      </c>
      <c r="O467" s="174">
        <v>10.8989832</v>
      </c>
      <c r="P467" s="174">
        <v>10.496845649999999</v>
      </c>
      <c r="Q467" s="174">
        <v>10.87292345</v>
      </c>
      <c r="R467" s="174">
        <v>11.172348550000004</v>
      </c>
      <c r="S467" s="174">
        <v>10.86956005</v>
      </c>
      <c r="T467" s="176">
        <v>10.999353699999997</v>
      </c>
    </row>
    <row r="468" spans="1:20" x14ac:dyDescent="0.2">
      <c r="A468" s="182" t="s">
        <v>1938</v>
      </c>
      <c r="B468" s="182" t="s">
        <v>1411</v>
      </c>
      <c r="C468" s="182" t="s">
        <v>411</v>
      </c>
      <c r="D468" s="174">
        <v>12.411160850000002</v>
      </c>
      <c r="E468" s="174">
        <v>9.4357393500000004</v>
      </c>
      <c r="F468" s="174">
        <v>9.6834919000000017</v>
      </c>
      <c r="G468" s="174">
        <v>9.0155370000000001</v>
      </c>
      <c r="H468" s="174">
        <v>9.0089169000000009</v>
      </c>
      <c r="I468" s="174">
        <v>8.9152465500000009</v>
      </c>
      <c r="J468" s="174">
        <v>9.2750645499999997</v>
      </c>
      <c r="K468" s="174">
        <v>9.4832401500000003</v>
      </c>
      <c r="L468" s="174">
        <v>9.2145069499999988</v>
      </c>
      <c r="M468" s="174">
        <v>9.5333404999999978</v>
      </c>
      <c r="N468" s="174">
        <v>9.6993281500000013</v>
      </c>
      <c r="O468" s="174">
        <v>11.505785900000001</v>
      </c>
      <c r="P468" s="174">
        <v>10.583667199999999</v>
      </c>
      <c r="Q468" s="174">
        <v>10.733012149999999</v>
      </c>
      <c r="R468" s="174">
        <v>10.315517799999999</v>
      </c>
      <c r="S468" s="174">
        <v>10.205523549999999</v>
      </c>
      <c r="T468" s="176">
        <v>10.2259422</v>
      </c>
    </row>
    <row r="469" spans="1:20" x14ac:dyDescent="0.2">
      <c r="A469" s="182" t="s">
        <v>2481</v>
      </c>
      <c r="B469" s="182" t="s">
        <v>1410</v>
      </c>
      <c r="C469" s="182" t="s">
        <v>411</v>
      </c>
      <c r="D469" s="174">
        <v>26.618421250000001</v>
      </c>
      <c r="E469" s="174">
        <v>16.346660199999999</v>
      </c>
      <c r="F469" s="174">
        <v>17.966772900000002</v>
      </c>
      <c r="G469" s="174">
        <v>16.514049149999998</v>
      </c>
      <c r="H469" s="174">
        <v>16.749616350000004</v>
      </c>
      <c r="I469" s="174">
        <v>15.969806650000001</v>
      </c>
      <c r="J469" s="174">
        <v>16.699629999999999</v>
      </c>
      <c r="K469" s="174">
        <v>18.061805750000001</v>
      </c>
      <c r="L469" s="174">
        <v>18.212580249999995</v>
      </c>
      <c r="M469" s="174">
        <v>20.477140250000001</v>
      </c>
      <c r="N469" s="174">
        <v>21.694385549999996</v>
      </c>
      <c r="O469" s="174">
        <v>27.531765199999995</v>
      </c>
      <c r="P469" s="174">
        <v>20.667599900000003</v>
      </c>
      <c r="Q469" s="174">
        <v>20.596082249999998</v>
      </c>
      <c r="R469" s="174">
        <v>23.313954399999997</v>
      </c>
      <c r="S469" s="174">
        <v>18.181677049999998</v>
      </c>
      <c r="T469" s="176">
        <v>17.645560800000002</v>
      </c>
    </row>
    <row r="470" spans="1:20" x14ac:dyDescent="0.2">
      <c r="A470" s="182" t="s">
        <v>2482</v>
      </c>
      <c r="B470" s="182" t="s">
        <v>683</v>
      </c>
      <c r="C470" s="182" t="s">
        <v>411</v>
      </c>
      <c r="D470" s="174">
        <v>10.523830700000001</v>
      </c>
      <c r="E470" s="174">
        <v>7.581836</v>
      </c>
      <c r="F470" s="174">
        <v>7.6615756000000008</v>
      </c>
      <c r="G470" s="174">
        <v>7.3096690499999992</v>
      </c>
      <c r="H470" s="174">
        <v>7.377821850000001</v>
      </c>
      <c r="I470" s="174">
        <v>6.8446593000000009</v>
      </c>
      <c r="J470" s="174">
        <v>6.8577215999999996</v>
      </c>
      <c r="K470" s="174">
        <v>6.9532219499999997</v>
      </c>
      <c r="L470" s="174">
        <v>7.2454480000000006</v>
      </c>
      <c r="M470" s="174">
        <v>6.8749880500000007</v>
      </c>
      <c r="N470" s="174">
        <v>7.153951499999998</v>
      </c>
      <c r="O470" s="174">
        <v>8.044289899999999</v>
      </c>
      <c r="P470" s="174">
        <v>8.0277556000000008</v>
      </c>
      <c r="Q470" s="174">
        <v>8.4283663000000004</v>
      </c>
      <c r="R470" s="174">
        <v>7.7228511500000012</v>
      </c>
      <c r="S470" s="174">
        <v>7.8355357999999997</v>
      </c>
      <c r="T470" s="176">
        <v>8.0273032000000004</v>
      </c>
    </row>
    <row r="471" spans="1:20" x14ac:dyDescent="0.2">
      <c r="A471" s="182" t="s">
        <v>1600</v>
      </c>
      <c r="B471" s="182" t="s">
        <v>1601</v>
      </c>
      <c r="C471" s="182" t="s">
        <v>411</v>
      </c>
      <c r="D471" s="174">
        <v>37.569663399999996</v>
      </c>
      <c r="E471" s="174">
        <v>27.236344249999995</v>
      </c>
      <c r="F471" s="174">
        <v>26.702902099999999</v>
      </c>
      <c r="G471" s="174">
        <v>22.024410700000001</v>
      </c>
      <c r="H471" s="174">
        <v>22.137109850000002</v>
      </c>
      <c r="I471" s="174">
        <v>22.975096499999999</v>
      </c>
      <c r="J471" s="174">
        <v>22.159719800000005</v>
      </c>
      <c r="K471" s="174">
        <v>22.434239199999997</v>
      </c>
      <c r="L471" s="174">
        <v>23.267579949999998</v>
      </c>
      <c r="M471" s="174">
        <v>21.241129949999994</v>
      </c>
      <c r="N471" s="174">
        <v>20.923641650000004</v>
      </c>
      <c r="O471" s="174">
        <v>25.157364050000005</v>
      </c>
      <c r="P471" s="174">
        <v>26.441631699999999</v>
      </c>
      <c r="Q471" s="174">
        <v>30.739029500000004</v>
      </c>
      <c r="R471" s="174">
        <v>23.969173849999997</v>
      </c>
      <c r="S471" s="174">
        <v>22.188026749999999</v>
      </c>
      <c r="T471" s="176">
        <v>22.500475800000011</v>
      </c>
    </row>
    <row r="472" spans="1:20" x14ac:dyDescent="0.2">
      <c r="A472" s="182" t="s">
        <v>2483</v>
      </c>
      <c r="B472" s="182" t="s">
        <v>124</v>
      </c>
      <c r="C472" s="182" t="s">
        <v>411</v>
      </c>
      <c r="D472" s="174">
        <v>10.73057625</v>
      </c>
      <c r="E472" s="174">
        <v>9.0551347999999994</v>
      </c>
      <c r="F472" s="174">
        <v>8.5754162999999988</v>
      </c>
      <c r="G472" s="174">
        <v>8.3596813000000001</v>
      </c>
      <c r="H472" s="174">
        <v>8.7333913499999998</v>
      </c>
      <c r="I472" s="174">
        <v>8.4873077499999994</v>
      </c>
      <c r="J472" s="174">
        <v>8.2801685000000003</v>
      </c>
      <c r="K472" s="174">
        <v>8.2728056499999987</v>
      </c>
      <c r="L472" s="174">
        <v>8.9146620000000016</v>
      </c>
      <c r="M472" s="174">
        <v>8.4895719499999984</v>
      </c>
      <c r="N472" s="174">
        <v>8.6766461499999998</v>
      </c>
      <c r="O472" s="174">
        <v>10.115265900000001</v>
      </c>
      <c r="P472" s="174">
        <v>8.5670289000000004</v>
      </c>
      <c r="Q472" s="174">
        <v>8.8156713499999988</v>
      </c>
      <c r="R472" s="174">
        <v>8.5754625000000022</v>
      </c>
      <c r="S472" s="174">
        <v>8.3636159000000028</v>
      </c>
      <c r="T472" s="176">
        <v>8.7345081499999999</v>
      </c>
    </row>
    <row r="473" spans="1:20" x14ac:dyDescent="0.2">
      <c r="A473" s="182" t="s">
        <v>1939</v>
      </c>
      <c r="B473" s="182" t="s">
        <v>699</v>
      </c>
      <c r="C473" s="182" t="s">
        <v>411</v>
      </c>
      <c r="D473" s="174">
        <v>7.9246276000000009</v>
      </c>
      <c r="E473" s="174">
        <v>6.5513897999999999</v>
      </c>
      <c r="F473" s="174">
        <v>6.4181533999999996</v>
      </c>
      <c r="G473" s="174">
        <v>6.2088194499999991</v>
      </c>
      <c r="H473" s="174">
        <v>6.3492855500000012</v>
      </c>
      <c r="I473" s="174">
        <v>6.2168454999999998</v>
      </c>
      <c r="J473" s="174">
        <v>6.1663469000000006</v>
      </c>
      <c r="K473" s="174">
        <v>6.1808793499999997</v>
      </c>
      <c r="L473" s="174">
        <v>6.2427369500000003</v>
      </c>
      <c r="M473" s="174">
        <v>6.3357358500000007</v>
      </c>
      <c r="N473" s="174">
        <v>6.3914166999999988</v>
      </c>
      <c r="O473" s="174">
        <v>6.89961205</v>
      </c>
      <c r="P473" s="174">
        <v>6.2708441000000006</v>
      </c>
      <c r="Q473" s="174">
        <v>6.60877435</v>
      </c>
      <c r="R473" s="174">
        <v>6.5568468000000006</v>
      </c>
      <c r="S473" s="174">
        <v>6.3064490000000006</v>
      </c>
      <c r="T473" s="176">
        <v>6.6027478999999998</v>
      </c>
    </row>
    <row r="474" spans="1:20" x14ac:dyDescent="0.2">
      <c r="A474" s="182" t="s">
        <v>2484</v>
      </c>
      <c r="B474" s="182" t="s">
        <v>723</v>
      </c>
      <c r="C474" s="182" t="s">
        <v>411</v>
      </c>
      <c r="D474" s="174">
        <v>8.7392967000000006</v>
      </c>
      <c r="E474" s="174">
        <v>7.5645202999999999</v>
      </c>
      <c r="F474" s="174">
        <v>7.1276460499999983</v>
      </c>
      <c r="G474" s="174">
        <v>6.6398048500000018</v>
      </c>
      <c r="H474" s="174">
        <v>6.7824193999999993</v>
      </c>
      <c r="I474" s="174">
        <v>6.6381286999999984</v>
      </c>
      <c r="J474" s="174">
        <v>6.749644599999999</v>
      </c>
      <c r="K474" s="174">
        <v>6.5349274500000005</v>
      </c>
      <c r="L474" s="174">
        <v>6.6565683500000006</v>
      </c>
      <c r="M474" s="174">
        <v>6.4729012999999984</v>
      </c>
      <c r="N474" s="174">
        <v>6.5787165999999999</v>
      </c>
      <c r="O474" s="174">
        <v>7.6204455499999995</v>
      </c>
      <c r="P474" s="174">
        <v>6.6586204999999996</v>
      </c>
      <c r="Q474" s="174">
        <v>7.1462188499999986</v>
      </c>
      <c r="R474" s="174">
        <v>6.7499958499999995</v>
      </c>
      <c r="S474" s="174">
        <v>6.7146963499999996</v>
      </c>
      <c r="T474" s="176">
        <v>7.1567095499999995</v>
      </c>
    </row>
    <row r="475" spans="1:20" x14ac:dyDescent="0.2">
      <c r="A475" s="182" t="s">
        <v>1112</v>
      </c>
      <c r="B475" s="182" t="s">
        <v>944</v>
      </c>
      <c r="C475" s="182" t="s">
        <v>411</v>
      </c>
      <c r="D475" s="174">
        <v>12.393446450000001</v>
      </c>
      <c r="E475" s="174">
        <v>7.3728477999999997</v>
      </c>
      <c r="F475" s="174">
        <v>7.3325638499999997</v>
      </c>
      <c r="G475" s="174">
        <v>6.5889013500000004</v>
      </c>
      <c r="H475" s="174">
        <v>6.5700773000000012</v>
      </c>
      <c r="I475" s="174">
        <v>6.4821860999999998</v>
      </c>
      <c r="J475" s="174">
        <v>6.71903425</v>
      </c>
      <c r="K475" s="174">
        <v>6.4501207500000008</v>
      </c>
      <c r="L475" s="174">
        <v>6.7838324999999982</v>
      </c>
      <c r="M475" s="174">
        <v>6.5676335000000021</v>
      </c>
      <c r="N475" s="174">
        <v>6.6068490499999992</v>
      </c>
      <c r="O475" s="174">
        <v>7.4471582999999999</v>
      </c>
      <c r="P475" s="174">
        <v>6.8993223999999982</v>
      </c>
      <c r="Q475" s="174">
        <v>7.9453016499999993</v>
      </c>
      <c r="R475" s="174">
        <v>7.3594750499999986</v>
      </c>
      <c r="S475" s="174">
        <v>6.6733965999999993</v>
      </c>
      <c r="T475" s="176">
        <v>6.7329449999999991</v>
      </c>
    </row>
    <row r="476" spans="1:20" x14ac:dyDescent="0.2">
      <c r="A476" s="182" t="s">
        <v>2485</v>
      </c>
      <c r="B476" s="182" t="s">
        <v>119</v>
      </c>
      <c r="C476" s="182" t="s">
        <v>411</v>
      </c>
      <c r="D476" s="174">
        <v>11.5436318</v>
      </c>
      <c r="E476" s="174">
        <v>8.9648619500000013</v>
      </c>
      <c r="F476" s="174">
        <v>9.9683883000000009</v>
      </c>
      <c r="G476" s="174">
        <v>9.46073655</v>
      </c>
      <c r="H476" s="174">
        <v>9.6403055500000026</v>
      </c>
      <c r="I476" s="174">
        <v>9.4587374999999998</v>
      </c>
      <c r="J476" s="174">
        <v>8.9811911000000002</v>
      </c>
      <c r="K476" s="174">
        <v>9.2274277500000004</v>
      </c>
      <c r="L476" s="174">
        <v>8.9607852500000007</v>
      </c>
      <c r="M476" s="174">
        <v>8.9072504500000012</v>
      </c>
      <c r="N476" s="174">
        <v>9.2696713000000024</v>
      </c>
      <c r="O476" s="174">
        <v>10.37723325</v>
      </c>
      <c r="P476" s="174">
        <v>9.3299944500000009</v>
      </c>
      <c r="Q476" s="174">
        <v>8.8025802999999989</v>
      </c>
      <c r="R476" s="174">
        <v>8.5985196500000001</v>
      </c>
      <c r="S476" s="174">
        <v>8.0646721499999998</v>
      </c>
      <c r="T476" s="176">
        <v>8.6160333500000004</v>
      </c>
    </row>
    <row r="477" spans="1:20" x14ac:dyDescent="0.2">
      <c r="A477" s="182" t="s">
        <v>2486</v>
      </c>
      <c r="B477" s="182" t="s">
        <v>698</v>
      </c>
      <c r="C477" s="182" t="s">
        <v>411</v>
      </c>
      <c r="D477" s="174">
        <v>4.2870494499999996</v>
      </c>
      <c r="E477" s="174">
        <v>3.6422429999999997</v>
      </c>
      <c r="F477" s="174">
        <v>3.7415227999999998</v>
      </c>
      <c r="G477" s="174">
        <v>3.0877072000000001</v>
      </c>
      <c r="H477" s="174">
        <v>2.9838370999999997</v>
      </c>
      <c r="I477" s="174">
        <v>2.8832357499999999</v>
      </c>
      <c r="J477" s="174">
        <v>3.0992073500000004</v>
      </c>
      <c r="K477" s="174">
        <v>3.0004298999999999</v>
      </c>
      <c r="L477" s="174">
        <v>3.2846178000000004</v>
      </c>
      <c r="M477" s="174">
        <v>3.0847246999999998</v>
      </c>
      <c r="N477" s="174">
        <v>3.3387137499999993</v>
      </c>
      <c r="O477" s="174">
        <v>4.7125083000000005</v>
      </c>
      <c r="P477" s="174">
        <v>3.6269947999999994</v>
      </c>
      <c r="Q477" s="174">
        <v>5.6957886999999996</v>
      </c>
      <c r="R477" s="174">
        <v>4.9054726500000001</v>
      </c>
      <c r="S477" s="174">
        <v>4.4460581499999998</v>
      </c>
      <c r="T477" s="176">
        <v>4.1310983000000006</v>
      </c>
    </row>
    <row r="478" spans="1:20" x14ac:dyDescent="0.2">
      <c r="A478" s="182" t="s">
        <v>2058</v>
      </c>
      <c r="B478" s="182" t="s">
        <v>2059</v>
      </c>
      <c r="C478" s="182" t="s">
        <v>411</v>
      </c>
      <c r="D478" s="174">
        <v>12.359625699999999</v>
      </c>
      <c r="E478" s="174">
        <v>9.5960834499999983</v>
      </c>
      <c r="F478" s="174">
        <v>9.6571881499999996</v>
      </c>
      <c r="G478" s="174">
        <v>9.1983176500000035</v>
      </c>
      <c r="H478" s="174">
        <v>9.2660637500000007</v>
      </c>
      <c r="I478" s="174">
        <v>9.2686665999999995</v>
      </c>
      <c r="J478" s="174">
        <v>9.0447203500000004</v>
      </c>
      <c r="K478" s="174">
        <v>9.2364707499999987</v>
      </c>
      <c r="L478" s="174">
        <v>9.8252130500000021</v>
      </c>
      <c r="M478" s="174">
        <v>9.3343289500000015</v>
      </c>
      <c r="N478" s="174">
        <v>10.131030649999998</v>
      </c>
      <c r="O478" s="174">
        <v>12.066802200000001</v>
      </c>
      <c r="P478" s="174">
        <v>10.34385515</v>
      </c>
      <c r="Q478" s="174">
        <v>13.472746599999999</v>
      </c>
      <c r="R478" s="174">
        <v>11.612865800000002</v>
      </c>
      <c r="S478" s="174">
        <v>10.665117849999998</v>
      </c>
      <c r="T478" s="176">
        <v>12.135465849999999</v>
      </c>
    </row>
    <row r="479" spans="1:20" x14ac:dyDescent="0.2">
      <c r="A479" s="182" t="s">
        <v>2487</v>
      </c>
      <c r="B479" s="182" t="s">
        <v>413</v>
      </c>
      <c r="C479" s="182" t="s">
        <v>411</v>
      </c>
      <c r="D479" s="174">
        <v>5.5751235999999995</v>
      </c>
      <c r="E479" s="174">
        <v>3.9886747499999999</v>
      </c>
      <c r="F479" s="174">
        <v>3.6690266500000002</v>
      </c>
      <c r="G479" s="174">
        <v>3.3756726499999998</v>
      </c>
      <c r="H479" s="174">
        <v>3.1812145499999991</v>
      </c>
      <c r="I479" s="174">
        <v>3.1760023500000001</v>
      </c>
      <c r="J479" s="174">
        <v>3.3742879000000001</v>
      </c>
      <c r="K479" s="174">
        <v>3.4211917000000001</v>
      </c>
      <c r="L479" s="174">
        <v>3.1948159500000002</v>
      </c>
      <c r="M479" s="174">
        <v>3.1368258500000001</v>
      </c>
      <c r="N479" s="174">
        <v>3.5282327000000002</v>
      </c>
      <c r="O479" s="174">
        <v>4.3153622</v>
      </c>
      <c r="P479" s="174">
        <v>3.3845719500000002</v>
      </c>
      <c r="Q479" s="174">
        <v>4.3210409500000004</v>
      </c>
      <c r="R479" s="174">
        <v>4.2792987499999997</v>
      </c>
      <c r="S479" s="174">
        <v>3.7123108500000002</v>
      </c>
      <c r="T479" s="176">
        <v>3.8061768999999992</v>
      </c>
    </row>
    <row r="480" spans="1:20" x14ac:dyDescent="0.2">
      <c r="A480" s="182" t="s">
        <v>1936</v>
      </c>
      <c r="B480" s="182" t="s">
        <v>711</v>
      </c>
      <c r="C480" s="182" t="s">
        <v>411</v>
      </c>
      <c r="D480" s="174">
        <v>5.5728556500000002</v>
      </c>
      <c r="E480" s="174">
        <v>4.1733380499999999</v>
      </c>
      <c r="F480" s="174">
        <v>3.6943266500000007</v>
      </c>
      <c r="G480" s="174">
        <v>3.6034152000000006</v>
      </c>
      <c r="H480" s="174">
        <v>3.4474340999999997</v>
      </c>
      <c r="I480" s="174">
        <v>3.44157205</v>
      </c>
      <c r="J480" s="174">
        <v>3.5513970499999994</v>
      </c>
      <c r="K480" s="174">
        <v>3.5584202500000011</v>
      </c>
      <c r="L480" s="174">
        <v>3.2876863999999997</v>
      </c>
      <c r="M480" s="174">
        <v>3.3582492999999998</v>
      </c>
      <c r="N480" s="174">
        <v>3.7609604999999986</v>
      </c>
      <c r="O480" s="174">
        <v>5.0300664499999996</v>
      </c>
      <c r="P480" s="174">
        <v>3.9483568999999994</v>
      </c>
      <c r="Q480" s="174">
        <v>5.3370537500000008</v>
      </c>
      <c r="R480" s="174">
        <v>4.5879865500000001</v>
      </c>
      <c r="S480" s="174">
        <v>4.1955183500000004</v>
      </c>
      <c r="T480" s="176">
        <v>4.2736616999999999</v>
      </c>
    </row>
    <row r="481" spans="1:20" x14ac:dyDescent="0.2">
      <c r="A481" s="182" t="s">
        <v>3868</v>
      </c>
      <c r="B481" s="182" t="s">
        <v>3869</v>
      </c>
      <c r="C481" s="182" t="s">
        <v>411</v>
      </c>
      <c r="D481" s="174">
        <v>34.244205571428573</v>
      </c>
      <c r="E481" s="174">
        <v>27.853015857142854</v>
      </c>
      <c r="F481" s="174">
        <v>24.579232285714287</v>
      </c>
      <c r="G481" s="174">
        <v>24.562551714285718</v>
      </c>
      <c r="H481" s="174">
        <v>23.884336571428573</v>
      </c>
      <c r="I481" s="174">
        <v>21.717363142857145</v>
      </c>
      <c r="J481" s="174">
        <v>22.437951571428574</v>
      </c>
      <c r="K481" s="174">
        <v>22.449771571428567</v>
      </c>
      <c r="L481" s="174">
        <v>22.630446857142861</v>
      </c>
      <c r="M481" s="174">
        <v>21.650569142857144</v>
      </c>
      <c r="N481" s="174">
        <v>22.569173714285714</v>
      </c>
      <c r="O481" s="174">
        <v>22.634459285714286</v>
      </c>
      <c r="P481" s="174">
        <v>23.036813714285717</v>
      </c>
      <c r="Q481" s="174">
        <v>24.90153342857143</v>
      </c>
      <c r="R481" s="174">
        <v>22.935097857142857</v>
      </c>
      <c r="S481" s="174">
        <v>22.959256571428572</v>
      </c>
      <c r="T481" s="176">
        <v>22.918048714285714</v>
      </c>
    </row>
    <row r="482" spans="1:20" x14ac:dyDescent="0.2">
      <c r="A482" s="182" t="s">
        <v>1113</v>
      </c>
      <c r="B482" s="182" t="s">
        <v>947</v>
      </c>
      <c r="C482" s="182" t="s">
        <v>411</v>
      </c>
      <c r="D482" s="174">
        <v>19.9657537</v>
      </c>
      <c r="E482" s="174">
        <v>13.6683942</v>
      </c>
      <c r="F482" s="174">
        <v>14.97435945</v>
      </c>
      <c r="G482" s="174">
        <v>14.385817350000002</v>
      </c>
      <c r="H482" s="174">
        <v>14.335150650000003</v>
      </c>
      <c r="I482" s="174">
        <v>14.493090750000002</v>
      </c>
      <c r="J482" s="174">
        <v>14.144166999999999</v>
      </c>
      <c r="K482" s="174">
        <v>14.17471615</v>
      </c>
      <c r="L482" s="174">
        <v>13.2807415</v>
      </c>
      <c r="M482" s="174">
        <v>13.218465950000001</v>
      </c>
      <c r="N482" s="174">
        <v>13.24813155</v>
      </c>
      <c r="O482" s="174">
        <v>14.135389450000002</v>
      </c>
      <c r="P482" s="174">
        <v>15.142409000000001</v>
      </c>
      <c r="Q482" s="174">
        <v>15.046440099999998</v>
      </c>
      <c r="R482" s="174">
        <v>12.148109750000001</v>
      </c>
      <c r="S482" s="174">
        <v>12.438661200000002</v>
      </c>
      <c r="T482" s="176">
        <v>13.085654700000001</v>
      </c>
    </row>
    <row r="483" spans="1:20" x14ac:dyDescent="0.2">
      <c r="A483" s="182" t="s">
        <v>2488</v>
      </c>
      <c r="B483" s="182" t="s">
        <v>1781</v>
      </c>
      <c r="C483" s="182" t="s">
        <v>411</v>
      </c>
      <c r="D483" s="174">
        <v>20.526908100000004</v>
      </c>
      <c r="E483" s="174">
        <v>15.616299100000001</v>
      </c>
      <c r="F483" s="174">
        <v>15.20715755</v>
      </c>
      <c r="G483" s="174">
        <v>14.738921099999999</v>
      </c>
      <c r="H483" s="174">
        <v>14.41162185</v>
      </c>
      <c r="I483" s="174">
        <v>14.081100049999998</v>
      </c>
      <c r="J483" s="174">
        <v>14.457369699999997</v>
      </c>
      <c r="K483" s="174">
        <v>14.628840700000001</v>
      </c>
      <c r="L483" s="174">
        <v>14.867823749999999</v>
      </c>
      <c r="M483" s="174">
        <v>15.582466450000004</v>
      </c>
      <c r="N483" s="174">
        <v>16.809631000000003</v>
      </c>
      <c r="O483" s="174">
        <v>18.849454350000002</v>
      </c>
      <c r="P483" s="174">
        <v>18.31683885</v>
      </c>
      <c r="Q483" s="174">
        <v>20.003106249999998</v>
      </c>
      <c r="R483" s="174">
        <v>15.70345955</v>
      </c>
      <c r="S483" s="174">
        <v>15.639330300000001</v>
      </c>
      <c r="T483" s="176">
        <v>15.72542215</v>
      </c>
    </row>
    <row r="484" spans="1:20" x14ac:dyDescent="0.2">
      <c r="A484" s="182" t="s">
        <v>1826</v>
      </c>
      <c r="B484" s="182" t="s">
        <v>1827</v>
      </c>
      <c r="C484" s="182" t="s">
        <v>411</v>
      </c>
      <c r="D484" s="174">
        <v>23.785828349999999</v>
      </c>
      <c r="E484" s="174">
        <v>17.906006999999999</v>
      </c>
      <c r="F484" s="174">
        <v>17.86036885</v>
      </c>
      <c r="G484" s="174">
        <v>17.409103899999998</v>
      </c>
      <c r="H484" s="174">
        <v>17.918470899999999</v>
      </c>
      <c r="I484" s="174">
        <v>17.798198649999996</v>
      </c>
      <c r="J484" s="174">
        <v>17.982939899999998</v>
      </c>
      <c r="K484" s="174">
        <v>18.740494250000001</v>
      </c>
      <c r="L484" s="174">
        <v>18.429208899999999</v>
      </c>
      <c r="M484" s="174">
        <v>18.196237450000005</v>
      </c>
      <c r="N484" s="174">
        <v>21.377766049999998</v>
      </c>
      <c r="O484" s="174">
        <v>23.676391500000005</v>
      </c>
      <c r="P484" s="174">
        <v>22.824154700000001</v>
      </c>
      <c r="Q484" s="174">
        <v>25.195728750000001</v>
      </c>
      <c r="R484" s="174">
        <v>21.877072800000001</v>
      </c>
      <c r="S484" s="174">
        <v>20.704590200000002</v>
      </c>
      <c r="T484" s="176">
        <v>20.933498250000003</v>
      </c>
    </row>
    <row r="485" spans="1:20" x14ac:dyDescent="0.2">
      <c r="A485" s="182" t="s">
        <v>2489</v>
      </c>
      <c r="B485" s="182" t="s">
        <v>1032</v>
      </c>
      <c r="C485" s="182" t="s">
        <v>411</v>
      </c>
      <c r="D485" s="174">
        <v>23.712870000000002</v>
      </c>
      <c r="E485" s="174">
        <v>15.822738750000005</v>
      </c>
      <c r="F485" s="174">
        <v>15.060530549999999</v>
      </c>
      <c r="G485" s="174">
        <v>15.205070800000001</v>
      </c>
      <c r="H485" s="174">
        <v>15.098284549999999</v>
      </c>
      <c r="I485" s="174">
        <v>13.919398000000001</v>
      </c>
      <c r="J485" s="174">
        <v>14.112611749999996</v>
      </c>
      <c r="K485" s="174">
        <v>13.742782450000002</v>
      </c>
      <c r="L485" s="174">
        <v>15.21634995</v>
      </c>
      <c r="M485" s="174">
        <v>15.338978700000002</v>
      </c>
      <c r="N485" s="174">
        <v>16.83699395</v>
      </c>
      <c r="O485" s="174">
        <v>19.237818400000002</v>
      </c>
      <c r="P485" s="174">
        <v>18.815405700000003</v>
      </c>
      <c r="Q485" s="174">
        <v>18.457978050000001</v>
      </c>
      <c r="R485" s="174">
        <v>15.499626500000002</v>
      </c>
      <c r="S485" s="174">
        <v>14.813481399999997</v>
      </c>
      <c r="T485" s="176">
        <v>15.714313649999999</v>
      </c>
    </row>
    <row r="486" spans="1:20" x14ac:dyDescent="0.2">
      <c r="A486" s="182" t="s">
        <v>3129</v>
      </c>
      <c r="B486" s="182" t="s">
        <v>299</v>
      </c>
      <c r="C486" s="182" t="s">
        <v>411</v>
      </c>
      <c r="D486" s="174">
        <v>13.502869650000003</v>
      </c>
      <c r="E486" s="174">
        <v>11.308782249999997</v>
      </c>
      <c r="F486" s="174">
        <v>11.31247855</v>
      </c>
      <c r="G486" s="174">
        <v>11.411969600000001</v>
      </c>
      <c r="H486" s="174">
        <v>10.6709724</v>
      </c>
      <c r="I486" s="174">
        <v>10.72423305</v>
      </c>
      <c r="J486" s="174">
        <v>10.853603699999999</v>
      </c>
      <c r="K486" s="174">
        <v>11.014866199999998</v>
      </c>
      <c r="L486" s="174">
        <v>11.7517022</v>
      </c>
      <c r="M486" s="174">
        <v>11.1160564</v>
      </c>
      <c r="N486" s="174">
        <v>11.242021749999999</v>
      </c>
      <c r="O486" s="174">
        <v>11.460637850000001</v>
      </c>
      <c r="P486" s="174">
        <v>11.470843349999999</v>
      </c>
      <c r="Q486" s="174">
        <v>11.7077749</v>
      </c>
      <c r="R486" s="174">
        <v>11.725328299999997</v>
      </c>
      <c r="S486" s="174">
        <v>11.552574699999999</v>
      </c>
      <c r="T486" s="176">
        <v>11.802941950000001</v>
      </c>
    </row>
    <row r="487" spans="1:20" x14ac:dyDescent="0.2">
      <c r="A487" s="182" t="s">
        <v>1632</v>
      </c>
      <c r="B487" s="182" t="s">
        <v>1633</v>
      </c>
      <c r="C487" s="182" t="s">
        <v>411</v>
      </c>
      <c r="D487" s="174">
        <v>26.077111749999993</v>
      </c>
      <c r="E487" s="174">
        <v>20.966390150000002</v>
      </c>
      <c r="F487" s="174">
        <v>21.052264900000001</v>
      </c>
      <c r="G487" s="174">
        <v>17.804667599999998</v>
      </c>
      <c r="H487" s="174">
        <v>17.821811950000001</v>
      </c>
      <c r="I487" s="174">
        <v>17.352200800000002</v>
      </c>
      <c r="J487" s="174">
        <v>18.368525249999998</v>
      </c>
      <c r="K487" s="174">
        <v>17.771222899999998</v>
      </c>
      <c r="L487" s="174">
        <v>18.012233699999996</v>
      </c>
      <c r="M487" s="174">
        <v>17.286178500000002</v>
      </c>
      <c r="N487" s="174">
        <v>18.6036292</v>
      </c>
      <c r="O487" s="174">
        <v>28.838373699999998</v>
      </c>
      <c r="P487" s="174">
        <v>35.38526615</v>
      </c>
      <c r="Q487" s="174">
        <v>14.594249550000001</v>
      </c>
      <c r="R487" s="174">
        <v>14.802160899999999</v>
      </c>
      <c r="S487" s="174">
        <v>14.576522400000002</v>
      </c>
      <c r="T487" s="176">
        <v>14.42768805</v>
      </c>
    </row>
    <row r="488" spans="1:20" x14ac:dyDescent="0.2">
      <c r="A488" s="182" t="s">
        <v>691</v>
      </c>
      <c r="B488" s="182" t="s">
        <v>427</v>
      </c>
      <c r="C488" s="182" t="s">
        <v>411</v>
      </c>
      <c r="D488" s="174">
        <v>20.610067450000006</v>
      </c>
      <c r="E488" s="174">
        <v>19.897084399999997</v>
      </c>
      <c r="F488" s="174">
        <v>20.264816599999996</v>
      </c>
      <c r="G488" s="174">
        <v>18.897870849999997</v>
      </c>
      <c r="H488" s="174">
        <v>17.532872749999999</v>
      </c>
      <c r="I488" s="174">
        <v>18.413303799999994</v>
      </c>
      <c r="J488" s="174">
        <v>18.3839291</v>
      </c>
      <c r="K488" s="174">
        <v>19.099285599999998</v>
      </c>
      <c r="L488" s="174">
        <v>18.577060750000001</v>
      </c>
      <c r="M488" s="174">
        <v>18.8677916</v>
      </c>
      <c r="N488" s="174">
        <v>19.62963835</v>
      </c>
      <c r="O488" s="174">
        <v>23.423198549999999</v>
      </c>
      <c r="P488" s="174">
        <v>27.436704900000006</v>
      </c>
      <c r="Q488" s="174">
        <v>16.929368149999998</v>
      </c>
      <c r="R488" s="174">
        <v>18.109986599999999</v>
      </c>
      <c r="S488" s="174">
        <v>18.083807749999998</v>
      </c>
      <c r="T488" s="176">
        <v>17.062530200000005</v>
      </c>
    </row>
    <row r="489" spans="1:20" x14ac:dyDescent="0.2">
      <c r="A489" s="182" t="s">
        <v>3412</v>
      </c>
      <c r="B489" s="182" t="s">
        <v>300</v>
      </c>
      <c r="C489" s="182" t="s">
        <v>411</v>
      </c>
      <c r="D489" s="174">
        <v>34.755350350000008</v>
      </c>
      <c r="E489" s="174">
        <v>23.502591049999999</v>
      </c>
      <c r="F489" s="174">
        <v>28.339449850000005</v>
      </c>
      <c r="G489" s="174">
        <v>22.756147199999997</v>
      </c>
      <c r="H489" s="174">
        <v>21.750123200000001</v>
      </c>
      <c r="I489" s="174">
        <v>19.857368899999997</v>
      </c>
      <c r="J489" s="174">
        <v>19.4029439</v>
      </c>
      <c r="K489" s="174">
        <v>19.972502749999997</v>
      </c>
      <c r="L489" s="174">
        <v>20.470182299999998</v>
      </c>
      <c r="M489" s="174">
        <v>19.62616775</v>
      </c>
      <c r="N489" s="174">
        <v>21.382369050000001</v>
      </c>
      <c r="O489" s="174">
        <v>22.826104599999997</v>
      </c>
      <c r="P489" s="174">
        <v>21.390767250000003</v>
      </c>
      <c r="Q489" s="174">
        <v>22.781985100000004</v>
      </c>
      <c r="R489" s="174">
        <v>21.208181549999999</v>
      </c>
      <c r="S489" s="174">
        <v>20.292374849999998</v>
      </c>
      <c r="T489" s="176">
        <v>20.574533500000001</v>
      </c>
    </row>
    <row r="490" spans="1:20" x14ac:dyDescent="0.2">
      <c r="A490" s="182" t="s">
        <v>616</v>
      </c>
      <c r="B490" s="182" t="s">
        <v>301</v>
      </c>
      <c r="C490" s="182" t="s">
        <v>411</v>
      </c>
      <c r="D490" s="174">
        <v>47.263696799999998</v>
      </c>
      <c r="E490" s="174">
        <v>47.231491349999999</v>
      </c>
      <c r="F490" s="174">
        <v>54.623992099999995</v>
      </c>
      <c r="G490" s="174">
        <v>48.000581449999991</v>
      </c>
      <c r="H490" s="174">
        <v>48.101513299999993</v>
      </c>
      <c r="I490" s="174">
        <v>47.457398850000011</v>
      </c>
      <c r="J490" s="174">
        <v>46.9401492</v>
      </c>
      <c r="K490" s="174">
        <v>44.299984800000004</v>
      </c>
      <c r="L490" s="174">
        <v>46.111060649999992</v>
      </c>
      <c r="M490" s="174">
        <v>46.690243099999996</v>
      </c>
      <c r="N490" s="174">
        <v>46.531098099999994</v>
      </c>
      <c r="O490" s="174">
        <v>49.374970050000002</v>
      </c>
      <c r="P490" s="174">
        <v>50.706052649999997</v>
      </c>
      <c r="Q490" s="174">
        <v>47.687671550000005</v>
      </c>
      <c r="R490" s="174">
        <v>45.938584650000003</v>
      </c>
      <c r="S490" s="174">
        <v>46.105577149999995</v>
      </c>
      <c r="T490" s="176">
        <v>48.443836849999997</v>
      </c>
    </row>
    <row r="491" spans="1:20" x14ac:dyDescent="0.2">
      <c r="A491" s="182" t="s">
        <v>617</v>
      </c>
      <c r="B491" s="182" t="s">
        <v>307</v>
      </c>
      <c r="C491" s="182" t="s">
        <v>411</v>
      </c>
      <c r="D491" s="174">
        <v>14.678498800000003</v>
      </c>
      <c r="E491" s="174">
        <v>11.753725749999999</v>
      </c>
      <c r="F491" s="174">
        <v>11.046039750000002</v>
      </c>
      <c r="G491" s="174">
        <v>10.488707049999997</v>
      </c>
      <c r="H491" s="174">
        <v>10.738935850000001</v>
      </c>
      <c r="I491" s="174">
        <v>10.451504500000002</v>
      </c>
      <c r="J491" s="174">
        <v>10.4970593</v>
      </c>
      <c r="K491" s="174">
        <v>10.375737599999999</v>
      </c>
      <c r="L491" s="174">
        <v>11.142520450000001</v>
      </c>
      <c r="M491" s="174">
        <v>10.521355850000001</v>
      </c>
      <c r="N491" s="174">
        <v>10.604274699999999</v>
      </c>
      <c r="O491" s="174">
        <v>11.31964855</v>
      </c>
      <c r="P491" s="174">
        <v>10.4687746</v>
      </c>
      <c r="Q491" s="174">
        <v>11.28005175</v>
      </c>
      <c r="R491" s="174">
        <v>11.484460500000001</v>
      </c>
      <c r="S491" s="174">
        <v>10.753455900000001</v>
      </c>
      <c r="T491" s="176">
        <v>10.969503949999998</v>
      </c>
    </row>
    <row r="492" spans="1:20" x14ac:dyDescent="0.2">
      <c r="A492" s="182" t="s">
        <v>1114</v>
      </c>
      <c r="B492" s="182" t="s">
        <v>957</v>
      </c>
      <c r="C492" s="182" t="s">
        <v>411</v>
      </c>
      <c r="D492" s="174">
        <v>18.82053015</v>
      </c>
      <c r="E492" s="174">
        <v>15.350056049999997</v>
      </c>
      <c r="F492" s="174">
        <v>15.46442845</v>
      </c>
      <c r="G492" s="174">
        <v>14.782994349999999</v>
      </c>
      <c r="H492" s="174">
        <v>15.528938350000001</v>
      </c>
      <c r="I492" s="174">
        <v>14.374277099999997</v>
      </c>
      <c r="J492" s="174">
        <v>13.991488099999998</v>
      </c>
      <c r="K492" s="174">
        <v>14.160287149999998</v>
      </c>
      <c r="L492" s="174">
        <v>14.898110050000003</v>
      </c>
      <c r="M492" s="174">
        <v>14.21966625</v>
      </c>
      <c r="N492" s="174">
        <v>16.43682965</v>
      </c>
      <c r="O492" s="174">
        <v>18.351986950000001</v>
      </c>
      <c r="P492" s="174">
        <v>18.631033999999996</v>
      </c>
      <c r="Q492" s="174">
        <v>18.784976150000002</v>
      </c>
      <c r="R492" s="174">
        <v>15.891979600000004</v>
      </c>
      <c r="S492" s="174">
        <v>15.708318799999997</v>
      </c>
      <c r="T492" s="176">
        <v>15.9835025</v>
      </c>
    </row>
    <row r="493" spans="1:20" x14ac:dyDescent="0.2">
      <c r="A493" s="182" t="s">
        <v>618</v>
      </c>
      <c r="B493" s="182" t="s">
        <v>308</v>
      </c>
      <c r="C493" s="182" t="s">
        <v>411</v>
      </c>
      <c r="D493" s="174">
        <v>21.017079349999999</v>
      </c>
      <c r="E493" s="174">
        <v>16.244376399999997</v>
      </c>
      <c r="F493" s="174">
        <v>15.942172049999996</v>
      </c>
      <c r="G493" s="174">
        <v>15.777206799999998</v>
      </c>
      <c r="H493" s="174">
        <v>15.334411249999997</v>
      </c>
      <c r="I493" s="174">
        <v>15.88627095</v>
      </c>
      <c r="J493" s="174">
        <v>15.603971199999998</v>
      </c>
      <c r="K493" s="174">
        <v>16.248158199999999</v>
      </c>
      <c r="L493" s="174">
        <v>16.971780599999995</v>
      </c>
      <c r="M493" s="174">
        <v>16.350351750000002</v>
      </c>
      <c r="N493" s="174">
        <v>17.29384495</v>
      </c>
      <c r="O493" s="174">
        <v>20.548831499999999</v>
      </c>
      <c r="P493" s="174">
        <v>17.951772949999999</v>
      </c>
      <c r="Q493" s="174">
        <v>23.029183799999998</v>
      </c>
      <c r="R493" s="174">
        <v>17.9173233</v>
      </c>
      <c r="S493" s="174">
        <v>16.832981400000001</v>
      </c>
      <c r="T493" s="176">
        <v>17.717092300000001</v>
      </c>
    </row>
    <row r="494" spans="1:20" x14ac:dyDescent="0.2">
      <c r="A494" s="182" t="s">
        <v>619</v>
      </c>
      <c r="B494" s="182" t="s">
        <v>309</v>
      </c>
      <c r="C494" s="182" t="s">
        <v>411</v>
      </c>
      <c r="D494" s="174">
        <v>8.2351789499999999</v>
      </c>
      <c r="E494" s="174">
        <v>7.2902058499999978</v>
      </c>
      <c r="F494" s="174">
        <v>7.16421055</v>
      </c>
      <c r="G494" s="174">
        <v>7.2520795000000025</v>
      </c>
      <c r="H494" s="174">
        <v>7.1769328999999997</v>
      </c>
      <c r="I494" s="174">
        <v>7.3045397500000009</v>
      </c>
      <c r="J494" s="174">
        <v>7.3751065499999999</v>
      </c>
      <c r="K494" s="174">
        <v>7.4736825000000007</v>
      </c>
      <c r="L494" s="174">
        <v>7.5318919500000003</v>
      </c>
      <c r="M494" s="174">
        <v>7.3113268999999992</v>
      </c>
      <c r="N494" s="174">
        <v>7.8971884999999968</v>
      </c>
      <c r="O494" s="174">
        <v>8.3698464999999995</v>
      </c>
      <c r="P494" s="174">
        <v>7.6948417500000001</v>
      </c>
      <c r="Q494" s="174">
        <v>8.4711609500000016</v>
      </c>
      <c r="R494" s="174">
        <v>7.5914679000000005</v>
      </c>
      <c r="S494" s="174">
        <v>7.2416862500000008</v>
      </c>
      <c r="T494" s="176">
        <v>7.4197480999999996</v>
      </c>
    </row>
    <row r="495" spans="1:20" x14ac:dyDescent="0.2">
      <c r="A495" s="182" t="s">
        <v>2490</v>
      </c>
      <c r="B495" s="182" t="s">
        <v>114</v>
      </c>
      <c r="C495" s="182" t="s">
        <v>411</v>
      </c>
      <c r="D495" s="174">
        <v>7.8264277500000023</v>
      </c>
      <c r="E495" s="174">
        <v>7.0743680999999992</v>
      </c>
      <c r="F495" s="174">
        <v>7.0409407499999999</v>
      </c>
      <c r="G495" s="174">
        <v>7.146671500000001</v>
      </c>
      <c r="H495" s="174">
        <v>7.1419222499999986</v>
      </c>
      <c r="I495" s="174">
        <v>6.9548369999999995</v>
      </c>
      <c r="J495" s="174">
        <v>7.1171831000000001</v>
      </c>
      <c r="K495" s="174">
        <v>7.0533886000000008</v>
      </c>
      <c r="L495" s="174">
        <v>7.4483798999999973</v>
      </c>
      <c r="M495" s="174">
        <v>7.1693674499999984</v>
      </c>
      <c r="N495" s="174">
        <v>7.3075936000000015</v>
      </c>
      <c r="O495" s="174">
        <v>8.3759021499999999</v>
      </c>
      <c r="P495" s="174">
        <v>7.2030195000000008</v>
      </c>
      <c r="Q495" s="174">
        <v>7.6948442000000004</v>
      </c>
      <c r="R495" s="174">
        <v>7.2634394999999987</v>
      </c>
      <c r="S495" s="174">
        <v>7.16863165</v>
      </c>
      <c r="T495" s="176">
        <v>7.3537936500000018</v>
      </c>
    </row>
    <row r="496" spans="1:20" x14ac:dyDescent="0.2">
      <c r="A496" s="182" t="s">
        <v>620</v>
      </c>
      <c r="B496" s="182" t="s">
        <v>426</v>
      </c>
      <c r="C496" s="182" t="s">
        <v>411</v>
      </c>
      <c r="D496" s="174">
        <v>22.284639299999998</v>
      </c>
      <c r="E496" s="174">
        <v>17.846708900000003</v>
      </c>
      <c r="F496" s="174">
        <v>19.2957757</v>
      </c>
      <c r="G496" s="174">
        <v>17.395113000000002</v>
      </c>
      <c r="H496" s="174">
        <v>16.715312700000002</v>
      </c>
      <c r="I496" s="174">
        <v>16.250051550000002</v>
      </c>
      <c r="J496" s="174">
        <v>16.782440299999998</v>
      </c>
      <c r="K496" s="174">
        <v>17.13332905</v>
      </c>
      <c r="L496" s="174">
        <v>17.186053500000003</v>
      </c>
      <c r="M496" s="174">
        <v>16.365934500000002</v>
      </c>
      <c r="N496" s="174">
        <v>17.742570550000003</v>
      </c>
      <c r="O496" s="174">
        <v>19.565456050000002</v>
      </c>
      <c r="P496" s="174">
        <v>17.372473549999999</v>
      </c>
      <c r="Q496" s="174">
        <v>19.099349050000001</v>
      </c>
      <c r="R496" s="174">
        <v>14.335121999999998</v>
      </c>
      <c r="S496" s="174">
        <v>13.583965800000001</v>
      </c>
      <c r="T496" s="176">
        <v>13.718593350000001</v>
      </c>
    </row>
    <row r="497" spans="1:20" x14ac:dyDescent="0.2">
      <c r="A497" s="182" t="s">
        <v>3832</v>
      </c>
      <c r="B497" s="182" t="s">
        <v>164</v>
      </c>
      <c r="C497" s="182" t="s">
        <v>411</v>
      </c>
      <c r="D497" s="174">
        <v>6.6114736500000006</v>
      </c>
      <c r="E497" s="174">
        <v>4.7164973999999997</v>
      </c>
      <c r="F497" s="174">
        <v>4.4300847000000001</v>
      </c>
      <c r="G497" s="174">
        <v>4.3135890000000012</v>
      </c>
      <c r="H497" s="174">
        <v>4.3159563500000004</v>
      </c>
      <c r="I497" s="174">
        <v>4.2294760499999997</v>
      </c>
      <c r="J497" s="174">
        <v>4.2093267000000001</v>
      </c>
      <c r="K497" s="174">
        <v>4.1753380999999994</v>
      </c>
      <c r="L497" s="174">
        <v>4.3702831499999988</v>
      </c>
      <c r="M497" s="174">
        <v>4.1073851000000001</v>
      </c>
      <c r="N497" s="174">
        <v>4.1818321000000012</v>
      </c>
      <c r="O497" s="174">
        <v>5.1405886500000006</v>
      </c>
      <c r="P497" s="174">
        <v>4.1328168000000005</v>
      </c>
      <c r="Q497" s="174">
        <v>3.9874695500000001</v>
      </c>
      <c r="R497" s="174">
        <v>4.2817309999999997</v>
      </c>
      <c r="S497" s="174">
        <v>4.0481654000000002</v>
      </c>
      <c r="T497" s="176">
        <v>4.0559323999999997</v>
      </c>
    </row>
    <row r="498" spans="1:20" x14ac:dyDescent="0.2">
      <c r="A498" s="182" t="s">
        <v>3833</v>
      </c>
      <c r="B498" s="182" t="s">
        <v>429</v>
      </c>
      <c r="C498" s="182" t="s">
        <v>411</v>
      </c>
      <c r="D498" s="174">
        <v>3.6358105000000007</v>
      </c>
      <c r="E498" s="174">
        <v>3.0562593500000004</v>
      </c>
      <c r="F498" s="174">
        <v>2.8278741999999997</v>
      </c>
      <c r="G498" s="174">
        <v>2.8794758000000003</v>
      </c>
      <c r="H498" s="174">
        <v>2.90098945</v>
      </c>
      <c r="I498" s="174">
        <v>2.9536441000000009</v>
      </c>
      <c r="J498" s="174">
        <v>2.8764859500000002</v>
      </c>
      <c r="K498" s="174">
        <v>2.9886665999999993</v>
      </c>
      <c r="L498" s="174">
        <v>3.1419831500000006</v>
      </c>
      <c r="M498" s="174">
        <v>3.0826642499999997</v>
      </c>
      <c r="N498" s="174">
        <v>3.0499290999999999</v>
      </c>
      <c r="O498" s="174">
        <v>3.1564716499999994</v>
      </c>
      <c r="P498" s="174">
        <v>2.8625608000000002</v>
      </c>
      <c r="Q498" s="174">
        <v>2.9558216499999999</v>
      </c>
      <c r="R498" s="174">
        <v>2.9198434500000006</v>
      </c>
      <c r="S498" s="174">
        <v>2.8239813000000002</v>
      </c>
      <c r="T498" s="176">
        <v>2.7229430999999997</v>
      </c>
    </row>
    <row r="499" spans="1:20" x14ac:dyDescent="0.2">
      <c r="A499" s="182" t="s">
        <v>3130</v>
      </c>
      <c r="B499" s="182" t="s">
        <v>430</v>
      </c>
      <c r="C499" s="182" t="s">
        <v>411</v>
      </c>
      <c r="D499" s="174">
        <v>10.55561275</v>
      </c>
      <c r="E499" s="174">
        <v>9.7923830499999998</v>
      </c>
      <c r="F499" s="174">
        <v>9.8644433499999984</v>
      </c>
      <c r="G499" s="174">
        <v>9.672152999999998</v>
      </c>
      <c r="H499" s="174">
        <v>9.4545999500000004</v>
      </c>
      <c r="I499" s="174">
        <v>9.4495150499999987</v>
      </c>
      <c r="J499" s="174">
        <v>9.7252343000000003</v>
      </c>
      <c r="K499" s="174">
        <v>9.8503780499999998</v>
      </c>
      <c r="L499" s="174">
        <v>10.318628749999998</v>
      </c>
      <c r="M499" s="174">
        <v>10.106431199999999</v>
      </c>
      <c r="N499" s="174">
        <v>10.124492849999999</v>
      </c>
      <c r="O499" s="174">
        <v>11.306986</v>
      </c>
      <c r="P499" s="174">
        <v>10.214054549999998</v>
      </c>
      <c r="Q499" s="174">
        <v>10.222219749999999</v>
      </c>
      <c r="R499" s="174">
        <v>10.074059700000001</v>
      </c>
      <c r="S499" s="174">
        <v>9.8195066499999974</v>
      </c>
      <c r="T499" s="176">
        <v>10.01972745</v>
      </c>
    </row>
    <row r="500" spans="1:20" x14ac:dyDescent="0.2">
      <c r="A500" s="182" t="s">
        <v>3131</v>
      </c>
      <c r="B500" s="182" t="s">
        <v>431</v>
      </c>
      <c r="C500" s="182" t="s">
        <v>411</v>
      </c>
      <c r="D500" s="174">
        <v>5.5879136000000011</v>
      </c>
      <c r="E500" s="174">
        <v>4.5298734000000005</v>
      </c>
      <c r="F500" s="174">
        <v>4.2633741500000006</v>
      </c>
      <c r="G500" s="174">
        <v>4.3976543999999995</v>
      </c>
      <c r="H500" s="174">
        <v>4.2692979500000003</v>
      </c>
      <c r="I500" s="174">
        <v>4.2947460500000005</v>
      </c>
      <c r="J500" s="174">
        <v>4.1117198499999992</v>
      </c>
      <c r="K500" s="174">
        <v>3.8003723999999997</v>
      </c>
      <c r="L500" s="174">
        <v>4.2007779000000003</v>
      </c>
      <c r="M500" s="174">
        <v>3.91107855</v>
      </c>
      <c r="N500" s="174">
        <v>3.9289484000000003</v>
      </c>
      <c r="O500" s="174">
        <v>4.4799747500000011</v>
      </c>
      <c r="P500" s="174">
        <v>3.9807556000000006</v>
      </c>
      <c r="Q500" s="174">
        <v>3.9111768499999995</v>
      </c>
      <c r="R500" s="174">
        <v>4.0574950500000009</v>
      </c>
      <c r="S500" s="174">
        <v>4.0234383000000005</v>
      </c>
      <c r="T500" s="176">
        <v>3.9187827000000004</v>
      </c>
    </row>
    <row r="501" spans="1:20" x14ac:dyDescent="0.2">
      <c r="A501" s="182" t="s">
        <v>3132</v>
      </c>
      <c r="B501" s="182" t="s">
        <v>432</v>
      </c>
      <c r="C501" s="182" t="s">
        <v>411</v>
      </c>
      <c r="D501" s="174">
        <v>4.4833215500000012</v>
      </c>
      <c r="E501" s="174">
        <v>3.9586005000000002</v>
      </c>
      <c r="F501" s="174">
        <v>4.1066391999999992</v>
      </c>
      <c r="G501" s="174">
        <v>4.0380636499999998</v>
      </c>
      <c r="H501" s="174">
        <v>3.8492951500000006</v>
      </c>
      <c r="I501" s="174">
        <v>3.7385571499999997</v>
      </c>
      <c r="J501" s="174">
        <v>3.6581293500000003</v>
      </c>
      <c r="K501" s="174">
        <v>3.7418280499999996</v>
      </c>
      <c r="L501" s="174">
        <v>3.9695039999999997</v>
      </c>
      <c r="M501" s="174">
        <v>3.8037055500000001</v>
      </c>
      <c r="N501" s="174">
        <v>3.7852472999999995</v>
      </c>
      <c r="O501" s="174">
        <v>4.1883514499999999</v>
      </c>
      <c r="P501" s="174">
        <v>3.7972446</v>
      </c>
      <c r="Q501" s="174">
        <v>3.77304555</v>
      </c>
      <c r="R501" s="174">
        <v>3.7712125999999997</v>
      </c>
      <c r="S501" s="174">
        <v>3.7350924000000001</v>
      </c>
      <c r="T501" s="176">
        <v>3.7915821500000009</v>
      </c>
    </row>
    <row r="502" spans="1:20" x14ac:dyDescent="0.2">
      <c r="A502" s="182" t="s">
        <v>3133</v>
      </c>
      <c r="B502" s="182" t="s">
        <v>428</v>
      </c>
      <c r="C502" s="182" t="s">
        <v>411</v>
      </c>
      <c r="D502" s="174">
        <v>5.4611465499999978</v>
      </c>
      <c r="E502" s="174">
        <v>4.3851331</v>
      </c>
      <c r="F502" s="174">
        <v>4.4794174499999997</v>
      </c>
      <c r="G502" s="174">
        <v>4.3514399999999984</v>
      </c>
      <c r="H502" s="174">
        <v>4.2475245000000008</v>
      </c>
      <c r="I502" s="174">
        <v>4.2271873000000006</v>
      </c>
      <c r="J502" s="174">
        <v>4.0970053000000002</v>
      </c>
      <c r="K502" s="174">
        <v>4.2284101999999999</v>
      </c>
      <c r="L502" s="174">
        <v>4.5325029499999996</v>
      </c>
      <c r="M502" s="174">
        <v>4.2065273999999997</v>
      </c>
      <c r="N502" s="174">
        <v>4.3534759499999991</v>
      </c>
      <c r="O502" s="174">
        <v>4.7109397499999996</v>
      </c>
      <c r="P502" s="174">
        <v>4.33846475</v>
      </c>
      <c r="Q502" s="174">
        <v>4.0242319499999999</v>
      </c>
      <c r="R502" s="174">
        <v>4.1056403000000001</v>
      </c>
      <c r="S502" s="174">
        <v>4.2203676000000003</v>
      </c>
      <c r="T502" s="176">
        <v>4.3254865499999999</v>
      </c>
    </row>
    <row r="503" spans="1:20" x14ac:dyDescent="0.2">
      <c r="A503" s="182" t="s">
        <v>1115</v>
      </c>
      <c r="B503" s="182" t="s">
        <v>993</v>
      </c>
      <c r="C503" s="182" t="s">
        <v>411</v>
      </c>
      <c r="D503" s="174">
        <v>38.678093400000002</v>
      </c>
      <c r="E503" s="174">
        <v>24.095428800000001</v>
      </c>
      <c r="F503" s="174">
        <v>22.972851200000001</v>
      </c>
      <c r="G503" s="174">
        <v>21.136878150000001</v>
      </c>
      <c r="H503" s="174">
        <v>19.250633600000004</v>
      </c>
      <c r="I503" s="174">
        <v>19.510030149999999</v>
      </c>
      <c r="J503" s="174">
        <v>19.516352149999996</v>
      </c>
      <c r="K503" s="174">
        <v>19.335612149999996</v>
      </c>
      <c r="L503" s="174">
        <v>19.1908575</v>
      </c>
      <c r="M503" s="174">
        <v>20.9297495</v>
      </c>
      <c r="N503" s="174">
        <v>22.739515449999999</v>
      </c>
      <c r="O503" s="174">
        <v>25.072885749999998</v>
      </c>
      <c r="P503" s="174">
        <v>27.294715450000002</v>
      </c>
      <c r="Q503" s="174">
        <v>29.557849349999998</v>
      </c>
      <c r="R503" s="174">
        <v>22.461648349999997</v>
      </c>
      <c r="S503" s="174">
        <v>21.564919249999996</v>
      </c>
      <c r="T503" s="176">
        <v>23.239641549999998</v>
      </c>
    </row>
    <row r="504" spans="1:20" x14ac:dyDescent="0.2">
      <c r="A504" s="182" t="s">
        <v>1860</v>
      </c>
      <c r="B504" s="182" t="s">
        <v>1861</v>
      </c>
      <c r="C504" s="182" t="s">
        <v>411</v>
      </c>
      <c r="D504" s="174">
        <v>81.389900600000004</v>
      </c>
      <c r="E504" s="174">
        <v>64.229463499999994</v>
      </c>
      <c r="F504" s="174">
        <v>64.318516149999994</v>
      </c>
      <c r="G504" s="174">
        <v>62.782182149999997</v>
      </c>
      <c r="H504" s="174">
        <v>55.783437849999999</v>
      </c>
      <c r="I504" s="174">
        <v>53.54846225</v>
      </c>
      <c r="J504" s="174">
        <v>51.789491000000012</v>
      </c>
      <c r="K504" s="174">
        <v>52.939818749999993</v>
      </c>
      <c r="L504" s="174">
        <v>55.736590850000006</v>
      </c>
      <c r="M504" s="174">
        <v>57.492446099999995</v>
      </c>
      <c r="N504" s="174">
        <v>62.231563150000014</v>
      </c>
      <c r="O504" s="174">
        <v>61.5445061</v>
      </c>
      <c r="P504" s="174">
        <v>65.179527500000006</v>
      </c>
      <c r="Q504" s="174">
        <v>75.047799550000008</v>
      </c>
      <c r="R504" s="174">
        <v>69.793808499999997</v>
      </c>
      <c r="S504" s="174">
        <v>74.53367025</v>
      </c>
      <c r="T504" s="176">
        <v>87.750657000000004</v>
      </c>
    </row>
    <row r="505" spans="1:20" x14ac:dyDescent="0.2">
      <c r="A505" s="182" t="s">
        <v>2946</v>
      </c>
      <c r="B505" s="182" t="s">
        <v>2947</v>
      </c>
      <c r="C505" s="182" t="s">
        <v>411</v>
      </c>
      <c r="D505" s="174">
        <v>22.979396300000001</v>
      </c>
      <c r="E505" s="174">
        <v>21.399370950000002</v>
      </c>
      <c r="F505" s="174">
        <v>21.024862599999999</v>
      </c>
      <c r="G505" s="174">
        <v>21.025503050000001</v>
      </c>
      <c r="H505" s="174">
        <v>20.295139000000002</v>
      </c>
      <c r="I505" s="174">
        <v>20.271002549999999</v>
      </c>
      <c r="J505" s="174">
        <v>20.567425450000002</v>
      </c>
      <c r="K505" s="174">
        <v>21.045048000000001</v>
      </c>
      <c r="L505" s="174">
        <v>21.738784299999999</v>
      </c>
      <c r="M505" s="174">
        <v>20.655369849999996</v>
      </c>
      <c r="N505" s="174">
        <v>20.990724050000001</v>
      </c>
      <c r="O505" s="174">
        <v>21.584193250000002</v>
      </c>
      <c r="P505" s="174">
        <v>20.614787099999997</v>
      </c>
      <c r="Q505" s="174">
        <v>20.906591900000002</v>
      </c>
      <c r="R505" s="174">
        <v>20.262363299999997</v>
      </c>
      <c r="S505" s="174">
        <v>20.7491941</v>
      </c>
      <c r="T505" s="176">
        <v>22.260222399999996</v>
      </c>
    </row>
    <row r="506" spans="1:20" x14ac:dyDescent="0.2">
      <c r="A506" s="182" t="s">
        <v>1116</v>
      </c>
      <c r="B506" s="182" t="s">
        <v>988</v>
      </c>
      <c r="C506" s="182" t="s">
        <v>411</v>
      </c>
      <c r="D506" s="174">
        <v>15.756988549999999</v>
      </c>
      <c r="E506" s="174">
        <v>12.264462499999999</v>
      </c>
      <c r="F506" s="174">
        <v>11.65602035</v>
      </c>
      <c r="G506" s="174">
        <v>11.2772658</v>
      </c>
      <c r="H506" s="174">
        <v>11.593630899999999</v>
      </c>
      <c r="I506" s="174">
        <v>11.20173525</v>
      </c>
      <c r="J506" s="174">
        <v>11.143045750000001</v>
      </c>
      <c r="K506" s="174">
        <v>11.0213815</v>
      </c>
      <c r="L506" s="174">
        <v>11.699251350000001</v>
      </c>
      <c r="M506" s="174">
        <v>11.424342749999997</v>
      </c>
      <c r="N506" s="174">
        <v>11.23148655</v>
      </c>
      <c r="O506" s="174">
        <v>11.988407449999997</v>
      </c>
      <c r="P506" s="174">
        <v>11.3089244</v>
      </c>
      <c r="Q506" s="174">
        <v>12.2295634</v>
      </c>
      <c r="R506" s="174">
        <v>11.792725050000001</v>
      </c>
      <c r="S506" s="174">
        <v>11.8328837</v>
      </c>
      <c r="T506" s="176">
        <v>14.714378050000004</v>
      </c>
    </row>
    <row r="507" spans="1:20" x14ac:dyDescent="0.2">
      <c r="A507" s="182" t="s">
        <v>2491</v>
      </c>
      <c r="B507" s="182" t="s">
        <v>826</v>
      </c>
      <c r="C507" s="182" t="s">
        <v>411</v>
      </c>
      <c r="D507" s="174">
        <v>12.857251100000003</v>
      </c>
      <c r="E507" s="174">
        <v>10.41313705</v>
      </c>
      <c r="F507" s="174">
        <v>10.265581499999998</v>
      </c>
      <c r="G507" s="174">
        <v>9.7775493499999975</v>
      </c>
      <c r="H507" s="174">
        <v>9.8307959999999994</v>
      </c>
      <c r="I507" s="174">
        <v>9.8016102499999977</v>
      </c>
      <c r="J507" s="174">
        <v>9.2240537499999977</v>
      </c>
      <c r="K507" s="174">
        <v>9.8205299000000004</v>
      </c>
      <c r="L507" s="174">
        <v>9.9665322500000002</v>
      </c>
      <c r="M507" s="174">
        <v>9.5063182500000014</v>
      </c>
      <c r="N507" s="174">
        <v>9.6745228000000001</v>
      </c>
      <c r="O507" s="174">
        <v>10.490770449999999</v>
      </c>
      <c r="P507" s="174">
        <v>9.2731019999999997</v>
      </c>
      <c r="Q507" s="174">
        <v>9.6278825499999989</v>
      </c>
      <c r="R507" s="174">
        <v>9.2414166499999979</v>
      </c>
      <c r="S507" s="174">
        <v>9.2889032499999988</v>
      </c>
      <c r="T507" s="176">
        <v>11.90400975</v>
      </c>
    </row>
    <row r="508" spans="1:20" x14ac:dyDescent="0.2">
      <c r="A508" s="182" t="s">
        <v>2492</v>
      </c>
      <c r="B508" s="182" t="s">
        <v>811</v>
      </c>
      <c r="C508" s="182" t="s">
        <v>411</v>
      </c>
      <c r="D508" s="174">
        <v>26.177192000000002</v>
      </c>
      <c r="E508" s="174">
        <v>23.290389650000002</v>
      </c>
      <c r="F508" s="174">
        <v>22.592083299999995</v>
      </c>
      <c r="G508" s="174">
        <v>22.302455999999999</v>
      </c>
      <c r="H508" s="174">
        <v>22.226169849999998</v>
      </c>
      <c r="I508" s="174">
        <v>22.043288650000001</v>
      </c>
      <c r="J508" s="174">
        <v>21.536337400000001</v>
      </c>
      <c r="K508" s="174">
        <v>21.919300799999995</v>
      </c>
      <c r="L508" s="174">
        <v>22.519357500000002</v>
      </c>
      <c r="M508" s="174">
        <v>22.411324100000002</v>
      </c>
      <c r="N508" s="174">
        <v>23.292640500000001</v>
      </c>
      <c r="O508" s="174">
        <v>23.777536649999998</v>
      </c>
      <c r="P508" s="174">
        <v>24.268569299999996</v>
      </c>
      <c r="Q508" s="174">
        <v>24.665003949999999</v>
      </c>
      <c r="R508" s="174">
        <v>24.31726995</v>
      </c>
      <c r="S508" s="174">
        <v>24.49781565</v>
      </c>
      <c r="T508" s="176">
        <v>27.323898499999995</v>
      </c>
    </row>
    <row r="509" spans="1:20" x14ac:dyDescent="0.2">
      <c r="A509" s="182" t="s">
        <v>2493</v>
      </c>
      <c r="B509" s="182" t="s">
        <v>833</v>
      </c>
      <c r="C509" s="182" t="s">
        <v>411</v>
      </c>
      <c r="D509" s="174">
        <v>30.840492749999992</v>
      </c>
      <c r="E509" s="174">
        <v>25.920435499999996</v>
      </c>
      <c r="F509" s="174">
        <v>25.448611249999999</v>
      </c>
      <c r="G509" s="174">
        <v>24.397074400000001</v>
      </c>
      <c r="H509" s="174">
        <v>25.533729049999998</v>
      </c>
      <c r="I509" s="174">
        <v>25.0045185</v>
      </c>
      <c r="J509" s="174">
        <v>24.455144699999998</v>
      </c>
      <c r="K509" s="174">
        <v>24.100675050000007</v>
      </c>
      <c r="L509" s="174">
        <v>24.247658150000003</v>
      </c>
      <c r="M509" s="174">
        <v>23.304098449999998</v>
      </c>
      <c r="N509" s="174">
        <v>24.4850897</v>
      </c>
      <c r="O509" s="174">
        <v>25.83646335000001</v>
      </c>
      <c r="P509" s="174">
        <v>25.206184299999997</v>
      </c>
      <c r="Q509" s="174">
        <v>26.756125650000001</v>
      </c>
      <c r="R509" s="174">
        <v>26.587243000000008</v>
      </c>
      <c r="S509" s="174">
        <v>26.037027399999999</v>
      </c>
      <c r="T509" s="176">
        <v>27.673832550000004</v>
      </c>
    </row>
    <row r="510" spans="1:20" x14ac:dyDescent="0.2">
      <c r="A510" s="182" t="s">
        <v>2494</v>
      </c>
      <c r="B510" s="182" t="s">
        <v>832</v>
      </c>
      <c r="C510" s="182" t="s">
        <v>411</v>
      </c>
      <c r="D510" s="174">
        <v>36.388492249999999</v>
      </c>
      <c r="E510" s="174">
        <v>34.175978000000001</v>
      </c>
      <c r="F510" s="174">
        <v>34.627492950000004</v>
      </c>
      <c r="G510" s="174">
        <v>33.430115000000001</v>
      </c>
      <c r="H510" s="174">
        <v>32.510316849999995</v>
      </c>
      <c r="I510" s="174">
        <v>31.846445599999992</v>
      </c>
      <c r="J510" s="174">
        <v>31.76793455</v>
      </c>
      <c r="K510" s="174">
        <v>32.378686400000007</v>
      </c>
      <c r="L510" s="174">
        <v>33.858629950000008</v>
      </c>
      <c r="M510" s="174">
        <v>32.042787799999999</v>
      </c>
      <c r="N510" s="174">
        <v>32.02621465</v>
      </c>
      <c r="O510" s="174">
        <v>31.861251549999999</v>
      </c>
      <c r="P510" s="174">
        <v>30.699176950000002</v>
      </c>
      <c r="Q510" s="174">
        <v>31.398478000000001</v>
      </c>
      <c r="R510" s="174">
        <v>31.42015035</v>
      </c>
      <c r="S510" s="174">
        <v>32.021471599999998</v>
      </c>
      <c r="T510" s="176">
        <v>32.743064850000003</v>
      </c>
    </row>
    <row r="511" spans="1:20" x14ac:dyDescent="0.2">
      <c r="A511" s="182" t="s">
        <v>2495</v>
      </c>
      <c r="B511" s="182" t="s">
        <v>831</v>
      </c>
      <c r="C511" s="182" t="s">
        <v>411</v>
      </c>
      <c r="D511" s="174">
        <v>10.65385315</v>
      </c>
      <c r="E511" s="174">
        <v>8.4543416499999982</v>
      </c>
      <c r="F511" s="174">
        <v>8.2651856499999994</v>
      </c>
      <c r="G511" s="174">
        <v>7.9757049500000008</v>
      </c>
      <c r="H511" s="174">
        <v>7.9939311000000002</v>
      </c>
      <c r="I511" s="174">
        <v>7.6462211499999997</v>
      </c>
      <c r="J511" s="174">
        <v>7.8600003999999997</v>
      </c>
      <c r="K511" s="174">
        <v>7.8947172499999994</v>
      </c>
      <c r="L511" s="174">
        <v>8.2229258999999999</v>
      </c>
      <c r="M511" s="174">
        <v>8.1188202999999994</v>
      </c>
      <c r="N511" s="174">
        <v>7.8343304000000007</v>
      </c>
      <c r="O511" s="174">
        <v>9.0869986999999988</v>
      </c>
      <c r="P511" s="174">
        <v>8.4430648999999995</v>
      </c>
      <c r="Q511" s="174">
        <v>8.5812192000000014</v>
      </c>
      <c r="R511" s="174">
        <v>7.8835853999999994</v>
      </c>
      <c r="S511" s="174">
        <v>7.4439753499999997</v>
      </c>
      <c r="T511" s="176">
        <v>8.0572344999999999</v>
      </c>
    </row>
    <row r="512" spans="1:20" x14ac:dyDescent="0.2">
      <c r="A512" s="182" t="s">
        <v>2948</v>
      </c>
      <c r="B512" s="182" t="s">
        <v>2949</v>
      </c>
      <c r="C512" s="182" t="s">
        <v>411</v>
      </c>
      <c r="D512" s="174">
        <v>34.277188250000002</v>
      </c>
      <c r="E512" s="174">
        <v>30.082529699999991</v>
      </c>
      <c r="F512" s="174">
        <v>31.710989450000007</v>
      </c>
      <c r="G512" s="174">
        <v>28.575506599999994</v>
      </c>
      <c r="H512" s="174">
        <v>26.448008599999998</v>
      </c>
      <c r="I512" s="174">
        <v>25.556458500000005</v>
      </c>
      <c r="J512" s="174">
        <v>27.013297700000003</v>
      </c>
      <c r="K512" s="174">
        <v>29.8432323</v>
      </c>
      <c r="L512" s="174">
        <v>28.488737550000003</v>
      </c>
      <c r="M512" s="174">
        <v>28.121171199999992</v>
      </c>
      <c r="N512" s="174">
        <v>28.773915150000001</v>
      </c>
      <c r="O512" s="174">
        <v>33.28542645000001</v>
      </c>
      <c r="P512" s="174">
        <v>30.030789450000004</v>
      </c>
      <c r="Q512" s="174">
        <v>33.963104650000005</v>
      </c>
      <c r="R512" s="174">
        <v>23.331903799999999</v>
      </c>
      <c r="S512" s="174">
        <v>22.558308700000001</v>
      </c>
      <c r="T512" s="176">
        <v>22.6099809</v>
      </c>
    </row>
    <row r="513" spans="1:20" x14ac:dyDescent="0.2">
      <c r="A513" s="182" t="s">
        <v>2496</v>
      </c>
      <c r="B513" s="182" t="s">
        <v>1053</v>
      </c>
      <c r="C513" s="182" t="s">
        <v>411</v>
      </c>
      <c r="D513" s="174">
        <v>26.552955099999998</v>
      </c>
      <c r="E513" s="174">
        <v>18.929650099999996</v>
      </c>
      <c r="F513" s="174">
        <v>19.823625</v>
      </c>
      <c r="G513" s="174">
        <v>18.371922649999998</v>
      </c>
      <c r="H513" s="174">
        <v>16.729472549999997</v>
      </c>
      <c r="I513" s="174">
        <v>16.565216799999998</v>
      </c>
      <c r="J513" s="174">
        <v>17.134208749999999</v>
      </c>
      <c r="K513" s="174">
        <v>17.843278850000004</v>
      </c>
      <c r="L513" s="174">
        <v>18.94397025</v>
      </c>
      <c r="M513" s="174">
        <v>19.117143200000001</v>
      </c>
      <c r="N513" s="174">
        <v>18.159008099999998</v>
      </c>
      <c r="O513" s="174">
        <v>23.989061799999998</v>
      </c>
      <c r="P513" s="174">
        <v>21.193672800000002</v>
      </c>
      <c r="Q513" s="174">
        <v>15.977008099999997</v>
      </c>
      <c r="R513" s="174">
        <v>10.909913549999999</v>
      </c>
      <c r="S513" s="174">
        <v>10.1293322</v>
      </c>
      <c r="T513" s="176">
        <v>9.9500030500000012</v>
      </c>
    </row>
    <row r="514" spans="1:20" x14ac:dyDescent="0.2">
      <c r="A514" s="182" t="s">
        <v>1416</v>
      </c>
      <c r="B514" s="182" t="s">
        <v>819</v>
      </c>
      <c r="C514" s="182" t="s">
        <v>411</v>
      </c>
      <c r="D514" s="174">
        <v>36.323646399999994</v>
      </c>
      <c r="E514" s="174">
        <v>26.491010699999997</v>
      </c>
      <c r="F514" s="174">
        <v>24.937248849999996</v>
      </c>
      <c r="G514" s="174">
        <v>24.6823123</v>
      </c>
      <c r="H514" s="174">
        <v>24.216836899999997</v>
      </c>
      <c r="I514" s="174">
        <v>23.543721000000001</v>
      </c>
      <c r="J514" s="174">
        <v>24.092758400000001</v>
      </c>
      <c r="K514" s="174">
        <v>25.978511000000005</v>
      </c>
      <c r="L514" s="174">
        <v>26.707109399999997</v>
      </c>
      <c r="M514" s="174">
        <v>25.817963550000002</v>
      </c>
      <c r="N514" s="174">
        <v>26.658626149999996</v>
      </c>
      <c r="O514" s="174">
        <v>28.974505599999997</v>
      </c>
      <c r="P514" s="174">
        <v>26.368179000000005</v>
      </c>
      <c r="Q514" s="174">
        <v>26.098115750000005</v>
      </c>
      <c r="R514" s="174">
        <v>21.146171550000005</v>
      </c>
      <c r="S514" s="174">
        <v>20.127467250000002</v>
      </c>
      <c r="T514" s="176">
        <v>19.967850350000003</v>
      </c>
    </row>
    <row r="515" spans="1:20" x14ac:dyDescent="0.2">
      <c r="A515" s="182" t="s">
        <v>2497</v>
      </c>
      <c r="B515" s="182" t="s">
        <v>1055</v>
      </c>
      <c r="C515" s="182" t="s">
        <v>411</v>
      </c>
      <c r="D515" s="174">
        <v>27.109785899999999</v>
      </c>
      <c r="E515" s="174">
        <v>18.939402199999996</v>
      </c>
      <c r="F515" s="174">
        <v>17.376549049999998</v>
      </c>
      <c r="G515" s="174">
        <v>16.794935599999999</v>
      </c>
      <c r="H515" s="174">
        <v>16.476820249999999</v>
      </c>
      <c r="I515" s="174">
        <v>16.180046100000002</v>
      </c>
      <c r="J515" s="174">
        <v>16.231510199999999</v>
      </c>
      <c r="K515" s="174">
        <v>16.532627399999999</v>
      </c>
      <c r="L515" s="174">
        <v>18.542905200000003</v>
      </c>
      <c r="M515" s="174">
        <v>17.70358985</v>
      </c>
      <c r="N515" s="174">
        <v>17.768661999999999</v>
      </c>
      <c r="O515" s="174">
        <v>21.387845699999993</v>
      </c>
      <c r="P515" s="174">
        <v>18.895337649999995</v>
      </c>
      <c r="Q515" s="174">
        <v>20.482283900000006</v>
      </c>
      <c r="R515" s="174">
        <v>14.620643049999998</v>
      </c>
      <c r="S515" s="174">
        <v>13.845054099999999</v>
      </c>
      <c r="T515" s="176">
        <v>13.703417449999998</v>
      </c>
    </row>
    <row r="516" spans="1:20" x14ac:dyDescent="0.2">
      <c r="A516" s="182" t="s">
        <v>2498</v>
      </c>
      <c r="B516" s="182" t="s">
        <v>1052</v>
      </c>
      <c r="C516" s="182" t="s">
        <v>411</v>
      </c>
      <c r="D516" s="174">
        <v>30.414878250000005</v>
      </c>
      <c r="E516" s="174">
        <v>22.743036400000001</v>
      </c>
      <c r="F516" s="174">
        <v>22.751227950000001</v>
      </c>
      <c r="G516" s="174">
        <v>21.129453599999998</v>
      </c>
      <c r="H516" s="174">
        <v>20.727416800000004</v>
      </c>
      <c r="I516" s="174">
        <v>19.893834399999999</v>
      </c>
      <c r="J516" s="174">
        <v>21.5367265</v>
      </c>
      <c r="K516" s="174">
        <v>21.713004450000003</v>
      </c>
      <c r="L516" s="174">
        <v>21.607739949999999</v>
      </c>
      <c r="M516" s="174">
        <v>20.392386649999999</v>
      </c>
      <c r="N516" s="174">
        <v>22.890655300000002</v>
      </c>
      <c r="O516" s="174">
        <v>26.052062550000006</v>
      </c>
      <c r="P516" s="174">
        <v>23.538104100000002</v>
      </c>
      <c r="Q516" s="174">
        <v>23.024313150000005</v>
      </c>
      <c r="R516" s="174">
        <v>17.636710599999997</v>
      </c>
      <c r="S516" s="174">
        <v>17.152316399999997</v>
      </c>
      <c r="T516" s="176">
        <v>16.932118350000003</v>
      </c>
    </row>
    <row r="517" spans="1:20" x14ac:dyDescent="0.2">
      <c r="A517" s="182" t="s">
        <v>2499</v>
      </c>
      <c r="B517" s="182" t="s">
        <v>1054</v>
      </c>
      <c r="C517" s="182" t="s">
        <v>411</v>
      </c>
      <c r="D517" s="174">
        <v>19.436348850000002</v>
      </c>
      <c r="E517" s="174">
        <v>12.6542747</v>
      </c>
      <c r="F517" s="174">
        <v>13.282121349999997</v>
      </c>
      <c r="G517" s="174">
        <v>11.660915050000002</v>
      </c>
      <c r="H517" s="174">
        <v>10.830101899999999</v>
      </c>
      <c r="I517" s="174">
        <v>11.240438799999998</v>
      </c>
      <c r="J517" s="174">
        <v>11.126137</v>
      </c>
      <c r="K517" s="174">
        <v>11.368090949999999</v>
      </c>
      <c r="L517" s="174">
        <v>11.86693855</v>
      </c>
      <c r="M517" s="174">
        <v>11.8239123</v>
      </c>
      <c r="N517" s="174">
        <v>13.289808750000001</v>
      </c>
      <c r="O517" s="174">
        <v>15.191104650000003</v>
      </c>
      <c r="P517" s="174">
        <v>14.088897600000001</v>
      </c>
      <c r="Q517" s="174">
        <v>11.545044649999999</v>
      </c>
      <c r="R517" s="174">
        <v>9.2018182499999988</v>
      </c>
      <c r="S517" s="174">
        <v>8.6619300999999993</v>
      </c>
      <c r="T517" s="176">
        <v>8.6479717999999988</v>
      </c>
    </row>
    <row r="518" spans="1:20" x14ac:dyDescent="0.2">
      <c r="A518" s="182" t="s">
        <v>2950</v>
      </c>
      <c r="B518" s="182" t="s">
        <v>2951</v>
      </c>
      <c r="C518" s="182" t="s">
        <v>411</v>
      </c>
      <c r="D518" s="174">
        <v>36.403082550000001</v>
      </c>
      <c r="E518" s="174">
        <v>34.2848209</v>
      </c>
      <c r="F518" s="174">
        <v>33.208661800000002</v>
      </c>
      <c r="G518" s="174">
        <v>28.682956400000002</v>
      </c>
      <c r="H518" s="174">
        <v>24.773382050000002</v>
      </c>
      <c r="I518" s="174">
        <v>22.688933500000001</v>
      </c>
      <c r="J518" s="174">
        <v>23.387209249999991</v>
      </c>
      <c r="K518" s="174">
        <v>27.122260000000001</v>
      </c>
      <c r="L518" s="174">
        <v>25.537101400000001</v>
      </c>
      <c r="M518" s="174">
        <v>23.92189295</v>
      </c>
      <c r="N518" s="174">
        <v>24.385610800000006</v>
      </c>
      <c r="O518" s="174">
        <v>28.408987049999997</v>
      </c>
      <c r="P518" s="174">
        <v>25.670025199999998</v>
      </c>
      <c r="Q518" s="174">
        <v>32.053247799999994</v>
      </c>
      <c r="R518" s="174">
        <v>19.959809399999997</v>
      </c>
      <c r="S518" s="174">
        <v>20.060309449999998</v>
      </c>
      <c r="T518" s="176">
        <v>20.054743099999996</v>
      </c>
    </row>
    <row r="519" spans="1:20" x14ac:dyDescent="0.2">
      <c r="A519" s="182" t="s">
        <v>1940</v>
      </c>
      <c r="B519" s="182" t="s">
        <v>1175</v>
      </c>
      <c r="C519" s="182" t="s">
        <v>411</v>
      </c>
      <c r="D519" s="174">
        <v>23.567249800000003</v>
      </c>
      <c r="E519" s="174">
        <v>17.744899800000002</v>
      </c>
      <c r="F519" s="174">
        <v>18.970072100000003</v>
      </c>
      <c r="G519" s="174">
        <v>16.058564449999999</v>
      </c>
      <c r="H519" s="174">
        <v>14.770090000000001</v>
      </c>
      <c r="I519" s="174">
        <v>13.9299286</v>
      </c>
      <c r="J519" s="174">
        <v>13.778815199999997</v>
      </c>
      <c r="K519" s="174">
        <v>14.038272549999999</v>
      </c>
      <c r="L519" s="174">
        <v>15.576941999999999</v>
      </c>
      <c r="M519" s="174">
        <v>15.689061349999999</v>
      </c>
      <c r="N519" s="174">
        <v>16.787627350000001</v>
      </c>
      <c r="O519" s="174">
        <v>20.058997750000003</v>
      </c>
      <c r="P519" s="174">
        <v>18.524744850000001</v>
      </c>
      <c r="Q519" s="174">
        <v>21.834423650000002</v>
      </c>
      <c r="R519" s="174">
        <v>14.6419376</v>
      </c>
      <c r="S519" s="174">
        <v>14.193821550000001</v>
      </c>
      <c r="T519" s="176">
        <v>15.475698700000001</v>
      </c>
    </row>
    <row r="520" spans="1:20" x14ac:dyDescent="0.2">
      <c r="A520" s="182" t="s">
        <v>1117</v>
      </c>
      <c r="B520" s="182" t="s">
        <v>984</v>
      </c>
      <c r="C520" s="182" t="s">
        <v>411</v>
      </c>
      <c r="D520" s="174">
        <v>13.2742106</v>
      </c>
      <c r="E520" s="174">
        <v>8.8297646000000007</v>
      </c>
      <c r="F520" s="174">
        <v>8.5206870500000012</v>
      </c>
      <c r="G520" s="174">
        <v>8.2475975999999971</v>
      </c>
      <c r="H520" s="174">
        <v>8.155485650000001</v>
      </c>
      <c r="I520" s="174">
        <v>7.9346587999999993</v>
      </c>
      <c r="J520" s="174">
        <v>8.4177775000000015</v>
      </c>
      <c r="K520" s="174">
        <v>8.5068416000000013</v>
      </c>
      <c r="L520" s="174">
        <v>8.3794941499999975</v>
      </c>
      <c r="M520" s="174">
        <v>8.1863752999999999</v>
      </c>
      <c r="N520" s="174">
        <v>8.7553032999999996</v>
      </c>
      <c r="O520" s="174">
        <v>11.802097100000001</v>
      </c>
      <c r="P520" s="174">
        <v>10.14347875</v>
      </c>
      <c r="Q520" s="174">
        <v>10.961703350000001</v>
      </c>
      <c r="R520" s="174">
        <v>8.388542300000001</v>
      </c>
      <c r="S520" s="174">
        <v>8.0137726999999987</v>
      </c>
      <c r="T520" s="176">
        <v>8.6468498499999988</v>
      </c>
    </row>
    <row r="521" spans="1:20" x14ac:dyDescent="0.2">
      <c r="A521" s="182" t="s">
        <v>3265</v>
      </c>
      <c r="B521" s="182" t="s">
        <v>3266</v>
      </c>
      <c r="C521" s="182" t="s">
        <v>411</v>
      </c>
      <c r="D521" s="174">
        <v>51.727612549999989</v>
      </c>
      <c r="E521" s="174">
        <v>54.294504700000005</v>
      </c>
      <c r="F521" s="174">
        <v>52.352529250000011</v>
      </c>
      <c r="G521" s="174">
        <v>47.614317850000006</v>
      </c>
      <c r="H521" s="174">
        <v>41.433974400000004</v>
      </c>
      <c r="I521" s="174">
        <v>38.480173100000009</v>
      </c>
      <c r="J521" s="174">
        <v>40.243243999999997</v>
      </c>
      <c r="K521" s="174">
        <v>43.553859899999999</v>
      </c>
      <c r="L521" s="174">
        <v>42.879145000000008</v>
      </c>
      <c r="M521" s="174">
        <v>41.147630799999995</v>
      </c>
      <c r="N521" s="174">
        <v>40.628080450000006</v>
      </c>
      <c r="O521" s="174">
        <v>45.023070750000002</v>
      </c>
      <c r="P521" s="174">
        <v>42.018673399999997</v>
      </c>
      <c r="Q521" s="174">
        <v>53.967368350000015</v>
      </c>
      <c r="R521" s="174">
        <v>34.10327865</v>
      </c>
      <c r="S521" s="174">
        <v>33.23953865</v>
      </c>
      <c r="T521" s="176">
        <v>32.794704549999999</v>
      </c>
    </row>
    <row r="522" spans="1:20" x14ac:dyDescent="0.2">
      <c r="A522" s="182" t="s">
        <v>2500</v>
      </c>
      <c r="B522" s="182" t="s">
        <v>828</v>
      </c>
      <c r="C522" s="182" t="s">
        <v>411</v>
      </c>
      <c r="D522" s="174">
        <v>16.771334750000001</v>
      </c>
      <c r="E522" s="174">
        <v>12.807721199999998</v>
      </c>
      <c r="F522" s="174">
        <v>12.734802749999998</v>
      </c>
      <c r="G522" s="174">
        <v>12.232825249999999</v>
      </c>
      <c r="H522" s="174">
        <v>12.14822165</v>
      </c>
      <c r="I522" s="174">
        <v>11.8467594</v>
      </c>
      <c r="J522" s="174">
        <v>13.023088450000003</v>
      </c>
      <c r="K522" s="174">
        <v>13.458468300000002</v>
      </c>
      <c r="L522" s="174">
        <v>12.91685335</v>
      </c>
      <c r="M522" s="174">
        <v>13.270978050000002</v>
      </c>
      <c r="N522" s="174">
        <v>14.79697835</v>
      </c>
      <c r="O522" s="174">
        <v>16.58008075</v>
      </c>
      <c r="P522" s="174">
        <v>16.647114249999998</v>
      </c>
      <c r="Q522" s="174">
        <v>16.29232025</v>
      </c>
      <c r="R522" s="174">
        <v>12.185272199999996</v>
      </c>
      <c r="S522" s="174">
        <v>11.634133450000002</v>
      </c>
      <c r="T522" s="176">
        <v>12.026358350000001</v>
      </c>
    </row>
    <row r="523" spans="1:20" x14ac:dyDescent="0.2">
      <c r="A523" s="182" t="s">
        <v>1943</v>
      </c>
      <c r="B523" s="182" t="s">
        <v>1176</v>
      </c>
      <c r="C523" s="182" t="s">
        <v>411</v>
      </c>
      <c r="D523" s="174">
        <v>43.994074550000001</v>
      </c>
      <c r="E523" s="174">
        <v>38.927434399999996</v>
      </c>
      <c r="F523" s="174">
        <v>39.098616749999984</v>
      </c>
      <c r="G523" s="174">
        <v>35.267199899999994</v>
      </c>
      <c r="H523" s="174">
        <v>33.734649649999994</v>
      </c>
      <c r="I523" s="174">
        <v>33.0018472</v>
      </c>
      <c r="J523" s="174">
        <v>34.535716299999997</v>
      </c>
      <c r="K523" s="174">
        <v>36.853546949999995</v>
      </c>
      <c r="L523" s="174">
        <v>39.465397299999999</v>
      </c>
      <c r="M523" s="174">
        <v>31.521337200000005</v>
      </c>
      <c r="N523" s="174">
        <v>33.267787649999995</v>
      </c>
      <c r="O523" s="174">
        <v>40.486274849999994</v>
      </c>
      <c r="P523" s="174">
        <v>34.693244949999993</v>
      </c>
      <c r="Q523" s="174">
        <v>44.270884500000001</v>
      </c>
      <c r="R523" s="174">
        <v>31.726355599999998</v>
      </c>
      <c r="S523" s="174">
        <v>31.619247550000001</v>
      </c>
      <c r="T523" s="176">
        <v>31.083629800000004</v>
      </c>
    </row>
    <row r="524" spans="1:20" x14ac:dyDescent="0.2">
      <c r="A524" s="182" t="s">
        <v>2501</v>
      </c>
      <c r="B524" s="182" t="s">
        <v>835</v>
      </c>
      <c r="C524" s="182" t="s">
        <v>411</v>
      </c>
      <c r="D524" s="174">
        <v>23.7060581</v>
      </c>
      <c r="E524" s="174">
        <v>16.065780350000001</v>
      </c>
      <c r="F524" s="174">
        <v>15.554773850000004</v>
      </c>
      <c r="G524" s="174">
        <v>14.338401200000002</v>
      </c>
      <c r="H524" s="174">
        <v>14.647604949999998</v>
      </c>
      <c r="I524" s="174">
        <v>13.921792999999999</v>
      </c>
      <c r="J524" s="174">
        <v>14.254606350000003</v>
      </c>
      <c r="K524" s="174">
        <v>14.904441099999996</v>
      </c>
      <c r="L524" s="174">
        <v>15.826551550000001</v>
      </c>
      <c r="M524" s="174">
        <v>14.875215699999998</v>
      </c>
      <c r="N524" s="174">
        <v>14.942035750000002</v>
      </c>
      <c r="O524" s="174">
        <v>17.566154050000002</v>
      </c>
      <c r="P524" s="174">
        <v>16.7133194</v>
      </c>
      <c r="Q524" s="174">
        <v>19.131900399999999</v>
      </c>
      <c r="R524" s="174">
        <v>14.697260199999999</v>
      </c>
      <c r="S524" s="174">
        <v>15.193906650000002</v>
      </c>
      <c r="T524" s="176">
        <v>16.017611249999998</v>
      </c>
    </row>
    <row r="525" spans="1:20" x14ac:dyDescent="0.2">
      <c r="A525" s="182" t="s">
        <v>2502</v>
      </c>
      <c r="B525" s="182" t="s">
        <v>829</v>
      </c>
      <c r="C525" s="182" t="s">
        <v>411</v>
      </c>
      <c r="D525" s="174">
        <v>18.904603450000003</v>
      </c>
      <c r="E525" s="174">
        <v>10.567716649999999</v>
      </c>
      <c r="F525" s="174">
        <v>9.7129805999999981</v>
      </c>
      <c r="G525" s="174">
        <v>8.79145295</v>
      </c>
      <c r="H525" s="174">
        <v>9.0235960000000013</v>
      </c>
      <c r="I525" s="174">
        <v>8.7948832999999986</v>
      </c>
      <c r="J525" s="174">
        <v>9.1922929500000006</v>
      </c>
      <c r="K525" s="174">
        <v>9.6753488999999995</v>
      </c>
      <c r="L525" s="174">
        <v>10.473016750000001</v>
      </c>
      <c r="M525" s="174">
        <v>10.82225575</v>
      </c>
      <c r="N525" s="174">
        <v>10.956544749999999</v>
      </c>
      <c r="O525" s="174">
        <v>12.45805255</v>
      </c>
      <c r="P525" s="174">
        <v>11.64437085</v>
      </c>
      <c r="Q525" s="174">
        <v>13.545294200000001</v>
      </c>
      <c r="R525" s="174">
        <v>9.5930415</v>
      </c>
      <c r="S525" s="174">
        <v>9.0981582000000003</v>
      </c>
      <c r="T525" s="176">
        <v>8.8584751500000003</v>
      </c>
    </row>
    <row r="526" spans="1:20" x14ac:dyDescent="0.2">
      <c r="A526" s="182" t="s">
        <v>2503</v>
      </c>
      <c r="B526" s="182" t="s">
        <v>825</v>
      </c>
      <c r="C526" s="182" t="s">
        <v>411</v>
      </c>
      <c r="D526" s="174">
        <v>25.053568400000003</v>
      </c>
      <c r="E526" s="174">
        <v>15.767771900000003</v>
      </c>
      <c r="F526" s="174">
        <v>15.3977945</v>
      </c>
      <c r="G526" s="174">
        <v>14.478066899999998</v>
      </c>
      <c r="H526" s="174">
        <v>14.486735900000003</v>
      </c>
      <c r="I526" s="174">
        <v>14.211882149999999</v>
      </c>
      <c r="J526" s="174">
        <v>14.369236950000001</v>
      </c>
      <c r="K526" s="174">
        <v>14.8358755</v>
      </c>
      <c r="L526" s="174">
        <v>14.705766099999996</v>
      </c>
      <c r="M526" s="174">
        <v>13.954719749999999</v>
      </c>
      <c r="N526" s="174">
        <v>15.342721399999999</v>
      </c>
      <c r="O526" s="174">
        <v>18.008666050000006</v>
      </c>
      <c r="P526" s="174">
        <v>17.087699400000002</v>
      </c>
      <c r="Q526" s="174">
        <v>19.112670800000004</v>
      </c>
      <c r="R526" s="174">
        <v>15.062022299999999</v>
      </c>
      <c r="S526" s="174">
        <v>14.435129</v>
      </c>
      <c r="T526" s="176">
        <v>15.227338249999997</v>
      </c>
    </row>
    <row r="527" spans="1:20" x14ac:dyDescent="0.2">
      <c r="A527" s="182" t="s">
        <v>2504</v>
      </c>
      <c r="B527" s="182" t="s">
        <v>830</v>
      </c>
      <c r="C527" s="182" t="s">
        <v>411</v>
      </c>
      <c r="D527" s="174">
        <v>13.414080200000001</v>
      </c>
      <c r="E527" s="174">
        <v>9.7242174500000012</v>
      </c>
      <c r="F527" s="174">
        <v>9.9794651999999999</v>
      </c>
      <c r="G527" s="174">
        <v>9.5489662499999994</v>
      </c>
      <c r="H527" s="174">
        <v>9.9530741500000026</v>
      </c>
      <c r="I527" s="174">
        <v>9.7185073500000012</v>
      </c>
      <c r="J527" s="174">
        <v>9.6167566499999992</v>
      </c>
      <c r="K527" s="174">
        <v>9.6095159000000017</v>
      </c>
      <c r="L527" s="174">
        <v>9.3691072499999972</v>
      </c>
      <c r="M527" s="174">
        <v>9.3815845000000007</v>
      </c>
      <c r="N527" s="174">
        <v>10.107253500000001</v>
      </c>
      <c r="O527" s="174">
        <v>12.551717549999999</v>
      </c>
      <c r="P527" s="174">
        <v>12.0922509</v>
      </c>
      <c r="Q527" s="174">
        <v>13.050238050000001</v>
      </c>
      <c r="R527" s="174">
        <v>9.4371731499999996</v>
      </c>
      <c r="S527" s="174">
        <v>8.6958796999999972</v>
      </c>
      <c r="T527" s="176">
        <v>8.7340209000000009</v>
      </c>
    </row>
    <row r="528" spans="1:20" x14ac:dyDescent="0.2">
      <c r="A528" s="182" t="s">
        <v>1248</v>
      </c>
      <c r="B528" s="182" t="s">
        <v>1254</v>
      </c>
      <c r="C528" s="182" t="s">
        <v>411</v>
      </c>
      <c r="D528" s="174">
        <v>25.621323199999999</v>
      </c>
      <c r="E528" s="174">
        <v>19.359438500000003</v>
      </c>
      <c r="F528" s="174">
        <v>18.915956349999998</v>
      </c>
      <c r="G528" s="174">
        <v>19.141368399999998</v>
      </c>
      <c r="H528" s="174">
        <v>17.938034600000002</v>
      </c>
      <c r="I528" s="174">
        <v>17.408645999999997</v>
      </c>
      <c r="J528" s="174">
        <v>17.644881300000002</v>
      </c>
      <c r="K528" s="174">
        <v>17.251480499999996</v>
      </c>
      <c r="L528" s="174">
        <v>17.923790650000004</v>
      </c>
      <c r="M528" s="174">
        <v>17.414370150000003</v>
      </c>
      <c r="N528" s="174">
        <v>21.321701100000002</v>
      </c>
      <c r="O528" s="174">
        <v>24.285945450000003</v>
      </c>
      <c r="P528" s="174">
        <v>23.97514395</v>
      </c>
      <c r="Q528" s="174">
        <v>21.067685000000001</v>
      </c>
      <c r="R528" s="174">
        <v>14.827430300000003</v>
      </c>
      <c r="S528" s="174">
        <v>14.165822150000002</v>
      </c>
      <c r="T528" s="176">
        <v>14.129061850000003</v>
      </c>
    </row>
    <row r="529" spans="1:20" x14ac:dyDescent="0.2">
      <c r="A529" s="182" t="s">
        <v>1118</v>
      </c>
      <c r="B529" s="182" t="s">
        <v>992</v>
      </c>
      <c r="C529" s="182" t="s">
        <v>411</v>
      </c>
      <c r="D529" s="174">
        <v>20.122120300000002</v>
      </c>
      <c r="E529" s="174">
        <v>14.470799099999999</v>
      </c>
      <c r="F529" s="174">
        <v>14.312372249999999</v>
      </c>
      <c r="G529" s="174">
        <v>13.655392099999995</v>
      </c>
      <c r="H529" s="174">
        <v>12.971588499999999</v>
      </c>
      <c r="I529" s="174">
        <v>12.8827564</v>
      </c>
      <c r="J529" s="174">
        <v>12.670519000000001</v>
      </c>
      <c r="K529" s="174">
        <v>13.163855099999997</v>
      </c>
      <c r="L529" s="174">
        <v>13.107794299999998</v>
      </c>
      <c r="M529" s="174">
        <v>12.961606850000001</v>
      </c>
      <c r="N529" s="174">
        <v>14.743505900000002</v>
      </c>
      <c r="O529" s="174">
        <v>17.641963999999998</v>
      </c>
      <c r="P529" s="174">
        <v>16.540639949999996</v>
      </c>
      <c r="Q529" s="174">
        <v>12.77809115</v>
      </c>
      <c r="R529" s="174">
        <v>10.760439450000002</v>
      </c>
      <c r="S529" s="174">
        <v>9.9429207500000008</v>
      </c>
      <c r="T529" s="176">
        <v>10.062586300000001</v>
      </c>
    </row>
    <row r="530" spans="1:20" x14ac:dyDescent="0.2">
      <c r="A530" s="182" t="s">
        <v>2505</v>
      </c>
      <c r="B530" s="182" t="s">
        <v>1917</v>
      </c>
      <c r="C530" s="182" t="s">
        <v>411</v>
      </c>
      <c r="D530" s="174">
        <v>26.280204700000002</v>
      </c>
      <c r="E530" s="174">
        <v>22.375224799999998</v>
      </c>
      <c r="F530" s="174">
        <v>21.054619799999994</v>
      </c>
      <c r="G530" s="174">
        <v>21.671217649999999</v>
      </c>
      <c r="H530" s="174">
        <v>22.395979350000001</v>
      </c>
      <c r="I530" s="174">
        <v>23.190476</v>
      </c>
      <c r="J530" s="174">
        <v>22.845306899999997</v>
      </c>
      <c r="K530" s="174">
        <v>24.437312799999997</v>
      </c>
      <c r="L530" s="174">
        <v>24.791791950000004</v>
      </c>
      <c r="M530" s="174">
        <v>25.537302200000003</v>
      </c>
      <c r="N530" s="174">
        <v>25.491195300000008</v>
      </c>
      <c r="O530" s="174">
        <v>30.975958149999997</v>
      </c>
      <c r="P530" s="174">
        <v>25.066881200000005</v>
      </c>
      <c r="Q530" s="174">
        <v>32.686349450000009</v>
      </c>
      <c r="R530" s="174">
        <v>26.472891299999997</v>
      </c>
      <c r="S530" s="174">
        <v>26.852483749999998</v>
      </c>
      <c r="T530" s="176">
        <v>27.968154449999997</v>
      </c>
    </row>
    <row r="531" spans="1:20" x14ac:dyDescent="0.2">
      <c r="A531" s="182" t="s">
        <v>1119</v>
      </c>
      <c r="B531" s="182" t="s">
        <v>997</v>
      </c>
      <c r="C531" s="182" t="s">
        <v>411</v>
      </c>
      <c r="D531" s="174">
        <v>34.613155600000013</v>
      </c>
      <c r="E531" s="174">
        <v>22.604410249999997</v>
      </c>
      <c r="F531" s="174">
        <v>22.8899227</v>
      </c>
      <c r="G531" s="174">
        <v>19.830318799999993</v>
      </c>
      <c r="H531" s="174">
        <v>18.3276109</v>
      </c>
      <c r="I531" s="174">
        <v>17.917352849999997</v>
      </c>
      <c r="J531" s="174">
        <v>18.153321299999998</v>
      </c>
      <c r="K531" s="174">
        <v>17.308310150000004</v>
      </c>
      <c r="L531" s="174">
        <v>18.220810000000004</v>
      </c>
      <c r="M531" s="174">
        <v>18.738527650000002</v>
      </c>
      <c r="N531" s="174">
        <v>18.914750699999999</v>
      </c>
      <c r="O531" s="174">
        <v>19.843559649999996</v>
      </c>
      <c r="P531" s="174">
        <v>23.679551499999999</v>
      </c>
      <c r="Q531" s="174">
        <v>27.151089550000005</v>
      </c>
      <c r="R531" s="174">
        <v>23.157201199999999</v>
      </c>
      <c r="S531" s="174">
        <v>21.628966249999998</v>
      </c>
      <c r="T531" s="176">
        <v>26.237616850000002</v>
      </c>
    </row>
    <row r="532" spans="1:20" x14ac:dyDescent="0.2">
      <c r="A532" s="182" t="s">
        <v>1120</v>
      </c>
      <c r="B532" s="182" t="s">
        <v>967</v>
      </c>
      <c r="C532" s="182" t="s">
        <v>411</v>
      </c>
      <c r="D532" s="174">
        <v>118.06520650000002</v>
      </c>
      <c r="E532" s="174">
        <v>92.440099450000005</v>
      </c>
      <c r="F532" s="174">
        <v>97.667491650000002</v>
      </c>
      <c r="G532" s="174">
        <v>87.133861699999983</v>
      </c>
      <c r="H532" s="174">
        <v>82.309630049999996</v>
      </c>
      <c r="I532" s="174">
        <v>82.170358950000008</v>
      </c>
      <c r="J532" s="174">
        <v>81.578160699999984</v>
      </c>
      <c r="K532" s="174">
        <v>82.214271950000011</v>
      </c>
      <c r="L532" s="174">
        <v>83.872036300000019</v>
      </c>
      <c r="M532" s="174">
        <v>83.49777675</v>
      </c>
      <c r="N532" s="174">
        <v>95.078409550000003</v>
      </c>
      <c r="O532" s="174">
        <v>90.866534849999994</v>
      </c>
      <c r="P532" s="174">
        <v>96.246035300000017</v>
      </c>
      <c r="Q532" s="174">
        <v>103.19872255</v>
      </c>
      <c r="R532" s="174">
        <v>89.118605700000003</v>
      </c>
      <c r="S532" s="174">
        <v>87.330725299999997</v>
      </c>
      <c r="T532" s="176">
        <v>89.799904450000014</v>
      </c>
    </row>
    <row r="533" spans="1:20" x14ac:dyDescent="0.2">
      <c r="A533" s="182" t="s">
        <v>1121</v>
      </c>
      <c r="B533" s="182" t="s">
        <v>960</v>
      </c>
      <c r="C533" s="182" t="s">
        <v>411</v>
      </c>
      <c r="D533" s="174">
        <v>40.326400649999997</v>
      </c>
      <c r="E533" s="174">
        <v>32.180250899999997</v>
      </c>
      <c r="F533" s="174">
        <v>31.669419800000004</v>
      </c>
      <c r="G533" s="174">
        <v>30.263589149999994</v>
      </c>
      <c r="H533" s="174">
        <v>31.484303950000005</v>
      </c>
      <c r="I533" s="174">
        <v>30.967976950000001</v>
      </c>
      <c r="J533" s="174">
        <v>29.908515899999998</v>
      </c>
      <c r="K533" s="174">
        <v>29.4074977</v>
      </c>
      <c r="L533" s="174">
        <v>30.471298050000001</v>
      </c>
      <c r="M533" s="174">
        <v>31.951312850000004</v>
      </c>
      <c r="N533" s="174">
        <v>32.681961550000004</v>
      </c>
      <c r="O533" s="174">
        <v>36.120103350000008</v>
      </c>
      <c r="P533" s="174">
        <v>34.270284749999995</v>
      </c>
      <c r="Q533" s="174">
        <v>34.821491700000003</v>
      </c>
      <c r="R533" s="174">
        <v>34.668691750000001</v>
      </c>
      <c r="S533" s="174">
        <v>31.959125999999998</v>
      </c>
      <c r="T533" s="176">
        <v>32.310377150000008</v>
      </c>
    </row>
    <row r="534" spans="1:20" x14ac:dyDescent="0.2">
      <c r="A534" s="182" t="s">
        <v>3134</v>
      </c>
      <c r="B534" s="182" t="s">
        <v>938</v>
      </c>
      <c r="C534" s="182" t="s">
        <v>411</v>
      </c>
      <c r="D534" s="174">
        <v>11.107164349999998</v>
      </c>
      <c r="E534" s="174">
        <v>7.6580931000000003</v>
      </c>
      <c r="F534" s="174">
        <v>7.1082234500000014</v>
      </c>
      <c r="G534" s="174">
        <v>7.1602859500000005</v>
      </c>
      <c r="H534" s="174">
        <v>7.5255118000000012</v>
      </c>
      <c r="I534" s="174">
        <v>7.406879749999999</v>
      </c>
      <c r="J534" s="174">
        <v>7.1284997500000014</v>
      </c>
      <c r="K534" s="174">
        <v>6.7662420999999995</v>
      </c>
      <c r="L534" s="174">
        <v>6.8115769999999998</v>
      </c>
      <c r="M534" s="174">
        <v>6.8514414000000006</v>
      </c>
      <c r="N534" s="174">
        <v>6.9815248499999996</v>
      </c>
      <c r="O534" s="174">
        <v>7.8980609499999996</v>
      </c>
      <c r="P534" s="174">
        <v>7.0011249499999995</v>
      </c>
      <c r="Q534" s="174">
        <v>7.1526483999999995</v>
      </c>
      <c r="R534" s="174">
        <v>6.9930603000000007</v>
      </c>
      <c r="S534" s="174">
        <v>7.1061372000000009</v>
      </c>
      <c r="T534" s="176">
        <v>7.0048953999999997</v>
      </c>
    </row>
    <row r="535" spans="1:20" x14ac:dyDescent="0.2">
      <c r="A535" s="182" t="s">
        <v>3135</v>
      </c>
      <c r="B535" s="182" t="s">
        <v>860</v>
      </c>
      <c r="C535" s="182" t="s">
        <v>411</v>
      </c>
      <c r="D535" s="174">
        <v>9.3197223000000005</v>
      </c>
      <c r="E535" s="174">
        <v>5.3462470999999994</v>
      </c>
      <c r="F535" s="174">
        <v>5.5026755999999999</v>
      </c>
      <c r="G535" s="174">
        <v>5.1367504500000001</v>
      </c>
      <c r="H535" s="174">
        <v>5.1120755500000001</v>
      </c>
      <c r="I535" s="174">
        <v>4.8903432999999996</v>
      </c>
      <c r="J535" s="174">
        <v>4.9522233000000009</v>
      </c>
      <c r="K535" s="174">
        <v>4.9372910000000001</v>
      </c>
      <c r="L535" s="174">
        <v>5.1525815500000007</v>
      </c>
      <c r="M535" s="174">
        <v>5.1359645</v>
      </c>
      <c r="N535" s="174">
        <v>5.3592673499999997</v>
      </c>
      <c r="O535" s="174">
        <v>5.8919662999999991</v>
      </c>
      <c r="P535" s="174">
        <v>5.5069717000000002</v>
      </c>
      <c r="Q535" s="174">
        <v>5.33109185</v>
      </c>
      <c r="R535" s="174">
        <v>5.2211935000000009</v>
      </c>
      <c r="S535" s="174">
        <v>5.2731607500000006</v>
      </c>
      <c r="T535" s="176">
        <v>5.5038906499999998</v>
      </c>
    </row>
    <row r="536" spans="1:20" x14ac:dyDescent="0.2">
      <c r="A536" s="182" t="s">
        <v>3136</v>
      </c>
      <c r="B536" s="182" t="s">
        <v>941</v>
      </c>
      <c r="C536" s="182" t="s">
        <v>411</v>
      </c>
      <c r="D536" s="174">
        <v>9.0861699500000022</v>
      </c>
      <c r="E536" s="174">
        <v>6.8659087500000009</v>
      </c>
      <c r="F536" s="174">
        <v>6.9877971500000005</v>
      </c>
      <c r="G536" s="174">
        <v>6.9470805999999996</v>
      </c>
      <c r="H536" s="174">
        <v>6.6550484500000007</v>
      </c>
      <c r="I536" s="174">
        <v>6.4630707999999988</v>
      </c>
      <c r="J536" s="174">
        <v>6.5042369499999992</v>
      </c>
      <c r="K536" s="174">
        <v>6.4011315</v>
      </c>
      <c r="L536" s="174">
        <v>6.2818842999999998</v>
      </c>
      <c r="M536" s="174">
        <v>6.015969150000001</v>
      </c>
      <c r="N536" s="174">
        <v>6.2904614499999996</v>
      </c>
      <c r="O536" s="174">
        <v>6.5787465500000009</v>
      </c>
      <c r="P536" s="174">
        <v>6.5153492999999996</v>
      </c>
      <c r="Q536" s="174">
        <v>6.3227086999999997</v>
      </c>
      <c r="R536" s="174">
        <v>6.4572506500000006</v>
      </c>
      <c r="S536" s="174">
        <v>6.2389805999999997</v>
      </c>
      <c r="T536" s="176">
        <v>6.6180141500000005</v>
      </c>
    </row>
    <row r="537" spans="1:20" x14ac:dyDescent="0.2">
      <c r="A537" s="182" t="s">
        <v>3137</v>
      </c>
      <c r="B537" s="182" t="s">
        <v>949</v>
      </c>
      <c r="C537" s="182" t="s">
        <v>411</v>
      </c>
      <c r="D537" s="174">
        <v>15.672237849999998</v>
      </c>
      <c r="E537" s="174">
        <v>10.280688649999998</v>
      </c>
      <c r="F537" s="174">
        <v>10.20643115</v>
      </c>
      <c r="G537" s="174">
        <v>9.8267389999999999</v>
      </c>
      <c r="H537" s="174">
        <v>9.7502172499999986</v>
      </c>
      <c r="I537" s="174">
        <v>9.5951183500000017</v>
      </c>
      <c r="J537" s="174">
        <v>9.5913926499999995</v>
      </c>
      <c r="K537" s="174">
        <v>9.450159750000001</v>
      </c>
      <c r="L537" s="174">
        <v>9.4817446999999984</v>
      </c>
      <c r="M537" s="174">
        <v>9.1883966499999996</v>
      </c>
      <c r="N537" s="174">
        <v>9.1588291000000019</v>
      </c>
      <c r="O537" s="174">
        <v>10.524287299999999</v>
      </c>
      <c r="P537" s="174">
        <v>9.1572428000000023</v>
      </c>
      <c r="Q537" s="174">
        <v>9.5048277500000005</v>
      </c>
      <c r="R537" s="174">
        <v>9.5313152999999993</v>
      </c>
      <c r="S537" s="174">
        <v>9.3737890999999998</v>
      </c>
      <c r="T537" s="176">
        <v>9.2475386999999998</v>
      </c>
    </row>
    <row r="538" spans="1:20" x14ac:dyDescent="0.2">
      <c r="A538" s="182" t="s">
        <v>3138</v>
      </c>
      <c r="B538" s="182" t="s">
        <v>1758</v>
      </c>
      <c r="C538" s="182" t="s">
        <v>411</v>
      </c>
      <c r="D538" s="174">
        <v>11.046097900000001</v>
      </c>
      <c r="E538" s="174">
        <v>8.3172177499999975</v>
      </c>
      <c r="F538" s="174">
        <v>8.0488507499999997</v>
      </c>
      <c r="G538" s="174">
        <v>7.5127186999999989</v>
      </c>
      <c r="H538" s="174">
        <v>7.4327534499999999</v>
      </c>
      <c r="I538" s="174">
        <v>6.90512075</v>
      </c>
      <c r="J538" s="174">
        <v>7.0345636499999999</v>
      </c>
      <c r="K538" s="174">
        <v>6.9943055000000003</v>
      </c>
      <c r="L538" s="174">
        <v>7.0217234500000005</v>
      </c>
      <c r="M538" s="174">
        <v>7.0280472500000002</v>
      </c>
      <c r="N538" s="174">
        <v>7.1798515499999995</v>
      </c>
      <c r="O538" s="174">
        <v>7.48424055</v>
      </c>
      <c r="P538" s="174">
        <v>7.067205200000001</v>
      </c>
      <c r="Q538" s="174">
        <v>7.5192869500000015</v>
      </c>
      <c r="R538" s="174">
        <v>6.9914287499999999</v>
      </c>
      <c r="S538" s="174">
        <v>7.1906873000000004</v>
      </c>
      <c r="T538" s="176">
        <v>7.7159079499999974</v>
      </c>
    </row>
    <row r="539" spans="1:20" x14ac:dyDescent="0.2">
      <c r="A539" s="182" t="s">
        <v>3139</v>
      </c>
      <c r="B539" s="182" t="s">
        <v>934</v>
      </c>
      <c r="C539" s="182" t="s">
        <v>411</v>
      </c>
      <c r="D539" s="174">
        <v>11.515119299999999</v>
      </c>
      <c r="E539" s="174">
        <v>8.6009480500000013</v>
      </c>
      <c r="F539" s="174">
        <v>8.1405473999999991</v>
      </c>
      <c r="G539" s="174">
        <v>8.0887448999999982</v>
      </c>
      <c r="H539" s="174">
        <v>7.9800301000000005</v>
      </c>
      <c r="I539" s="174">
        <v>7.2084877000000009</v>
      </c>
      <c r="J539" s="174">
        <v>7.1698997000000002</v>
      </c>
      <c r="K539" s="174">
        <v>7.0137071499999992</v>
      </c>
      <c r="L539" s="174">
        <v>6.9521956999999999</v>
      </c>
      <c r="M539" s="174">
        <v>6.7279709500000013</v>
      </c>
      <c r="N539" s="174">
        <v>6.8700594499999994</v>
      </c>
      <c r="O539" s="174">
        <v>7.2907261499999994</v>
      </c>
      <c r="P539" s="174">
        <v>6.5727112000000005</v>
      </c>
      <c r="Q539" s="174">
        <v>6.8800003500000004</v>
      </c>
      <c r="R539" s="174">
        <v>7.1473644999999992</v>
      </c>
      <c r="S539" s="174">
        <v>6.4544448999999986</v>
      </c>
      <c r="T539" s="176">
        <v>6.7997436999999987</v>
      </c>
    </row>
    <row r="540" spans="1:20" x14ac:dyDescent="0.2">
      <c r="A540" s="182" t="s">
        <v>3140</v>
      </c>
      <c r="B540" s="182" t="s">
        <v>933</v>
      </c>
      <c r="C540" s="182" t="s">
        <v>411</v>
      </c>
      <c r="D540" s="174">
        <v>13.166949600000001</v>
      </c>
      <c r="E540" s="174">
        <v>9.8560071499999999</v>
      </c>
      <c r="F540" s="174">
        <v>8.8804282500000014</v>
      </c>
      <c r="G540" s="174">
        <v>8.29328675</v>
      </c>
      <c r="H540" s="174">
        <v>8.1308367999999991</v>
      </c>
      <c r="I540" s="174">
        <v>7.9149244999999997</v>
      </c>
      <c r="J540" s="174">
        <v>8.3376750500000014</v>
      </c>
      <c r="K540" s="174">
        <v>8.5299097499999998</v>
      </c>
      <c r="L540" s="174">
        <v>8.4456634999999984</v>
      </c>
      <c r="M540" s="174">
        <v>8.7822844999999994</v>
      </c>
      <c r="N540" s="174">
        <v>9.0135381500000005</v>
      </c>
      <c r="O540" s="174">
        <v>9.6112823999999986</v>
      </c>
      <c r="P540" s="174">
        <v>8.8175271500000001</v>
      </c>
      <c r="Q540" s="174">
        <v>9.4998460499999986</v>
      </c>
      <c r="R540" s="174">
        <v>9.1404924000000012</v>
      </c>
      <c r="S540" s="174">
        <v>8.9440005500000019</v>
      </c>
      <c r="T540" s="176">
        <v>8.792437099999999</v>
      </c>
    </row>
    <row r="541" spans="1:20" x14ac:dyDescent="0.2">
      <c r="A541" s="182" t="s">
        <v>3141</v>
      </c>
      <c r="B541" s="182" t="s">
        <v>1001</v>
      </c>
      <c r="C541" s="182" t="s">
        <v>411</v>
      </c>
      <c r="D541" s="174">
        <v>35.7711422</v>
      </c>
      <c r="E541" s="174">
        <v>17.275500650000005</v>
      </c>
      <c r="F541" s="174">
        <v>19.385868899999998</v>
      </c>
      <c r="G541" s="174">
        <v>16.669554099999999</v>
      </c>
      <c r="H541" s="174">
        <v>16.574915300000004</v>
      </c>
      <c r="I541" s="174">
        <v>15.792271249999999</v>
      </c>
      <c r="J541" s="174">
        <v>14.846778600000002</v>
      </c>
      <c r="K541" s="174">
        <v>14.422233600000002</v>
      </c>
      <c r="L541" s="174">
        <v>14.675481100000002</v>
      </c>
      <c r="M541" s="174">
        <v>14.434289799999998</v>
      </c>
      <c r="N541" s="174">
        <v>13.953290750000003</v>
      </c>
      <c r="O541" s="174">
        <v>17.711752550000007</v>
      </c>
      <c r="P541" s="174">
        <v>14.5751645</v>
      </c>
      <c r="Q541" s="174">
        <v>14.207561750000002</v>
      </c>
      <c r="R541" s="174">
        <v>14.597006950000003</v>
      </c>
      <c r="S541" s="174">
        <v>14.572477950000001</v>
      </c>
      <c r="T541" s="176">
        <v>14.306408150000001</v>
      </c>
    </row>
    <row r="542" spans="1:20" x14ac:dyDescent="0.2">
      <c r="A542" s="182" t="s">
        <v>3142</v>
      </c>
      <c r="B542" s="182" t="s">
        <v>989</v>
      </c>
      <c r="C542" s="182" t="s">
        <v>411</v>
      </c>
      <c r="D542" s="174">
        <v>14.423926149999996</v>
      </c>
      <c r="E542" s="174">
        <v>10.536049899999998</v>
      </c>
      <c r="F542" s="174">
        <v>9.9942650000000004</v>
      </c>
      <c r="G542" s="174">
        <v>9.9188106499999975</v>
      </c>
      <c r="H542" s="174">
        <v>10.003468849999999</v>
      </c>
      <c r="I542" s="174">
        <v>9.5767778999999997</v>
      </c>
      <c r="J542" s="174">
        <v>9.6011878000000017</v>
      </c>
      <c r="K542" s="174">
        <v>9.7262905000000011</v>
      </c>
      <c r="L542" s="174">
        <v>9.4637568999999999</v>
      </c>
      <c r="M542" s="174">
        <v>9.3585886000000009</v>
      </c>
      <c r="N542" s="174">
        <v>8.9912097000000024</v>
      </c>
      <c r="O542" s="174">
        <v>10.657207649999998</v>
      </c>
      <c r="P542" s="174">
        <v>9.4466912000000001</v>
      </c>
      <c r="Q542" s="174">
        <v>9.8867161499999963</v>
      </c>
      <c r="R542" s="174">
        <v>10.478746449999999</v>
      </c>
      <c r="S542" s="174">
        <v>10.021627350000001</v>
      </c>
      <c r="T542" s="176">
        <v>10.344838000000001</v>
      </c>
    </row>
    <row r="543" spans="1:20" x14ac:dyDescent="0.2">
      <c r="A543" s="182" t="s">
        <v>3143</v>
      </c>
      <c r="B543" s="182" t="s">
        <v>903</v>
      </c>
      <c r="C543" s="182" t="s">
        <v>411</v>
      </c>
      <c r="D543" s="174">
        <v>9.6345365999999988</v>
      </c>
      <c r="E543" s="174">
        <v>7.3853478999999993</v>
      </c>
      <c r="F543" s="174">
        <v>7.6906341499999993</v>
      </c>
      <c r="G543" s="174">
        <v>7.6204138499999985</v>
      </c>
      <c r="H543" s="174">
        <v>7.4542090000000005</v>
      </c>
      <c r="I543" s="174">
        <v>7.4062400999999998</v>
      </c>
      <c r="J543" s="174">
        <v>7.2040371500000004</v>
      </c>
      <c r="K543" s="174">
        <v>7.3056685000000003</v>
      </c>
      <c r="L543" s="174">
        <v>7.19323595</v>
      </c>
      <c r="M543" s="174">
        <v>7.1515802500000003</v>
      </c>
      <c r="N543" s="174">
        <v>7.2614288000000018</v>
      </c>
      <c r="O543" s="174">
        <v>8.324503</v>
      </c>
      <c r="P543" s="174">
        <v>7.3069648999999997</v>
      </c>
      <c r="Q543" s="174">
        <v>7.4082234499999995</v>
      </c>
      <c r="R543" s="174">
        <v>7.873263849999999</v>
      </c>
      <c r="S543" s="174">
        <v>7.6949831</v>
      </c>
      <c r="T543" s="176">
        <v>7.8286403999999994</v>
      </c>
    </row>
    <row r="544" spans="1:20" x14ac:dyDescent="0.2">
      <c r="A544" s="182" t="s">
        <v>3144</v>
      </c>
      <c r="B544" s="182" t="s">
        <v>936</v>
      </c>
      <c r="C544" s="182" t="s">
        <v>411</v>
      </c>
      <c r="D544" s="174">
        <v>10.645275399999999</v>
      </c>
      <c r="E544" s="174">
        <v>7.780491999999998</v>
      </c>
      <c r="F544" s="174">
        <v>7.2574782500000001</v>
      </c>
      <c r="G544" s="174">
        <v>6.9486701499999999</v>
      </c>
      <c r="H544" s="174">
        <v>7.4534387999999989</v>
      </c>
      <c r="I544" s="174">
        <v>7.4181958499999991</v>
      </c>
      <c r="J544" s="174">
        <v>7.1764819500000012</v>
      </c>
      <c r="K544" s="174">
        <v>6.8674484500000004</v>
      </c>
      <c r="L544" s="174">
        <v>6.7876718000000009</v>
      </c>
      <c r="M544" s="174">
        <v>6.6008081500000007</v>
      </c>
      <c r="N544" s="174">
        <v>6.7500466499999998</v>
      </c>
      <c r="O544" s="174">
        <v>8.0065452500000003</v>
      </c>
      <c r="P544" s="174">
        <v>7.1803152499999996</v>
      </c>
      <c r="Q544" s="174">
        <v>7.1003036500000007</v>
      </c>
      <c r="R544" s="174">
        <v>6.8365357000000007</v>
      </c>
      <c r="S544" s="174">
        <v>6.8305679499999998</v>
      </c>
      <c r="T544" s="176">
        <v>7.0787516499999992</v>
      </c>
    </row>
    <row r="545" spans="1:20" x14ac:dyDescent="0.2">
      <c r="A545" s="182" t="s">
        <v>3145</v>
      </c>
      <c r="B545" s="182" t="s">
        <v>1757</v>
      </c>
      <c r="C545" s="182" t="s">
        <v>411</v>
      </c>
      <c r="D545" s="174">
        <v>48.690316750000008</v>
      </c>
      <c r="E545" s="174">
        <v>21.450351750000003</v>
      </c>
      <c r="F545" s="174">
        <v>24.462550950000001</v>
      </c>
      <c r="G545" s="174">
        <v>17.533988700000002</v>
      </c>
      <c r="H545" s="174">
        <v>16.999024350000006</v>
      </c>
      <c r="I545" s="174">
        <v>15.775954849999996</v>
      </c>
      <c r="J545" s="174">
        <v>19.307419150000001</v>
      </c>
      <c r="K545" s="174">
        <v>24.044401699999998</v>
      </c>
      <c r="L545" s="174">
        <v>21.255118099999997</v>
      </c>
      <c r="M545" s="174">
        <v>20.638511099999995</v>
      </c>
      <c r="N545" s="174">
        <v>23.7851651</v>
      </c>
      <c r="O545" s="174">
        <v>34.511334700000006</v>
      </c>
      <c r="P545" s="174">
        <v>20.869355499999998</v>
      </c>
      <c r="Q545" s="174">
        <v>20.331264350000005</v>
      </c>
      <c r="R545" s="174">
        <v>25.622996799999999</v>
      </c>
      <c r="S545" s="174">
        <v>18.723422949999996</v>
      </c>
      <c r="T545" s="176">
        <v>17.154252449999998</v>
      </c>
    </row>
    <row r="546" spans="1:20" x14ac:dyDescent="0.2">
      <c r="A546" s="182" t="s">
        <v>3146</v>
      </c>
      <c r="B546" s="182" t="s">
        <v>948</v>
      </c>
      <c r="C546" s="182" t="s">
        <v>411</v>
      </c>
      <c r="D546" s="174">
        <v>3.4336062000000007</v>
      </c>
      <c r="E546" s="174">
        <v>3.1871603999999998</v>
      </c>
      <c r="F546" s="174">
        <v>3.1279719499999996</v>
      </c>
      <c r="G546" s="174">
        <v>3.0003928999999996</v>
      </c>
      <c r="H546" s="174">
        <v>2.9966436000000001</v>
      </c>
      <c r="I546" s="174">
        <v>2.9812559500000004</v>
      </c>
      <c r="J546" s="174">
        <v>2.9251594999999999</v>
      </c>
      <c r="K546" s="174">
        <v>2.9015632499999997</v>
      </c>
      <c r="L546" s="174">
        <v>3.4119695999999999</v>
      </c>
      <c r="M546" s="174">
        <v>3.0167032999999992</v>
      </c>
      <c r="N546" s="174">
        <v>2.863936199999999</v>
      </c>
      <c r="O546" s="174">
        <v>3.5564927000000006</v>
      </c>
      <c r="P546" s="174">
        <v>2.9386386999999994</v>
      </c>
      <c r="Q546" s="174">
        <v>2.9346708999999995</v>
      </c>
      <c r="R546" s="174">
        <v>2.9202672999999999</v>
      </c>
      <c r="S546" s="174">
        <v>2.8589464999999992</v>
      </c>
      <c r="T546" s="176">
        <v>2.8781968</v>
      </c>
    </row>
    <row r="547" spans="1:20" x14ac:dyDescent="0.2">
      <c r="A547" s="182" t="s">
        <v>3147</v>
      </c>
      <c r="B547" s="182" t="s">
        <v>963</v>
      </c>
      <c r="C547" s="182" t="s">
        <v>411</v>
      </c>
      <c r="D547" s="174">
        <v>9.5132384000000005</v>
      </c>
      <c r="E547" s="174">
        <v>8.9468063000000004</v>
      </c>
      <c r="F547" s="174">
        <v>8.7119749499999983</v>
      </c>
      <c r="G547" s="174">
        <v>8.2010523999999982</v>
      </c>
      <c r="H547" s="174">
        <v>8.4502324000000009</v>
      </c>
      <c r="I547" s="174">
        <v>8.9524761000000019</v>
      </c>
      <c r="J547" s="174">
        <v>8.4570483000000003</v>
      </c>
      <c r="K547" s="174">
        <v>8.7071741500000002</v>
      </c>
      <c r="L547" s="174">
        <v>9.4457396499999984</v>
      </c>
      <c r="M547" s="174">
        <v>8.4381818499999994</v>
      </c>
      <c r="N547" s="174">
        <v>8.4627771999999997</v>
      </c>
      <c r="O547" s="174">
        <v>11.664166300000002</v>
      </c>
      <c r="P547" s="174">
        <v>9.0674553000000007</v>
      </c>
      <c r="Q547" s="174">
        <v>9.1102421000000007</v>
      </c>
      <c r="R547" s="174">
        <v>8.8144694000000019</v>
      </c>
      <c r="S547" s="174">
        <v>8.4756414000000007</v>
      </c>
      <c r="T547" s="176">
        <v>8.4409546499999983</v>
      </c>
    </row>
    <row r="548" spans="1:20" x14ac:dyDescent="0.2">
      <c r="A548" s="182" t="s">
        <v>3148</v>
      </c>
      <c r="B548" s="182" t="s">
        <v>914</v>
      </c>
      <c r="C548" s="182" t="s">
        <v>411</v>
      </c>
      <c r="D548" s="174">
        <v>2.4869039500000003</v>
      </c>
      <c r="E548" s="174">
        <v>2.1225914500000007</v>
      </c>
      <c r="F548" s="174">
        <v>2.1244352500000003</v>
      </c>
      <c r="G548" s="174">
        <v>2.0919440000000007</v>
      </c>
      <c r="H548" s="174">
        <v>2.0438108499999998</v>
      </c>
      <c r="I548" s="174">
        <v>2.0098605999999997</v>
      </c>
      <c r="J548" s="174">
        <v>2.0186769500000001</v>
      </c>
      <c r="K548" s="174">
        <v>2.0548731</v>
      </c>
      <c r="L548" s="174">
        <v>2.3073644</v>
      </c>
      <c r="M548" s="174">
        <v>2.1267564000000001</v>
      </c>
      <c r="N548" s="174">
        <v>2.1136149</v>
      </c>
      <c r="O548" s="174">
        <v>2.4311164999999999</v>
      </c>
      <c r="P548" s="174">
        <v>2.1298304499999992</v>
      </c>
      <c r="Q548" s="174">
        <v>2.0688049500000001</v>
      </c>
      <c r="R548" s="174">
        <v>2.03720415</v>
      </c>
      <c r="S548" s="174">
        <v>1.9796900000000002</v>
      </c>
      <c r="T548" s="176">
        <v>2.1801739000000002</v>
      </c>
    </row>
    <row r="549" spans="1:20" x14ac:dyDescent="0.2">
      <c r="A549" s="182" t="s">
        <v>3149</v>
      </c>
      <c r="B549" s="182" t="s">
        <v>950</v>
      </c>
      <c r="C549" s="182" t="s">
        <v>411</v>
      </c>
      <c r="D549" s="174">
        <v>8.6471987000000006</v>
      </c>
      <c r="E549" s="174">
        <v>7.6258651000000004</v>
      </c>
      <c r="F549" s="174">
        <v>7.9669618999999994</v>
      </c>
      <c r="G549" s="174">
        <v>7.2876077000000006</v>
      </c>
      <c r="H549" s="174">
        <v>6.9603900499999982</v>
      </c>
      <c r="I549" s="174">
        <v>6.8875589000000002</v>
      </c>
      <c r="J549" s="174">
        <v>6.6363529000000003</v>
      </c>
      <c r="K549" s="174">
        <v>6.8153848000000012</v>
      </c>
      <c r="L549" s="174">
        <v>7.6015419499999979</v>
      </c>
      <c r="M549" s="174">
        <v>6.8468960999999995</v>
      </c>
      <c r="N549" s="174">
        <v>7.3105679500000011</v>
      </c>
      <c r="O549" s="174">
        <v>9.3104218500000009</v>
      </c>
      <c r="P549" s="174">
        <v>7.2503701499999993</v>
      </c>
      <c r="Q549" s="174">
        <v>7.3619458500000006</v>
      </c>
      <c r="R549" s="174">
        <v>7.1810108999999986</v>
      </c>
      <c r="S549" s="174">
        <v>7.3451918500000009</v>
      </c>
      <c r="T549" s="176">
        <v>7.1175241499999995</v>
      </c>
    </row>
    <row r="550" spans="1:20" x14ac:dyDescent="0.2">
      <c r="A550" s="182" t="s">
        <v>3150</v>
      </c>
      <c r="B550" s="182" t="s">
        <v>2120</v>
      </c>
      <c r="C550" s="182" t="s">
        <v>411</v>
      </c>
      <c r="D550" s="174">
        <v>19.008467249999995</v>
      </c>
      <c r="E550" s="174">
        <v>15.885676399999998</v>
      </c>
      <c r="F550" s="174">
        <v>15.237858250000002</v>
      </c>
      <c r="G550" s="174">
        <v>15.470470549999998</v>
      </c>
      <c r="H550" s="174">
        <v>15.710245600000002</v>
      </c>
      <c r="I550" s="174">
        <v>15.448575949999997</v>
      </c>
      <c r="J550" s="174">
        <v>15.90735475</v>
      </c>
      <c r="K550" s="174">
        <v>16.020457449999999</v>
      </c>
      <c r="L550" s="174">
        <v>16.902967950000001</v>
      </c>
      <c r="M550" s="174">
        <v>16.135093349999998</v>
      </c>
      <c r="N550" s="174">
        <v>17.069799549999999</v>
      </c>
      <c r="O550" s="174">
        <v>20.568584300000001</v>
      </c>
      <c r="P550" s="174">
        <v>16.049296849999998</v>
      </c>
      <c r="Q550" s="174">
        <v>16.933803149999999</v>
      </c>
      <c r="R550" s="174">
        <v>16.413213899999999</v>
      </c>
      <c r="S550" s="174">
        <v>16.176778500000001</v>
      </c>
      <c r="T550" s="176">
        <v>16.174996</v>
      </c>
    </row>
    <row r="551" spans="1:20" x14ac:dyDescent="0.2">
      <c r="A551" s="182" t="s">
        <v>3151</v>
      </c>
      <c r="B551" s="182" t="s">
        <v>942</v>
      </c>
      <c r="C551" s="182" t="s">
        <v>411</v>
      </c>
      <c r="D551" s="174">
        <v>3.4919725000000006</v>
      </c>
      <c r="E551" s="174">
        <v>3.0706796000000005</v>
      </c>
      <c r="F551" s="174">
        <v>3.0377497499999997</v>
      </c>
      <c r="G551" s="174">
        <v>2.9300185999999999</v>
      </c>
      <c r="H551" s="174">
        <v>2.808878</v>
      </c>
      <c r="I551" s="174">
        <v>2.7686954999999998</v>
      </c>
      <c r="J551" s="174">
        <v>2.7821745000000009</v>
      </c>
      <c r="K551" s="174">
        <v>2.9024608000000001</v>
      </c>
      <c r="L551" s="174">
        <v>3.0378519499999999</v>
      </c>
      <c r="M551" s="174">
        <v>2.8961497999999999</v>
      </c>
      <c r="N551" s="174">
        <v>2.8734445499999999</v>
      </c>
      <c r="O551" s="174">
        <v>3.4212590000000005</v>
      </c>
      <c r="P551" s="174">
        <v>2.9336102500000001</v>
      </c>
      <c r="Q551" s="174">
        <v>2.8663874499999995</v>
      </c>
      <c r="R551" s="174">
        <v>2.8084152000000002</v>
      </c>
      <c r="S551" s="174">
        <v>2.8381239500000004</v>
      </c>
      <c r="T551" s="176">
        <v>2.9388056000000002</v>
      </c>
    </row>
    <row r="552" spans="1:20" x14ac:dyDescent="0.2">
      <c r="A552" s="182" t="s">
        <v>3152</v>
      </c>
      <c r="B552" s="182" t="s">
        <v>9</v>
      </c>
      <c r="C552" s="182" t="s">
        <v>411</v>
      </c>
      <c r="D552" s="174">
        <v>4.2252899999999993</v>
      </c>
      <c r="E552" s="174">
        <v>3.6533530000000001</v>
      </c>
      <c r="F552" s="174">
        <v>3.5261317500000002</v>
      </c>
      <c r="G552" s="174">
        <v>3.4586283999999994</v>
      </c>
      <c r="H552" s="174">
        <v>3.3476325500000002</v>
      </c>
      <c r="I552" s="174">
        <v>3.4305117499999995</v>
      </c>
      <c r="J552" s="174">
        <v>3.3654903999999997</v>
      </c>
      <c r="K552" s="174">
        <v>3.4381593500000003</v>
      </c>
      <c r="L552" s="174">
        <v>3.7011907499999999</v>
      </c>
      <c r="M552" s="174">
        <v>3.5638267999999997</v>
      </c>
      <c r="N552" s="174">
        <v>3.6195013999999999</v>
      </c>
      <c r="O552" s="174">
        <v>4.2385037500000005</v>
      </c>
      <c r="P552" s="174">
        <v>3.6541234000000005</v>
      </c>
      <c r="Q552" s="174">
        <v>3.5829620500000003</v>
      </c>
      <c r="R552" s="174">
        <v>3.6057405999999999</v>
      </c>
      <c r="S552" s="174">
        <v>3.4396388499999992</v>
      </c>
      <c r="T552" s="176">
        <v>3.4912675999999996</v>
      </c>
    </row>
    <row r="553" spans="1:20" x14ac:dyDescent="0.2">
      <c r="A553" s="182" t="s">
        <v>3153</v>
      </c>
      <c r="B553" s="182" t="s">
        <v>952</v>
      </c>
      <c r="C553" s="182" t="s">
        <v>411</v>
      </c>
      <c r="D553" s="174">
        <v>3.6882301500000003</v>
      </c>
      <c r="E553" s="174">
        <v>3.2831083999999997</v>
      </c>
      <c r="F553" s="174">
        <v>3.266389600000001</v>
      </c>
      <c r="G553" s="174">
        <v>3.0978217999999997</v>
      </c>
      <c r="H553" s="174">
        <v>3.0929794500000001</v>
      </c>
      <c r="I553" s="174">
        <v>3.1020770500000001</v>
      </c>
      <c r="J553" s="174">
        <v>2.8703679499999994</v>
      </c>
      <c r="K553" s="174">
        <v>3.0935561500000004</v>
      </c>
      <c r="L553" s="174">
        <v>3.5966215499999996</v>
      </c>
      <c r="M553" s="174">
        <v>3.1523068999999997</v>
      </c>
      <c r="N553" s="174">
        <v>3.1554423999999996</v>
      </c>
      <c r="O553" s="174">
        <v>3.70031555</v>
      </c>
      <c r="P553" s="174">
        <v>3.1679341999999999</v>
      </c>
      <c r="Q553" s="174">
        <v>3.1461399999999999</v>
      </c>
      <c r="R553" s="174">
        <v>3.0314165500000003</v>
      </c>
      <c r="S553" s="174">
        <v>3.0900273500000006</v>
      </c>
      <c r="T553" s="176">
        <v>3.0235206000000003</v>
      </c>
    </row>
    <row r="554" spans="1:20" x14ac:dyDescent="0.2">
      <c r="A554" s="182" t="s">
        <v>3154</v>
      </c>
      <c r="B554" s="182" t="s">
        <v>10</v>
      </c>
      <c r="C554" s="182" t="s">
        <v>411</v>
      </c>
      <c r="D554" s="174">
        <v>5.6154836999999995</v>
      </c>
      <c r="E554" s="174">
        <v>3.938687250000001</v>
      </c>
      <c r="F554" s="174">
        <v>4.0566304999999989</v>
      </c>
      <c r="G554" s="174">
        <v>3.8082082999999995</v>
      </c>
      <c r="H554" s="174">
        <v>3.6191595500000004</v>
      </c>
      <c r="I554" s="174">
        <v>3.5042909</v>
      </c>
      <c r="J554" s="174">
        <v>3.5278288500000001</v>
      </c>
      <c r="K554" s="174">
        <v>3.4742174999999995</v>
      </c>
      <c r="L554" s="174">
        <v>4.1102317500000005</v>
      </c>
      <c r="M554" s="174">
        <v>3.6286025999999993</v>
      </c>
      <c r="N554" s="174">
        <v>3.6376200499999989</v>
      </c>
      <c r="O554" s="174">
        <v>5.3297170500000002</v>
      </c>
      <c r="P554" s="174">
        <v>3.8215120999999996</v>
      </c>
      <c r="Q554" s="174">
        <v>3.7964190999999992</v>
      </c>
      <c r="R554" s="174">
        <v>3.5901678000000006</v>
      </c>
      <c r="S554" s="174">
        <v>3.6470400999999995</v>
      </c>
      <c r="T554" s="176">
        <v>3.8234959500000003</v>
      </c>
    </row>
    <row r="555" spans="1:20" x14ac:dyDescent="0.2">
      <c r="A555" s="182" t="s">
        <v>3155</v>
      </c>
      <c r="B555" s="182" t="s">
        <v>945</v>
      </c>
      <c r="C555" s="182" t="s">
        <v>411</v>
      </c>
      <c r="D555" s="174">
        <v>4.3888302999999995</v>
      </c>
      <c r="E555" s="174">
        <v>3.8115054000000006</v>
      </c>
      <c r="F555" s="174">
        <v>3.7064641000000007</v>
      </c>
      <c r="G555" s="174">
        <v>3.6558269999999999</v>
      </c>
      <c r="H555" s="174">
        <v>3.5518099500000004</v>
      </c>
      <c r="I555" s="174">
        <v>3.5537485500000003</v>
      </c>
      <c r="J555" s="174">
        <v>3.4909881499999997</v>
      </c>
      <c r="K555" s="174">
        <v>3.4790828000000005</v>
      </c>
      <c r="L555" s="174">
        <v>3.8419504500000001</v>
      </c>
      <c r="M555" s="174">
        <v>3.5851231999999995</v>
      </c>
      <c r="N555" s="174">
        <v>3.6405105500000006</v>
      </c>
      <c r="O555" s="174">
        <v>4.4119499499999995</v>
      </c>
      <c r="P555" s="174">
        <v>3.6682766999999998</v>
      </c>
      <c r="Q555" s="174">
        <v>3.67722265</v>
      </c>
      <c r="R555" s="174">
        <v>3.6852683499999999</v>
      </c>
      <c r="S555" s="174">
        <v>3.816815950000001</v>
      </c>
      <c r="T555" s="176">
        <v>3.9533486500000001</v>
      </c>
    </row>
    <row r="556" spans="1:20" x14ac:dyDescent="0.2">
      <c r="A556" s="182" t="s">
        <v>3423</v>
      </c>
      <c r="B556" s="182" t="s">
        <v>3424</v>
      </c>
      <c r="C556" s="182" t="s">
        <v>411</v>
      </c>
      <c r="D556" s="174">
        <v>20.001189950000004</v>
      </c>
      <c r="E556" s="174">
        <v>20.145132199999999</v>
      </c>
      <c r="F556" s="174">
        <v>18.60862565</v>
      </c>
      <c r="G556" s="174">
        <v>19.087668650000005</v>
      </c>
      <c r="H556" s="174">
        <v>19.537650549999999</v>
      </c>
      <c r="I556" s="174">
        <v>19.868918999999998</v>
      </c>
      <c r="J556" s="174">
        <v>20.227352449999998</v>
      </c>
      <c r="K556" s="174">
        <v>20.411876700000004</v>
      </c>
      <c r="L556" s="174">
        <v>20.107405450000002</v>
      </c>
      <c r="M556" s="174">
        <v>19.373137749999998</v>
      </c>
      <c r="N556" s="174">
        <v>19.203923849999999</v>
      </c>
      <c r="O556" s="174">
        <v>20.0007777</v>
      </c>
      <c r="P556" s="174">
        <v>19.621368699999998</v>
      </c>
      <c r="Q556" s="174">
        <v>19.173228949999999</v>
      </c>
      <c r="R556" s="174">
        <v>19.585587800000003</v>
      </c>
      <c r="S556" s="174">
        <v>19.011426349999997</v>
      </c>
      <c r="T556" s="176">
        <v>19.63983485</v>
      </c>
    </row>
    <row r="557" spans="1:20" x14ac:dyDescent="0.2">
      <c r="A557" s="182" t="s">
        <v>3421</v>
      </c>
      <c r="B557" s="182" t="s">
        <v>3422</v>
      </c>
      <c r="C557" s="182" t="s">
        <v>411</v>
      </c>
      <c r="D557" s="174">
        <v>15.965167399999999</v>
      </c>
      <c r="E557" s="174">
        <v>15.611031199999999</v>
      </c>
      <c r="F557" s="174">
        <v>14.3450939</v>
      </c>
      <c r="G557" s="174">
        <v>14.177381199999999</v>
      </c>
      <c r="H557" s="174">
        <v>14.2900229</v>
      </c>
      <c r="I557" s="174">
        <v>15.058858749999999</v>
      </c>
      <c r="J557" s="174">
        <v>14.275372100000002</v>
      </c>
      <c r="K557" s="174">
        <v>14.512474950000001</v>
      </c>
      <c r="L557" s="174">
        <v>14.377811649999998</v>
      </c>
      <c r="M557" s="174">
        <v>14.631130899999999</v>
      </c>
      <c r="N557" s="174">
        <v>14.330066600000004</v>
      </c>
      <c r="O557" s="174">
        <v>14.535719649999999</v>
      </c>
      <c r="P557" s="174">
        <v>14.33809445</v>
      </c>
      <c r="Q557" s="174">
        <v>14.1470577</v>
      </c>
      <c r="R557" s="174">
        <v>14.392885650000002</v>
      </c>
      <c r="S557" s="174">
        <v>14.162819199999998</v>
      </c>
      <c r="T557" s="176">
        <v>14.118295850000001</v>
      </c>
    </row>
    <row r="558" spans="1:20" x14ac:dyDescent="0.2">
      <c r="A558" s="182" t="s">
        <v>3758</v>
      </c>
      <c r="B558" s="182" t="s">
        <v>3759</v>
      </c>
      <c r="C558" s="182" t="s">
        <v>411</v>
      </c>
      <c r="D558" s="174">
        <v>66.327173550000012</v>
      </c>
      <c r="E558" s="174">
        <v>39.559139849999994</v>
      </c>
      <c r="F558" s="174">
        <v>41.836335849999998</v>
      </c>
      <c r="G558" s="174">
        <v>36.317162699999997</v>
      </c>
      <c r="H558" s="174">
        <v>35.519359549999997</v>
      </c>
      <c r="I558" s="174">
        <v>34.552778749999995</v>
      </c>
      <c r="J558" s="174">
        <v>36.455166699999992</v>
      </c>
      <c r="K558" s="174">
        <v>37.712613368421053</v>
      </c>
      <c r="L558" s="174">
        <v>36.688535399999999</v>
      </c>
      <c r="M558" s="174">
        <v>38.151291750000006</v>
      </c>
      <c r="N558" s="174">
        <v>41.681781150000006</v>
      </c>
      <c r="O558" s="174">
        <v>53.531538199999986</v>
      </c>
      <c r="P558" s="174">
        <v>41.479599450000002</v>
      </c>
      <c r="Q558" s="174">
        <v>40.071295900000003</v>
      </c>
      <c r="R558" s="174">
        <v>45.584767050000004</v>
      </c>
      <c r="S558" s="174">
        <v>36.586684850000005</v>
      </c>
      <c r="T558" s="176">
        <v>36.281532499999997</v>
      </c>
    </row>
    <row r="559" spans="1:20" x14ac:dyDescent="0.2">
      <c r="A559" s="182" t="s">
        <v>3801</v>
      </c>
      <c r="B559" s="182" t="s">
        <v>3802</v>
      </c>
      <c r="C559" s="182" t="s">
        <v>411</v>
      </c>
      <c r="D559" s="174">
        <v>38.829315599999994</v>
      </c>
      <c r="E559" s="174">
        <v>33.392739649999996</v>
      </c>
      <c r="F559" s="174">
        <v>31.967141050000002</v>
      </c>
      <c r="G559" s="174">
        <v>31.422705749999999</v>
      </c>
      <c r="H559" s="174">
        <v>30.290616349999993</v>
      </c>
      <c r="I559" s="174">
        <v>28.688459949999999</v>
      </c>
      <c r="J559" s="174">
        <v>28.529713399999999</v>
      </c>
      <c r="K559" s="174">
        <v>29.657086300000003</v>
      </c>
      <c r="L559" s="174">
        <v>27.729398600000003</v>
      </c>
      <c r="M559" s="174">
        <v>28.867823450000003</v>
      </c>
      <c r="N559" s="174">
        <v>29.852578100000006</v>
      </c>
      <c r="O559" s="174">
        <v>31.42373275000001</v>
      </c>
      <c r="P559" s="174">
        <v>30.654630149999996</v>
      </c>
      <c r="Q559" s="174">
        <v>30.031696899999996</v>
      </c>
      <c r="R559" s="174">
        <v>32.36774350000001</v>
      </c>
      <c r="S559" s="174">
        <v>29.592571499999991</v>
      </c>
      <c r="T559" s="176">
        <v>31.587896600000001</v>
      </c>
    </row>
    <row r="560" spans="1:20" x14ac:dyDescent="0.2">
      <c r="A560" s="182" t="s">
        <v>3156</v>
      </c>
      <c r="B560" s="182" t="s">
        <v>720</v>
      </c>
      <c r="C560" s="182" t="s">
        <v>411</v>
      </c>
      <c r="D560" s="174">
        <v>10.866113249999998</v>
      </c>
      <c r="E560" s="174">
        <v>8.1778121500000012</v>
      </c>
      <c r="F560" s="174">
        <v>7.4928270999999995</v>
      </c>
      <c r="G560" s="174">
        <v>7.2679196999999984</v>
      </c>
      <c r="H560" s="174">
        <v>7.2826748000000006</v>
      </c>
      <c r="I560" s="174">
        <v>7.1083681999999992</v>
      </c>
      <c r="J560" s="174">
        <v>7.078937250000001</v>
      </c>
      <c r="K560" s="174">
        <v>6.6114453999999991</v>
      </c>
      <c r="L560" s="174">
        <v>6.5986323999999996</v>
      </c>
      <c r="M560" s="174">
        <v>6.7014023500000004</v>
      </c>
      <c r="N560" s="174">
        <v>6.8182759500000021</v>
      </c>
      <c r="O560" s="174">
        <v>7.4697144999999994</v>
      </c>
      <c r="P560" s="174">
        <v>6.9930490500000007</v>
      </c>
      <c r="Q560" s="174">
        <v>7.6456968999999999</v>
      </c>
      <c r="R560" s="174">
        <v>8.2192837999999977</v>
      </c>
      <c r="S560" s="174">
        <v>8.5197708499999969</v>
      </c>
      <c r="T560" s="176">
        <v>8.9084410999999992</v>
      </c>
    </row>
    <row r="561" spans="1:20" x14ac:dyDescent="0.2">
      <c r="A561" s="182" t="s">
        <v>3157</v>
      </c>
      <c r="B561" s="182" t="s">
        <v>721</v>
      </c>
      <c r="C561" s="182" t="s">
        <v>411</v>
      </c>
      <c r="D561" s="174">
        <v>8.5158727500000015</v>
      </c>
      <c r="E561" s="174">
        <v>6.5959256999999996</v>
      </c>
      <c r="F561" s="174">
        <v>6.5617156499999991</v>
      </c>
      <c r="G561" s="174">
        <v>6.8203278999999997</v>
      </c>
      <c r="H561" s="174">
        <v>6.7104076499999987</v>
      </c>
      <c r="I561" s="174">
        <v>6.7619664999999998</v>
      </c>
      <c r="J561" s="174">
        <v>7.1026400500000006</v>
      </c>
      <c r="K561" s="174">
        <v>7.1375231999999986</v>
      </c>
      <c r="L561" s="174">
        <v>7.1282232499999996</v>
      </c>
      <c r="M561" s="174">
        <v>7.0783913499999995</v>
      </c>
      <c r="N561" s="174">
        <v>7.3644768999999997</v>
      </c>
      <c r="O561" s="174">
        <v>8.6961250999999997</v>
      </c>
      <c r="P561" s="174">
        <v>7.6814290500000002</v>
      </c>
      <c r="Q561" s="174">
        <v>7.7348195999999998</v>
      </c>
      <c r="R561" s="174">
        <v>7.4707594500000001</v>
      </c>
      <c r="S561" s="174">
        <v>7.0245604000000013</v>
      </c>
      <c r="T561" s="176">
        <v>7.4291308000000003</v>
      </c>
    </row>
    <row r="562" spans="1:20" x14ac:dyDescent="0.2">
      <c r="A562" s="182" t="s">
        <v>3158</v>
      </c>
      <c r="B562" s="182" t="s">
        <v>2941</v>
      </c>
      <c r="C562" s="182" t="s">
        <v>411</v>
      </c>
      <c r="D562" s="174">
        <v>50.546721349999999</v>
      </c>
      <c r="E562" s="174">
        <v>26.524527600000006</v>
      </c>
      <c r="F562" s="174">
        <v>29.527745650000004</v>
      </c>
      <c r="G562" s="174">
        <v>23.585888150000002</v>
      </c>
      <c r="H562" s="174">
        <v>23.223184499999999</v>
      </c>
      <c r="I562" s="174">
        <v>22.454912700000001</v>
      </c>
      <c r="J562" s="174">
        <v>26.074230250000006</v>
      </c>
      <c r="K562" s="174">
        <v>29.517900450000003</v>
      </c>
      <c r="L562" s="174">
        <v>27.079093200000006</v>
      </c>
      <c r="M562" s="174">
        <v>26.951788600000008</v>
      </c>
      <c r="N562" s="174">
        <v>30.0298315</v>
      </c>
      <c r="O562" s="174">
        <v>39.128379449999997</v>
      </c>
      <c r="P562" s="174">
        <v>26.714793800000002</v>
      </c>
      <c r="Q562" s="174">
        <v>26.564988449999998</v>
      </c>
      <c r="R562" s="174">
        <v>32.422397349999997</v>
      </c>
      <c r="S562" s="174">
        <v>25.7857263</v>
      </c>
      <c r="T562" s="176">
        <v>23.692139599999997</v>
      </c>
    </row>
    <row r="563" spans="1:20" x14ac:dyDescent="0.2">
      <c r="A563" s="182" t="s">
        <v>3159</v>
      </c>
      <c r="B563" s="182" t="s">
        <v>824</v>
      </c>
      <c r="C563" s="182" t="s">
        <v>411</v>
      </c>
      <c r="D563" s="174">
        <v>6.0054645999999989</v>
      </c>
      <c r="E563" s="174">
        <v>4.69483155</v>
      </c>
      <c r="F563" s="174">
        <v>4.4044075500000011</v>
      </c>
      <c r="G563" s="174">
        <v>4.3623558999999998</v>
      </c>
      <c r="H563" s="174">
        <v>4.2982009000000003</v>
      </c>
      <c r="I563" s="174">
        <v>4.2903570999999996</v>
      </c>
      <c r="J563" s="174">
        <v>4.4085466999999996</v>
      </c>
      <c r="K563" s="174">
        <v>4.5697822500000003</v>
      </c>
      <c r="L563" s="174">
        <v>4.5395024999999993</v>
      </c>
      <c r="M563" s="174">
        <v>4.4222738999999986</v>
      </c>
      <c r="N563" s="174">
        <v>4.3097352999999998</v>
      </c>
      <c r="O563" s="174">
        <v>4.8150796000000007</v>
      </c>
      <c r="P563" s="174">
        <v>4.5097898999999995</v>
      </c>
      <c r="Q563" s="174">
        <v>4.5944560499999998</v>
      </c>
      <c r="R563" s="174">
        <v>4.6397164500000008</v>
      </c>
      <c r="S563" s="174">
        <v>4.4242830999999994</v>
      </c>
      <c r="T563" s="176">
        <v>4.588613650000001</v>
      </c>
    </row>
    <row r="564" spans="1:20" x14ac:dyDescent="0.2">
      <c r="A564" s="182" t="s">
        <v>1122</v>
      </c>
      <c r="B564" s="182" t="s">
        <v>920</v>
      </c>
      <c r="C564" s="182" t="s">
        <v>411</v>
      </c>
      <c r="D564" s="174">
        <v>13.988672550000004</v>
      </c>
      <c r="E564" s="174">
        <v>11.4548863</v>
      </c>
      <c r="F564" s="174">
        <v>11.34708855</v>
      </c>
      <c r="G564" s="174">
        <v>11.1552439</v>
      </c>
      <c r="H564" s="174">
        <v>11.181499000000001</v>
      </c>
      <c r="I564" s="174">
        <v>10.783092900000003</v>
      </c>
      <c r="J564" s="174">
        <v>11.0504906</v>
      </c>
      <c r="K564" s="174">
        <v>10.942549100000001</v>
      </c>
      <c r="L564" s="174">
        <v>11.136179649999999</v>
      </c>
      <c r="M564" s="174">
        <v>11.019104349999999</v>
      </c>
      <c r="N564" s="174">
        <v>11.213738099999999</v>
      </c>
      <c r="O564" s="174">
        <v>11.881145499999999</v>
      </c>
      <c r="P564" s="174">
        <v>11.325922349999999</v>
      </c>
      <c r="Q564" s="174">
        <v>12.16581195</v>
      </c>
      <c r="R564" s="174">
        <v>11.543692500000002</v>
      </c>
      <c r="S564" s="174">
        <v>11.4793413</v>
      </c>
      <c r="T564" s="176">
        <v>11.895818349999999</v>
      </c>
    </row>
    <row r="565" spans="1:20" x14ac:dyDescent="0.2">
      <c r="A565" s="182" t="s">
        <v>621</v>
      </c>
      <c r="B565" s="182" t="s">
        <v>226</v>
      </c>
      <c r="C565" s="182" t="s">
        <v>411</v>
      </c>
      <c r="D565" s="174">
        <v>5.6801568499999995</v>
      </c>
      <c r="E565" s="174">
        <v>4.8977048000000005</v>
      </c>
      <c r="F565" s="174">
        <v>4.7225485000000003</v>
      </c>
      <c r="G565" s="174">
        <v>4.6392572999999997</v>
      </c>
      <c r="H565" s="174">
        <v>4.5513539499999993</v>
      </c>
      <c r="I565" s="174">
        <v>4.5380063500000016</v>
      </c>
      <c r="J565" s="174">
        <v>4.4213415500000011</v>
      </c>
      <c r="K565" s="174">
        <v>4.456348199999999</v>
      </c>
      <c r="L565" s="174">
        <v>4.67861685</v>
      </c>
      <c r="M565" s="174">
        <v>4.5318276999999991</v>
      </c>
      <c r="N565" s="174">
        <v>4.419739100000001</v>
      </c>
      <c r="O565" s="174">
        <v>5.1346471999999981</v>
      </c>
      <c r="P565" s="174">
        <v>4.5678917499999994</v>
      </c>
      <c r="Q565" s="174">
        <v>4.5943621500000003</v>
      </c>
      <c r="R565" s="174">
        <v>4.4689115499999996</v>
      </c>
      <c r="S565" s="174">
        <v>4.53182755</v>
      </c>
      <c r="T565" s="176">
        <v>4.5887422000000004</v>
      </c>
    </row>
    <row r="566" spans="1:20" x14ac:dyDescent="0.2">
      <c r="A566" s="182" t="s">
        <v>1258</v>
      </c>
      <c r="B566" s="182" t="s">
        <v>305</v>
      </c>
      <c r="C566" s="182" t="s">
        <v>411</v>
      </c>
      <c r="D566" s="174">
        <v>15.5754717</v>
      </c>
      <c r="E566" s="174">
        <v>12.3341674</v>
      </c>
      <c r="F566" s="174">
        <v>11.523192700000003</v>
      </c>
      <c r="G566" s="174">
        <v>11.116692799999999</v>
      </c>
      <c r="H566" s="174">
        <v>10.949809400000003</v>
      </c>
      <c r="I566" s="174">
        <v>10.8137285</v>
      </c>
      <c r="J566" s="174">
        <v>11.424384</v>
      </c>
      <c r="K566" s="174">
        <v>11.491188399999999</v>
      </c>
      <c r="L566" s="174">
        <v>11.66912385</v>
      </c>
      <c r="M566" s="174">
        <v>11.618030049999998</v>
      </c>
      <c r="N566" s="174">
        <v>11.209986650000001</v>
      </c>
      <c r="O566" s="174">
        <v>11.592723049999998</v>
      </c>
      <c r="P566" s="174">
        <v>11.001122100000002</v>
      </c>
      <c r="Q566" s="174">
        <v>11.245109700000002</v>
      </c>
      <c r="R566" s="174">
        <v>10.990634300000002</v>
      </c>
      <c r="S566" s="174">
        <v>10.9386843</v>
      </c>
      <c r="T566" s="176">
        <v>11.175745899999999</v>
      </c>
    </row>
    <row r="567" spans="1:20" x14ac:dyDescent="0.2">
      <c r="A567" s="182" t="s">
        <v>2506</v>
      </c>
      <c r="B567" s="182" t="s">
        <v>908</v>
      </c>
      <c r="C567" s="182" t="s">
        <v>411</v>
      </c>
      <c r="D567" s="174">
        <v>18.973983350000001</v>
      </c>
      <c r="E567" s="174">
        <v>16.024542849999996</v>
      </c>
      <c r="F567" s="174">
        <v>15.26241315</v>
      </c>
      <c r="G567" s="174">
        <v>15.161526050000001</v>
      </c>
      <c r="H567" s="174">
        <v>15.293694500000001</v>
      </c>
      <c r="I567" s="174">
        <v>15.143914099999998</v>
      </c>
      <c r="J567" s="174">
        <v>14.147043199999999</v>
      </c>
      <c r="K567" s="174">
        <v>14.2508342</v>
      </c>
      <c r="L567" s="174">
        <v>15.257482150000001</v>
      </c>
      <c r="M567" s="174">
        <v>15.091367699999997</v>
      </c>
      <c r="N567" s="174">
        <v>15.535700049999999</v>
      </c>
      <c r="O567" s="174">
        <v>16.712197499999998</v>
      </c>
      <c r="P567" s="174">
        <v>16.158782350000003</v>
      </c>
      <c r="Q567" s="174">
        <v>17.794794849999999</v>
      </c>
      <c r="R567" s="174">
        <v>17.020255749999997</v>
      </c>
      <c r="S567" s="174">
        <v>16.07714</v>
      </c>
      <c r="T567" s="176">
        <v>18.821839200000003</v>
      </c>
    </row>
    <row r="568" spans="1:20" x14ac:dyDescent="0.2">
      <c r="A568" s="182" t="s">
        <v>622</v>
      </c>
      <c r="B568" s="182" t="s">
        <v>306</v>
      </c>
      <c r="C568" s="182" t="s">
        <v>411</v>
      </c>
      <c r="D568" s="174">
        <v>12.120292749999997</v>
      </c>
      <c r="E568" s="174">
        <v>9.5201021499999978</v>
      </c>
      <c r="F568" s="174">
        <v>9.4850768999999993</v>
      </c>
      <c r="G568" s="174">
        <v>9.0548448999999991</v>
      </c>
      <c r="H568" s="174">
        <v>9.2244995999999997</v>
      </c>
      <c r="I568" s="174">
        <v>9.3157004000000008</v>
      </c>
      <c r="J568" s="174">
        <v>9.4306809499999993</v>
      </c>
      <c r="K568" s="174">
        <v>9.274026000000001</v>
      </c>
      <c r="L568" s="174">
        <v>9.4271673499999995</v>
      </c>
      <c r="M568" s="174">
        <v>9.3907404999999979</v>
      </c>
      <c r="N568" s="174">
        <v>9.1980105500000029</v>
      </c>
      <c r="O568" s="174">
        <v>9.5865058000000012</v>
      </c>
      <c r="P568" s="174">
        <v>9.158838900000001</v>
      </c>
      <c r="Q568" s="174">
        <v>10.0713179</v>
      </c>
      <c r="R568" s="174">
        <v>9.7333789499999988</v>
      </c>
      <c r="S568" s="174">
        <v>9.4105735000000017</v>
      </c>
      <c r="T568" s="176">
        <v>9.7938269000000009</v>
      </c>
    </row>
    <row r="569" spans="1:20" x14ac:dyDescent="0.2">
      <c r="A569" s="182" t="s">
        <v>2507</v>
      </c>
      <c r="B569" s="182" t="s">
        <v>911</v>
      </c>
      <c r="C569" s="182" t="s">
        <v>411</v>
      </c>
      <c r="D569" s="174">
        <v>16.481380099999999</v>
      </c>
      <c r="E569" s="174">
        <v>13.00398045</v>
      </c>
      <c r="F569" s="174">
        <v>12.432451949999997</v>
      </c>
      <c r="G569" s="174">
        <v>12.355481450000001</v>
      </c>
      <c r="H569" s="174">
        <v>12.06221845</v>
      </c>
      <c r="I569" s="174">
        <v>11.550015900000002</v>
      </c>
      <c r="J569" s="174">
        <v>11.2563072</v>
      </c>
      <c r="K569" s="174">
        <v>10.9407435</v>
      </c>
      <c r="L569" s="174">
        <v>12.0186516</v>
      </c>
      <c r="M569" s="174">
        <v>11.430465699999997</v>
      </c>
      <c r="N569" s="174">
        <v>11.848461050000001</v>
      </c>
      <c r="O569" s="174">
        <v>13.239399349999999</v>
      </c>
      <c r="P569" s="174">
        <v>12.678580599999998</v>
      </c>
      <c r="Q569" s="174">
        <v>13.6680802</v>
      </c>
      <c r="R569" s="174">
        <v>13.3891414</v>
      </c>
      <c r="S569" s="174">
        <v>12.151448500000004</v>
      </c>
      <c r="T569" s="176">
        <v>13.694264350000003</v>
      </c>
    </row>
    <row r="570" spans="1:20" x14ac:dyDescent="0.2">
      <c r="A570" s="182" t="s">
        <v>623</v>
      </c>
      <c r="B570" s="182" t="s">
        <v>302</v>
      </c>
      <c r="C570" s="182" t="s">
        <v>411</v>
      </c>
      <c r="D570" s="174">
        <v>9.7850626999999992</v>
      </c>
      <c r="E570" s="174">
        <v>7.0709158500000004</v>
      </c>
      <c r="F570" s="174">
        <v>6.340872899999999</v>
      </c>
      <c r="G570" s="174">
        <v>6.3477059999999987</v>
      </c>
      <c r="H570" s="174">
        <v>6.1667664999999996</v>
      </c>
      <c r="I570" s="174">
        <v>6.1983103999999996</v>
      </c>
      <c r="J570" s="174">
        <v>6.3210830499999995</v>
      </c>
      <c r="K570" s="174">
        <v>6.4381823999999996</v>
      </c>
      <c r="L570" s="174">
        <v>6.6449361999999992</v>
      </c>
      <c r="M570" s="174">
        <v>6.63567295</v>
      </c>
      <c r="N570" s="174">
        <v>6.5707091500000008</v>
      </c>
      <c r="O570" s="174">
        <v>7.4110335499999991</v>
      </c>
      <c r="P570" s="174">
        <v>6.7067823999999989</v>
      </c>
      <c r="Q570" s="174">
        <v>7.4448991500000004</v>
      </c>
      <c r="R570" s="174">
        <v>7.0602629000000006</v>
      </c>
      <c r="S570" s="174">
        <v>6.5234724499999999</v>
      </c>
      <c r="T570" s="176">
        <v>6.5950176500000008</v>
      </c>
    </row>
    <row r="571" spans="1:20" x14ac:dyDescent="0.2">
      <c r="A571" s="182" t="s">
        <v>2508</v>
      </c>
      <c r="B571" s="182" t="s">
        <v>923</v>
      </c>
      <c r="C571" s="182" t="s">
        <v>411</v>
      </c>
      <c r="D571" s="174">
        <v>20.902190049999994</v>
      </c>
      <c r="E571" s="174">
        <v>18.720124649999999</v>
      </c>
      <c r="F571" s="174">
        <v>18.428181850000001</v>
      </c>
      <c r="G571" s="174">
        <v>18.203506699999998</v>
      </c>
      <c r="H571" s="174">
        <v>17.9409159</v>
      </c>
      <c r="I571" s="174">
        <v>17.8635339</v>
      </c>
      <c r="J571" s="174">
        <v>17.846051499999994</v>
      </c>
      <c r="K571" s="174">
        <v>18.943818700000001</v>
      </c>
      <c r="L571" s="174">
        <v>18.927106799999997</v>
      </c>
      <c r="M571" s="174">
        <v>18.097890600000003</v>
      </c>
      <c r="N571" s="174">
        <v>18.405207050000001</v>
      </c>
      <c r="O571" s="174">
        <v>19.020713949999998</v>
      </c>
      <c r="P571" s="174">
        <v>18.26672675</v>
      </c>
      <c r="Q571" s="174">
        <v>18.902025000000002</v>
      </c>
      <c r="R571" s="174">
        <v>18.641579499999999</v>
      </c>
      <c r="S571" s="174">
        <v>18.549096899999999</v>
      </c>
      <c r="T571" s="176">
        <v>19.182684700000003</v>
      </c>
    </row>
    <row r="572" spans="1:20" x14ac:dyDescent="0.2">
      <c r="A572" s="182" t="s">
        <v>1864</v>
      </c>
      <c r="B572" s="182" t="s">
        <v>1865</v>
      </c>
      <c r="C572" s="182" t="s">
        <v>411</v>
      </c>
      <c r="D572" s="174">
        <v>19.776447800000003</v>
      </c>
      <c r="E572" s="174">
        <v>17.400531650000005</v>
      </c>
      <c r="F572" s="174">
        <v>17.169450900000001</v>
      </c>
      <c r="G572" s="174">
        <v>16.67628015</v>
      </c>
      <c r="H572" s="174">
        <v>16.464737500000002</v>
      </c>
      <c r="I572" s="174">
        <v>16.631373199999995</v>
      </c>
      <c r="J572" s="174">
        <v>16.480558500000001</v>
      </c>
      <c r="K572" s="174">
        <v>16.982325449999998</v>
      </c>
      <c r="L572" s="174">
        <v>17.21395175</v>
      </c>
      <c r="M572" s="174">
        <v>16.708698050000002</v>
      </c>
      <c r="N572" s="174">
        <v>16.64086335</v>
      </c>
      <c r="O572" s="174">
        <v>17.500408800000002</v>
      </c>
      <c r="P572" s="174">
        <v>16.6844161</v>
      </c>
      <c r="Q572" s="174">
        <v>17.476853150000004</v>
      </c>
      <c r="R572" s="174">
        <v>16.930251599999998</v>
      </c>
      <c r="S572" s="174">
        <v>16.884885750000002</v>
      </c>
      <c r="T572" s="176">
        <v>18.893576299999999</v>
      </c>
    </row>
    <row r="573" spans="1:20" x14ac:dyDescent="0.2">
      <c r="A573" s="182" t="s">
        <v>1123</v>
      </c>
      <c r="B573" s="182" t="s">
        <v>909</v>
      </c>
      <c r="C573" s="182" t="s">
        <v>411</v>
      </c>
      <c r="D573" s="174">
        <v>14.5441001</v>
      </c>
      <c r="E573" s="174">
        <v>12.52534635</v>
      </c>
      <c r="F573" s="174">
        <v>11.95777825</v>
      </c>
      <c r="G573" s="174">
        <v>11.5667495</v>
      </c>
      <c r="H573" s="174">
        <v>11.698606399999999</v>
      </c>
      <c r="I573" s="174">
        <v>11.594299649999998</v>
      </c>
      <c r="J573" s="174">
        <v>11.942716000000001</v>
      </c>
      <c r="K573" s="174">
        <v>11.85674045</v>
      </c>
      <c r="L573" s="174">
        <v>12.360974899999997</v>
      </c>
      <c r="M573" s="174">
        <v>11.920620449999999</v>
      </c>
      <c r="N573" s="174">
        <v>12.154810299999999</v>
      </c>
      <c r="O573" s="174">
        <v>12.922799749999999</v>
      </c>
      <c r="P573" s="174">
        <v>12.042982849999998</v>
      </c>
      <c r="Q573" s="174">
        <v>12.703520149999999</v>
      </c>
      <c r="R573" s="174">
        <v>13.028588500000001</v>
      </c>
      <c r="S573" s="174">
        <v>12.950645649999998</v>
      </c>
      <c r="T573" s="176">
        <v>14.085833949999998</v>
      </c>
    </row>
    <row r="574" spans="1:20" x14ac:dyDescent="0.2">
      <c r="A574" s="182" t="s">
        <v>2509</v>
      </c>
      <c r="B574" s="182" t="s">
        <v>975</v>
      </c>
      <c r="C574" s="182" t="s">
        <v>411</v>
      </c>
      <c r="D574" s="174">
        <v>28.734473450000003</v>
      </c>
      <c r="E574" s="174">
        <v>21.281050950000001</v>
      </c>
      <c r="F574" s="174">
        <v>21.192683400000004</v>
      </c>
      <c r="G574" s="174">
        <v>21.637323699999996</v>
      </c>
      <c r="H574" s="174">
        <v>20.938780950000002</v>
      </c>
      <c r="I574" s="174">
        <v>20.624586849999993</v>
      </c>
      <c r="J574" s="174">
        <v>20.605668100000003</v>
      </c>
      <c r="K574" s="174">
        <v>20.351180900000003</v>
      </c>
      <c r="L574" s="174">
        <v>20.932921799999999</v>
      </c>
      <c r="M574" s="174">
        <v>20.603949550000003</v>
      </c>
      <c r="N574" s="174">
        <v>20.290005749999999</v>
      </c>
      <c r="O574" s="174">
        <v>22.062039249999998</v>
      </c>
      <c r="P574" s="174">
        <v>21.300489399999996</v>
      </c>
      <c r="Q574" s="174">
        <v>22.371513500000002</v>
      </c>
      <c r="R574" s="174">
        <v>22.432815349999998</v>
      </c>
      <c r="S574" s="174">
        <v>21.926884099999999</v>
      </c>
      <c r="T574" s="176">
        <v>21.666537850000001</v>
      </c>
    </row>
    <row r="575" spans="1:20" x14ac:dyDescent="0.2">
      <c r="A575" s="182" t="s">
        <v>2510</v>
      </c>
      <c r="B575" s="182" t="s">
        <v>1603</v>
      </c>
      <c r="C575" s="182" t="s">
        <v>411</v>
      </c>
      <c r="D575" s="174">
        <v>28.043973449999999</v>
      </c>
      <c r="E575" s="174">
        <v>17.750056250000004</v>
      </c>
      <c r="F575" s="174">
        <v>16.978983150000001</v>
      </c>
      <c r="G575" s="174">
        <v>16.596971900000003</v>
      </c>
      <c r="H575" s="174">
        <v>16.415957249999998</v>
      </c>
      <c r="I575" s="174">
        <v>15.262223600000002</v>
      </c>
      <c r="J575" s="174">
        <v>15.759869150000004</v>
      </c>
      <c r="K575" s="174">
        <v>15.412843799999996</v>
      </c>
      <c r="L575" s="174">
        <v>15.294765099999998</v>
      </c>
      <c r="M575" s="174">
        <v>15.596052550000001</v>
      </c>
      <c r="N575" s="174">
        <v>16.114198049999999</v>
      </c>
      <c r="O575" s="174">
        <v>16.638930399999996</v>
      </c>
      <c r="P575" s="174">
        <v>16.388574400000003</v>
      </c>
      <c r="Q575" s="174">
        <v>17.915125699999997</v>
      </c>
      <c r="R575" s="174">
        <v>19.359844850000002</v>
      </c>
      <c r="S575" s="174">
        <v>18.841164249999995</v>
      </c>
      <c r="T575" s="176">
        <v>18.91104765</v>
      </c>
    </row>
    <row r="576" spans="1:20" x14ac:dyDescent="0.2">
      <c r="A576" s="182" t="s">
        <v>2511</v>
      </c>
      <c r="B576" s="182" t="s">
        <v>117</v>
      </c>
      <c r="C576" s="182" t="s">
        <v>411</v>
      </c>
      <c r="D576" s="174">
        <v>25.727141599999992</v>
      </c>
      <c r="E576" s="174">
        <v>22.260065550000004</v>
      </c>
      <c r="F576" s="174">
        <v>20.942575199999997</v>
      </c>
      <c r="G576" s="174">
        <v>19.508133800000003</v>
      </c>
      <c r="H576" s="174">
        <v>18.598304299999995</v>
      </c>
      <c r="I576" s="174">
        <v>16.838710200000001</v>
      </c>
      <c r="J576" s="174">
        <v>16.656513399999994</v>
      </c>
      <c r="K576" s="174">
        <v>16.599676999999996</v>
      </c>
      <c r="L576" s="174">
        <v>17.141353400000003</v>
      </c>
      <c r="M576" s="174">
        <v>16.341199450000005</v>
      </c>
      <c r="N576" s="174">
        <v>17.012264850000001</v>
      </c>
      <c r="O576" s="174">
        <v>17.63031505</v>
      </c>
      <c r="P576" s="174">
        <v>17.0842566</v>
      </c>
      <c r="Q576" s="174">
        <v>18.421155350000003</v>
      </c>
      <c r="R576" s="174">
        <v>17.918912949999999</v>
      </c>
      <c r="S576" s="174">
        <v>17.36950165</v>
      </c>
      <c r="T576" s="176">
        <v>18.164265749999995</v>
      </c>
    </row>
    <row r="577" spans="1:20" x14ac:dyDescent="0.2">
      <c r="A577" s="182" t="s">
        <v>1124</v>
      </c>
      <c r="B577" s="182" t="s">
        <v>1002</v>
      </c>
      <c r="C577" s="182" t="s">
        <v>411</v>
      </c>
      <c r="D577" s="174">
        <v>6.5525138499999986</v>
      </c>
      <c r="E577" s="174">
        <v>5.4333583499999989</v>
      </c>
      <c r="F577" s="174">
        <v>5.3713389500000002</v>
      </c>
      <c r="G577" s="174">
        <v>5.1634184999999997</v>
      </c>
      <c r="H577" s="174">
        <v>5.0350456499999998</v>
      </c>
      <c r="I577" s="174">
        <v>5.0350346500000001</v>
      </c>
      <c r="J577" s="174">
        <v>4.8331141999999998</v>
      </c>
      <c r="K577" s="174">
        <v>4.6696712000000007</v>
      </c>
      <c r="L577" s="174">
        <v>4.9730672000000009</v>
      </c>
      <c r="M577" s="174">
        <v>4.7805007499999999</v>
      </c>
      <c r="N577" s="174">
        <v>4.8159677499999995</v>
      </c>
      <c r="O577" s="174">
        <v>5.7711023000000008</v>
      </c>
      <c r="P577" s="174">
        <v>4.9547587000000002</v>
      </c>
      <c r="Q577" s="174">
        <v>4.8808353500000008</v>
      </c>
      <c r="R577" s="174">
        <v>4.8640684499999995</v>
      </c>
      <c r="S577" s="174">
        <v>4.8360355999999998</v>
      </c>
      <c r="T577" s="176">
        <v>4.7633242000000005</v>
      </c>
    </row>
    <row r="578" spans="1:20" x14ac:dyDescent="0.2">
      <c r="A578" s="182" t="s">
        <v>1125</v>
      </c>
      <c r="B578" s="182" t="s">
        <v>1003</v>
      </c>
      <c r="C578" s="182" t="s">
        <v>411</v>
      </c>
      <c r="D578" s="174">
        <v>21.341931899999999</v>
      </c>
      <c r="E578" s="174">
        <v>15.427582850000002</v>
      </c>
      <c r="F578" s="174">
        <v>16.042067449999998</v>
      </c>
      <c r="G578" s="174">
        <v>15.442003449999998</v>
      </c>
      <c r="H578" s="174">
        <v>15.146634052631576</v>
      </c>
      <c r="I578" s="174">
        <v>15.125951549999996</v>
      </c>
      <c r="J578" s="174">
        <v>15.384508650000004</v>
      </c>
      <c r="K578" s="174">
        <v>16.564507900000002</v>
      </c>
      <c r="L578" s="174">
        <v>16.477747100000002</v>
      </c>
      <c r="M578" s="174">
        <v>15.896236999999999</v>
      </c>
      <c r="N578" s="174">
        <v>16.828013199999997</v>
      </c>
      <c r="O578" s="174">
        <v>19.062392549999998</v>
      </c>
      <c r="P578" s="174">
        <v>16.012012100000003</v>
      </c>
      <c r="Q578" s="174">
        <v>16.773113349999999</v>
      </c>
      <c r="R578" s="174">
        <v>17.610425400000004</v>
      </c>
      <c r="S578" s="174">
        <v>15.707556699999998</v>
      </c>
      <c r="T578" s="176">
        <v>16.227513799999997</v>
      </c>
    </row>
    <row r="579" spans="1:20" x14ac:dyDescent="0.2">
      <c r="A579" s="182" t="s">
        <v>1126</v>
      </c>
      <c r="B579" s="182" t="s">
        <v>969</v>
      </c>
      <c r="C579" s="182" t="s">
        <v>411</v>
      </c>
      <c r="D579" s="174">
        <v>25.808596649999998</v>
      </c>
      <c r="E579" s="174">
        <v>17.953765549999996</v>
      </c>
      <c r="F579" s="174">
        <v>18.243487250000001</v>
      </c>
      <c r="G579" s="174">
        <v>14.762389149999999</v>
      </c>
      <c r="H579" s="174">
        <v>13.535076849999999</v>
      </c>
      <c r="I579" s="174">
        <v>13.727698400000003</v>
      </c>
      <c r="J579" s="174">
        <v>16.302722800000002</v>
      </c>
      <c r="K579" s="174">
        <v>14.116331450000001</v>
      </c>
      <c r="L579" s="174">
        <v>14.814281649999998</v>
      </c>
      <c r="M579" s="174">
        <v>14.599725949999998</v>
      </c>
      <c r="N579" s="174">
        <v>14.277925700000001</v>
      </c>
      <c r="O579" s="174">
        <v>17.414537750000001</v>
      </c>
      <c r="P579" s="174">
        <v>16.720899949999996</v>
      </c>
      <c r="Q579" s="174">
        <v>20.667459100000002</v>
      </c>
      <c r="R579" s="174">
        <v>15.900169899999998</v>
      </c>
      <c r="S579" s="174">
        <v>16.024539100000002</v>
      </c>
      <c r="T579" s="176">
        <v>14.569617549999998</v>
      </c>
    </row>
    <row r="580" spans="1:20" x14ac:dyDescent="0.2">
      <c r="A580" s="182" t="s">
        <v>1127</v>
      </c>
      <c r="B580" s="182" t="s">
        <v>995</v>
      </c>
      <c r="C580" s="182" t="s">
        <v>411</v>
      </c>
      <c r="D580" s="174">
        <v>15.562912100000002</v>
      </c>
      <c r="E580" s="174">
        <v>11.469650300000001</v>
      </c>
      <c r="F580" s="174">
        <v>11.566161849999999</v>
      </c>
      <c r="G580" s="174">
        <v>10.850026450000001</v>
      </c>
      <c r="H580" s="174">
        <v>11.124616399999999</v>
      </c>
      <c r="I580" s="174">
        <v>10.425883349999999</v>
      </c>
      <c r="J580" s="174">
        <v>10.699578650000001</v>
      </c>
      <c r="K580" s="174">
        <v>11.432699750000001</v>
      </c>
      <c r="L580" s="174">
        <v>11.041229399999999</v>
      </c>
      <c r="M580" s="174">
        <v>11.238734900000001</v>
      </c>
      <c r="N580" s="174">
        <v>11.828790649999998</v>
      </c>
      <c r="O580" s="174">
        <v>13.108995400000001</v>
      </c>
      <c r="P580" s="174">
        <v>12.037314100000001</v>
      </c>
      <c r="Q580" s="174">
        <v>12.436465350000002</v>
      </c>
      <c r="R580" s="174">
        <v>11.7719763</v>
      </c>
      <c r="S580" s="174">
        <v>11.27606415</v>
      </c>
      <c r="T580" s="176">
        <v>11.5989422</v>
      </c>
    </row>
    <row r="581" spans="1:20" x14ac:dyDescent="0.2">
      <c r="A581" s="182" t="s">
        <v>2512</v>
      </c>
      <c r="B581" s="182" t="s">
        <v>2021</v>
      </c>
      <c r="C581" s="182" t="s">
        <v>411</v>
      </c>
      <c r="D581" s="174">
        <v>57.159750049999992</v>
      </c>
      <c r="E581" s="174">
        <v>30.142383000000006</v>
      </c>
      <c r="F581" s="174">
        <v>28.722693649999997</v>
      </c>
      <c r="G581" s="174">
        <v>25.819887349999998</v>
      </c>
      <c r="H581" s="174">
        <v>26.646054150000005</v>
      </c>
      <c r="I581" s="174">
        <v>26.678036649999996</v>
      </c>
      <c r="J581" s="174">
        <v>28.001392000000003</v>
      </c>
      <c r="K581" s="174">
        <v>30.016483849999997</v>
      </c>
      <c r="L581" s="174">
        <v>28.955650149999997</v>
      </c>
      <c r="M581" s="174">
        <v>29.012565500000001</v>
      </c>
      <c r="N581" s="174">
        <v>44.389262300000013</v>
      </c>
      <c r="O581" s="174">
        <v>50.664425800000004</v>
      </c>
      <c r="P581" s="174">
        <v>44.165703250000007</v>
      </c>
      <c r="Q581" s="174">
        <v>50.955080349999996</v>
      </c>
      <c r="R581" s="174">
        <v>56.476890249999997</v>
      </c>
      <c r="S581" s="174">
        <v>51.230841900000009</v>
      </c>
      <c r="T581" s="176">
        <v>53.17842499999999</v>
      </c>
    </row>
    <row r="582" spans="1:20" x14ac:dyDescent="0.2">
      <c r="A582" s="182" t="s">
        <v>1128</v>
      </c>
      <c r="B582" s="182" t="s">
        <v>922</v>
      </c>
      <c r="C582" s="182" t="s">
        <v>411</v>
      </c>
      <c r="D582" s="174">
        <v>22.67888555</v>
      </c>
      <c r="E582" s="174">
        <v>14.132597800000005</v>
      </c>
      <c r="F582" s="174">
        <v>15.131033699999998</v>
      </c>
      <c r="G582" s="174">
        <v>13.153338449999998</v>
      </c>
      <c r="H582" s="174">
        <v>13.477433050000002</v>
      </c>
      <c r="I582" s="174">
        <v>13.1961645</v>
      </c>
      <c r="J582" s="174">
        <v>13.751400950000001</v>
      </c>
      <c r="K582" s="174">
        <v>13.816122099999998</v>
      </c>
      <c r="L582" s="174">
        <v>13.969533099999998</v>
      </c>
      <c r="M582" s="174">
        <v>14.15732635</v>
      </c>
      <c r="N582" s="174">
        <v>15.299116000000001</v>
      </c>
      <c r="O582" s="174">
        <v>20.182246650000003</v>
      </c>
      <c r="P582" s="174">
        <v>17.09251665</v>
      </c>
      <c r="Q582" s="174">
        <v>16.393823350000002</v>
      </c>
      <c r="R582" s="174">
        <v>16.526007150000002</v>
      </c>
      <c r="S582" s="174">
        <v>14.558611249999998</v>
      </c>
      <c r="T582" s="176">
        <v>14.394041099999995</v>
      </c>
    </row>
    <row r="583" spans="1:20" x14ac:dyDescent="0.2">
      <c r="A583" s="182" t="s">
        <v>1129</v>
      </c>
      <c r="B583" s="182" t="s">
        <v>943</v>
      </c>
      <c r="C583" s="182" t="s">
        <v>411</v>
      </c>
      <c r="D583" s="174">
        <v>12.5204238</v>
      </c>
      <c r="E583" s="174">
        <v>9.8935503000000011</v>
      </c>
      <c r="F583" s="174">
        <v>9.4222987999999983</v>
      </c>
      <c r="G583" s="174">
        <v>9.4488205499999989</v>
      </c>
      <c r="H583" s="174">
        <v>9.1690094999999996</v>
      </c>
      <c r="I583" s="174">
        <v>9.0771855499999994</v>
      </c>
      <c r="J583" s="174">
        <v>9.2636253499999999</v>
      </c>
      <c r="K583" s="174">
        <v>9.7175381000000005</v>
      </c>
      <c r="L583" s="174">
        <v>9.8325940000000003</v>
      </c>
      <c r="M583" s="174">
        <v>9.2561849499999997</v>
      </c>
      <c r="N583" s="174">
        <v>9.8680819</v>
      </c>
      <c r="O583" s="174">
        <v>11.489098700000003</v>
      </c>
      <c r="P583" s="174">
        <v>9.8661363500000014</v>
      </c>
      <c r="Q583" s="174">
        <v>10.3298898</v>
      </c>
      <c r="R583" s="174">
        <v>10.469379799999999</v>
      </c>
      <c r="S583" s="174">
        <v>10.008318399999997</v>
      </c>
      <c r="T583" s="176">
        <v>10.15032575</v>
      </c>
    </row>
    <row r="584" spans="1:20" x14ac:dyDescent="0.2">
      <c r="A584" s="182" t="s">
        <v>2513</v>
      </c>
      <c r="B584" s="182" t="s">
        <v>2019</v>
      </c>
      <c r="C584" s="182" t="s">
        <v>411</v>
      </c>
      <c r="D584" s="174">
        <v>23.513280400000006</v>
      </c>
      <c r="E584" s="174">
        <v>12.451513049999997</v>
      </c>
      <c r="F584" s="174">
        <v>12.897544050000002</v>
      </c>
      <c r="G584" s="174">
        <v>11.941645949999998</v>
      </c>
      <c r="H584" s="174">
        <v>11.937939500000001</v>
      </c>
      <c r="I584" s="174">
        <v>11.746509149999998</v>
      </c>
      <c r="J584" s="174">
        <v>12.101320850000002</v>
      </c>
      <c r="K584" s="174">
        <v>12.4709039</v>
      </c>
      <c r="L584" s="174">
        <v>12.418969499999999</v>
      </c>
      <c r="M584" s="174">
        <v>13.256649899999999</v>
      </c>
      <c r="N584" s="174">
        <v>14.03362845</v>
      </c>
      <c r="O584" s="174">
        <v>14.770110750000001</v>
      </c>
      <c r="P584" s="174">
        <v>13.011735050000002</v>
      </c>
      <c r="Q584" s="174">
        <v>13.509913349999996</v>
      </c>
      <c r="R584" s="174">
        <v>13.316021299999999</v>
      </c>
      <c r="S584" s="174">
        <v>13.923359749999998</v>
      </c>
      <c r="T584" s="176">
        <v>14.7396929</v>
      </c>
    </row>
    <row r="585" spans="1:20" x14ac:dyDescent="0.2">
      <c r="A585" s="182" t="s">
        <v>1130</v>
      </c>
      <c r="B585" s="182" t="s">
        <v>918</v>
      </c>
      <c r="C585" s="182" t="s">
        <v>411</v>
      </c>
      <c r="D585" s="174">
        <v>27.36114435</v>
      </c>
      <c r="E585" s="174">
        <v>17.734862850000003</v>
      </c>
      <c r="F585" s="174">
        <v>17.070912249999999</v>
      </c>
      <c r="G585" s="174">
        <v>16.581973150000003</v>
      </c>
      <c r="H585" s="174">
        <v>16.781583400000006</v>
      </c>
      <c r="I585" s="174">
        <v>15.907874699999999</v>
      </c>
      <c r="J585" s="174">
        <v>15.858716100000001</v>
      </c>
      <c r="K585" s="174">
        <v>17.068403549999999</v>
      </c>
      <c r="L585" s="174">
        <v>17.441040399999999</v>
      </c>
      <c r="M585" s="174">
        <v>17.489303850000006</v>
      </c>
      <c r="N585" s="174">
        <v>18.380190649999999</v>
      </c>
      <c r="O585" s="174">
        <v>25.68405984999999</v>
      </c>
      <c r="P585" s="174">
        <v>18.402422947368422</v>
      </c>
      <c r="Q585" s="174">
        <v>20.599845105263153</v>
      </c>
      <c r="R585" s="174">
        <v>22.246691099999996</v>
      </c>
      <c r="S585" s="174">
        <v>19.148285349999998</v>
      </c>
      <c r="T585" s="176">
        <v>19.707373350000001</v>
      </c>
    </row>
    <row r="586" spans="1:20" x14ac:dyDescent="0.2">
      <c r="A586" s="182" t="s">
        <v>2955</v>
      </c>
      <c r="B586" s="182" t="s">
        <v>2956</v>
      </c>
      <c r="C586" s="182" t="s">
        <v>411</v>
      </c>
      <c r="D586" s="174">
        <v>22.803113400000004</v>
      </c>
      <c r="E586" s="174">
        <v>18.847378899999999</v>
      </c>
      <c r="F586" s="174">
        <v>17.614590699999997</v>
      </c>
      <c r="G586" s="174">
        <v>17.945283149999998</v>
      </c>
      <c r="H586" s="174">
        <v>18.310191749999998</v>
      </c>
      <c r="I586" s="174">
        <v>18.395338500000001</v>
      </c>
      <c r="J586" s="174">
        <v>19.110970600000002</v>
      </c>
      <c r="K586" s="174">
        <v>19.641550200000005</v>
      </c>
      <c r="L586" s="174">
        <v>19.780426899999998</v>
      </c>
      <c r="M586" s="174">
        <v>19.265437599999998</v>
      </c>
      <c r="N586" s="174">
        <v>18.612142949999999</v>
      </c>
      <c r="O586" s="174">
        <v>20.239169499999999</v>
      </c>
      <c r="P586" s="174">
        <v>17.807008000000003</v>
      </c>
      <c r="Q586" s="174">
        <v>17.698555800000001</v>
      </c>
      <c r="R586" s="174">
        <v>18.081762650000002</v>
      </c>
      <c r="S586" s="174">
        <v>17.487627500000002</v>
      </c>
      <c r="T586" s="176">
        <v>19.3602837</v>
      </c>
    </row>
    <row r="587" spans="1:20" x14ac:dyDescent="0.2">
      <c r="A587" s="182" t="s">
        <v>1131</v>
      </c>
      <c r="B587" s="182" t="s">
        <v>956</v>
      </c>
      <c r="C587" s="182" t="s">
        <v>411</v>
      </c>
      <c r="D587" s="174">
        <v>21.391695300000002</v>
      </c>
      <c r="E587" s="174">
        <v>16.282432849999999</v>
      </c>
      <c r="F587" s="174">
        <v>15.289734999999999</v>
      </c>
      <c r="G587" s="174">
        <v>14.705040450000002</v>
      </c>
      <c r="H587" s="174">
        <v>15.306785799999997</v>
      </c>
      <c r="I587" s="174">
        <v>15.1849323</v>
      </c>
      <c r="J587" s="174">
        <v>15.4592838</v>
      </c>
      <c r="K587" s="174">
        <v>15.769286749999997</v>
      </c>
      <c r="L587" s="174">
        <v>15.409765449999998</v>
      </c>
      <c r="M587" s="174">
        <v>15.005294900000001</v>
      </c>
      <c r="N587" s="174">
        <v>14.972100299999999</v>
      </c>
      <c r="O587" s="174">
        <v>17.427641650000002</v>
      </c>
      <c r="P587" s="174">
        <v>15.291668900000001</v>
      </c>
      <c r="Q587" s="174">
        <v>15.64381785</v>
      </c>
      <c r="R587" s="174">
        <v>15.421478949999997</v>
      </c>
      <c r="S587" s="174">
        <v>14.6320686</v>
      </c>
      <c r="T587" s="176">
        <v>15.166291699999997</v>
      </c>
    </row>
    <row r="588" spans="1:20" x14ac:dyDescent="0.2">
      <c r="A588" s="182" t="s">
        <v>1132</v>
      </c>
      <c r="B588" s="182" t="s">
        <v>968</v>
      </c>
      <c r="C588" s="182" t="s">
        <v>411</v>
      </c>
      <c r="D588" s="174">
        <v>17.450731749999996</v>
      </c>
      <c r="E588" s="174">
        <v>13.50355615</v>
      </c>
      <c r="F588" s="174">
        <v>12.676208300000003</v>
      </c>
      <c r="G588" s="174">
        <v>11.9309797</v>
      </c>
      <c r="H588" s="174">
        <v>11.49324165</v>
      </c>
      <c r="I588" s="174">
        <v>11.508115999999998</v>
      </c>
      <c r="J588" s="174">
        <v>10.864327599999999</v>
      </c>
      <c r="K588" s="174">
        <v>11.273805999999999</v>
      </c>
      <c r="L588" s="174">
        <v>11.2767549</v>
      </c>
      <c r="M588" s="174">
        <v>11.7768427</v>
      </c>
      <c r="N588" s="174">
        <v>14.745068</v>
      </c>
      <c r="O588" s="174">
        <v>15.350206849999998</v>
      </c>
      <c r="P588" s="174">
        <v>14.645503899999998</v>
      </c>
      <c r="Q588" s="174">
        <v>18.026599000000001</v>
      </c>
      <c r="R588" s="174">
        <v>14.821370300000002</v>
      </c>
      <c r="S588" s="174">
        <v>14.611060699999999</v>
      </c>
      <c r="T588" s="176">
        <v>15.378478050000002</v>
      </c>
    </row>
    <row r="589" spans="1:20" x14ac:dyDescent="0.2">
      <c r="A589" s="182" t="s">
        <v>3892</v>
      </c>
      <c r="B589" s="182" t="s">
        <v>3807</v>
      </c>
      <c r="C589" s="182" t="s">
        <v>411</v>
      </c>
      <c r="D589" s="174">
        <v>41.047137799999994</v>
      </c>
      <c r="E589" s="174">
        <v>34.916465549999998</v>
      </c>
      <c r="F589" s="174">
        <v>30.655420700000001</v>
      </c>
      <c r="G589" s="174">
        <v>32.635717049999997</v>
      </c>
      <c r="H589" s="174">
        <v>33.365138349999995</v>
      </c>
      <c r="I589" s="174">
        <v>34.933093349999993</v>
      </c>
      <c r="J589" s="174">
        <v>35.204368899999999</v>
      </c>
      <c r="K589" s="174">
        <v>35.802945249999993</v>
      </c>
      <c r="L589" s="174">
        <v>36.513282500000003</v>
      </c>
      <c r="M589" s="174">
        <v>35.923668350000007</v>
      </c>
      <c r="N589" s="174">
        <v>40.761700699999992</v>
      </c>
      <c r="O589" s="174">
        <v>42.744096499999998</v>
      </c>
      <c r="P589" s="174">
        <v>40.466113250000006</v>
      </c>
      <c r="Q589" s="174">
        <v>52.006262650000018</v>
      </c>
      <c r="R589" s="174">
        <v>40.555636800000016</v>
      </c>
      <c r="S589" s="174">
        <v>38.302199299999998</v>
      </c>
      <c r="T589" s="176">
        <v>42.855292750000004</v>
      </c>
    </row>
    <row r="590" spans="1:20" x14ac:dyDescent="0.2">
      <c r="A590" s="182" t="s">
        <v>1133</v>
      </c>
      <c r="B590" s="182" t="s">
        <v>953</v>
      </c>
      <c r="C590" s="182" t="s">
        <v>411</v>
      </c>
      <c r="D590" s="174">
        <v>16.497520000000002</v>
      </c>
      <c r="E590" s="174">
        <v>10.986531949999998</v>
      </c>
      <c r="F590" s="174">
        <v>10.182973649999999</v>
      </c>
      <c r="G590" s="174">
        <v>9.7820545500000016</v>
      </c>
      <c r="H590" s="174">
        <v>9.3555811500000026</v>
      </c>
      <c r="I590" s="174">
        <v>9.5141175499999981</v>
      </c>
      <c r="J590" s="174">
        <v>9.8920484500000008</v>
      </c>
      <c r="K590" s="174">
        <v>10.838185199999996</v>
      </c>
      <c r="L590" s="174">
        <v>10.1707996</v>
      </c>
      <c r="M590" s="174">
        <v>9.5587472499999997</v>
      </c>
      <c r="N590" s="174">
        <v>10.511685249999996</v>
      </c>
      <c r="O590" s="174">
        <v>12.010721049999999</v>
      </c>
      <c r="P590" s="174">
        <v>11.543499400000002</v>
      </c>
      <c r="Q590" s="174">
        <v>13.957148149999998</v>
      </c>
      <c r="R590" s="174">
        <v>10.6052184</v>
      </c>
      <c r="S590" s="174">
        <v>10.268518699999998</v>
      </c>
      <c r="T590" s="176">
        <v>10.755292649999999</v>
      </c>
    </row>
    <row r="591" spans="1:20" x14ac:dyDescent="0.2">
      <c r="A591" s="182" t="s">
        <v>1134</v>
      </c>
      <c r="B591" s="182" t="s">
        <v>987</v>
      </c>
      <c r="C591" s="182" t="s">
        <v>411</v>
      </c>
      <c r="D591" s="174">
        <v>26.472178249999995</v>
      </c>
      <c r="E591" s="174">
        <v>25.704678649999998</v>
      </c>
      <c r="F591" s="174">
        <v>25.923556949999998</v>
      </c>
      <c r="G591" s="174">
        <v>24.070769499999997</v>
      </c>
      <c r="H591" s="174">
        <v>24.597670900000004</v>
      </c>
      <c r="I591" s="174">
        <v>25.1266234</v>
      </c>
      <c r="J591" s="174">
        <v>24.247751899999997</v>
      </c>
      <c r="K591" s="174">
        <v>25.128654299999997</v>
      </c>
      <c r="L591" s="174">
        <v>24.747629749999998</v>
      </c>
      <c r="M591" s="174">
        <v>24.580223349999994</v>
      </c>
      <c r="N591" s="174">
        <v>26.880743000000002</v>
      </c>
      <c r="O591" s="174">
        <v>29.186771449999998</v>
      </c>
      <c r="P591" s="174">
        <v>31.754456049999995</v>
      </c>
      <c r="Q591" s="174">
        <v>31.256111999999995</v>
      </c>
      <c r="R591" s="174">
        <v>26.045814649999993</v>
      </c>
      <c r="S591" s="174">
        <v>24.17927465</v>
      </c>
      <c r="T591" s="176">
        <v>26.375920950000001</v>
      </c>
    </row>
    <row r="592" spans="1:20" x14ac:dyDescent="0.2">
      <c r="A592" s="182" t="s">
        <v>2514</v>
      </c>
      <c r="B592" s="182" t="s">
        <v>1033</v>
      </c>
      <c r="C592" s="182" t="s">
        <v>411</v>
      </c>
      <c r="D592" s="174">
        <v>21.878926249999996</v>
      </c>
      <c r="E592" s="174">
        <v>16.006408450000002</v>
      </c>
      <c r="F592" s="174">
        <v>15.464893849999999</v>
      </c>
      <c r="G592" s="174">
        <v>14.864741700000002</v>
      </c>
      <c r="H592" s="174">
        <v>14.723274349999997</v>
      </c>
      <c r="I592" s="174">
        <v>14.411396249999999</v>
      </c>
      <c r="J592" s="174">
        <v>14.270158300000002</v>
      </c>
      <c r="K592" s="174">
        <v>14.603316899999999</v>
      </c>
      <c r="L592" s="174">
        <v>16.366217600000002</v>
      </c>
      <c r="M592" s="174">
        <v>16.614987750000001</v>
      </c>
      <c r="N592" s="174">
        <v>17.813413500000003</v>
      </c>
      <c r="O592" s="174">
        <v>23.135721199999995</v>
      </c>
      <c r="P592" s="174">
        <v>17.868413650000001</v>
      </c>
      <c r="Q592" s="174">
        <v>19.375715450000001</v>
      </c>
      <c r="R592" s="174">
        <v>16.682427749999999</v>
      </c>
      <c r="S592" s="174">
        <v>16.568916999999999</v>
      </c>
      <c r="T592" s="176">
        <v>16.150114550000001</v>
      </c>
    </row>
    <row r="593" spans="1:20" x14ac:dyDescent="0.2">
      <c r="A593" s="182" t="s">
        <v>1135</v>
      </c>
      <c r="B593" s="182" t="s">
        <v>996</v>
      </c>
      <c r="C593" s="182" t="s">
        <v>411</v>
      </c>
      <c r="D593" s="174">
        <v>5.5556146500000008</v>
      </c>
      <c r="E593" s="174">
        <v>4.8834567</v>
      </c>
      <c r="F593" s="174">
        <v>5.0581770499999994</v>
      </c>
      <c r="G593" s="174">
        <v>4.877018950000001</v>
      </c>
      <c r="H593" s="174">
        <v>4.61902145</v>
      </c>
      <c r="I593" s="174">
        <v>4.6675075999999986</v>
      </c>
      <c r="J593" s="174">
        <v>4.514411149999999</v>
      </c>
      <c r="K593" s="174">
        <v>4.5004566500000003</v>
      </c>
      <c r="L593" s="174">
        <v>5.2995541500000005</v>
      </c>
      <c r="M593" s="174">
        <v>4.691071599999999</v>
      </c>
      <c r="N593" s="174">
        <v>4.6758867499999992</v>
      </c>
      <c r="O593" s="174">
        <v>6.2084147000000005</v>
      </c>
      <c r="P593" s="174">
        <v>4.8112187999999998</v>
      </c>
      <c r="Q593" s="174">
        <v>4.8533521500000001</v>
      </c>
      <c r="R593" s="174">
        <v>4.8102221499999995</v>
      </c>
      <c r="S593" s="174">
        <v>4.8573255</v>
      </c>
      <c r="T593" s="176">
        <v>5.1023400000000008</v>
      </c>
    </row>
    <row r="594" spans="1:20" x14ac:dyDescent="0.2">
      <c r="A594" s="182" t="s">
        <v>2515</v>
      </c>
      <c r="B594" s="182" t="s">
        <v>937</v>
      </c>
      <c r="C594" s="182" t="s">
        <v>411</v>
      </c>
      <c r="D594" s="174">
        <v>16.590938100000002</v>
      </c>
      <c r="E594" s="174">
        <v>14.135390350000003</v>
      </c>
      <c r="F594" s="174">
        <v>13.866344700000003</v>
      </c>
      <c r="G594" s="174">
        <v>13.770324850000003</v>
      </c>
      <c r="H594" s="174">
        <v>13.452029400000001</v>
      </c>
      <c r="I594" s="174">
        <v>12.826831000000002</v>
      </c>
      <c r="J594" s="174">
        <v>13.183865950000001</v>
      </c>
      <c r="K594" s="174">
        <v>13.01061185</v>
      </c>
      <c r="L594" s="174">
        <v>13.505582</v>
      </c>
      <c r="M594" s="174">
        <v>13.182351950000001</v>
      </c>
      <c r="N594" s="174">
        <v>13.5551475</v>
      </c>
      <c r="O594" s="174">
        <v>16.131895449999998</v>
      </c>
      <c r="P594" s="174">
        <v>14.736996749999999</v>
      </c>
      <c r="Q594" s="174">
        <v>14.765562749999997</v>
      </c>
      <c r="R594" s="174">
        <v>14.949172999999996</v>
      </c>
      <c r="S594" s="174">
        <v>14.355646100000001</v>
      </c>
      <c r="T594" s="176">
        <v>15.0430913</v>
      </c>
    </row>
    <row r="595" spans="1:20" x14ac:dyDescent="0.2">
      <c r="A595" s="182" t="s">
        <v>3160</v>
      </c>
      <c r="B595" s="182" t="s">
        <v>2337</v>
      </c>
      <c r="C595" s="182" t="s">
        <v>411</v>
      </c>
      <c r="D595" s="174">
        <v>42.118314449999993</v>
      </c>
      <c r="E595" s="174">
        <v>31.526148899999999</v>
      </c>
      <c r="F595" s="174">
        <v>31.710304700000005</v>
      </c>
      <c r="G595" s="174">
        <v>31.100675349999999</v>
      </c>
      <c r="H595" s="174">
        <v>31.811605650000001</v>
      </c>
      <c r="I595" s="174">
        <v>32.403776949999994</v>
      </c>
      <c r="J595" s="174">
        <v>33.558661800000003</v>
      </c>
      <c r="K595" s="174">
        <v>35.163120099999993</v>
      </c>
      <c r="L595" s="174">
        <v>34.249813000000003</v>
      </c>
      <c r="M595" s="174">
        <v>35.689191749999999</v>
      </c>
      <c r="N595" s="174">
        <v>41.820128500000003</v>
      </c>
      <c r="O595" s="174">
        <v>44.03520420000001</v>
      </c>
      <c r="P595" s="174">
        <v>41.784026699999991</v>
      </c>
      <c r="Q595" s="174">
        <v>42.439079450000001</v>
      </c>
      <c r="R595" s="174">
        <v>46.083943899999994</v>
      </c>
      <c r="S595" s="174">
        <v>43.284869549999996</v>
      </c>
      <c r="T595" s="176">
        <v>46.892912899999985</v>
      </c>
    </row>
    <row r="596" spans="1:20" x14ac:dyDescent="0.2">
      <c r="A596" s="182" t="s">
        <v>3161</v>
      </c>
      <c r="B596" s="182" t="s">
        <v>1981</v>
      </c>
      <c r="C596" s="182" t="s">
        <v>411</v>
      </c>
      <c r="D596" s="174">
        <v>35.847836450000003</v>
      </c>
      <c r="E596" s="174">
        <v>24.358241549999999</v>
      </c>
      <c r="F596" s="174">
        <v>24.499805550000005</v>
      </c>
      <c r="G596" s="174">
        <v>22.267863699999996</v>
      </c>
      <c r="H596" s="174">
        <v>21.540610800000003</v>
      </c>
      <c r="I596" s="174">
        <v>21.388035350000003</v>
      </c>
      <c r="J596" s="174">
        <v>22.092794000000005</v>
      </c>
      <c r="K596" s="174">
        <v>23.387901599999999</v>
      </c>
      <c r="L596" s="174">
        <v>22.198940300000004</v>
      </c>
      <c r="M596" s="174">
        <v>22.469411899999997</v>
      </c>
      <c r="N596" s="174">
        <v>24.259615349999997</v>
      </c>
      <c r="O596" s="174">
        <v>29.625752399999993</v>
      </c>
      <c r="P596" s="174">
        <v>25.7660141</v>
      </c>
      <c r="Q596" s="174">
        <v>25.453872849999996</v>
      </c>
      <c r="R596" s="174">
        <v>28.50422420000001</v>
      </c>
      <c r="S596" s="174">
        <v>25.116587450000004</v>
      </c>
      <c r="T596" s="176">
        <v>24.164988750000003</v>
      </c>
    </row>
    <row r="597" spans="1:20" x14ac:dyDescent="0.2">
      <c r="A597" s="182" t="s">
        <v>3773</v>
      </c>
      <c r="B597" s="182" t="s">
        <v>3774</v>
      </c>
      <c r="C597" s="182" t="s">
        <v>411</v>
      </c>
      <c r="D597" s="174">
        <v>103.70965461111111</v>
      </c>
      <c r="E597" s="174">
        <v>93.245252111111114</v>
      </c>
      <c r="F597" s="174">
        <v>92.619380263157865</v>
      </c>
      <c r="G597" s="174">
        <v>90.710500421052643</v>
      </c>
      <c r="H597" s="174">
        <v>90.528170578947353</v>
      </c>
      <c r="I597" s="174">
        <v>90.206623699999994</v>
      </c>
      <c r="J597" s="174">
        <v>91.131437449999993</v>
      </c>
      <c r="K597" s="174">
        <v>91.435068750000013</v>
      </c>
      <c r="L597" s="174">
        <v>92.888952749999987</v>
      </c>
      <c r="M597" s="174">
        <v>92.885130750000002</v>
      </c>
      <c r="N597" s="174">
        <v>91.791161799999998</v>
      </c>
      <c r="O597" s="174">
        <v>94.527633449999982</v>
      </c>
      <c r="P597" s="174">
        <v>88.219928250000009</v>
      </c>
      <c r="Q597" s="174">
        <v>88.804002300000008</v>
      </c>
      <c r="R597" s="174">
        <v>92.409398449999998</v>
      </c>
      <c r="S597" s="174">
        <v>90.472774450000017</v>
      </c>
      <c r="T597" s="176">
        <v>90.127049400000004</v>
      </c>
    </row>
    <row r="598" spans="1:20" x14ac:dyDescent="0.2">
      <c r="A598" s="182" t="s">
        <v>3162</v>
      </c>
      <c r="B598" s="182" t="s">
        <v>991</v>
      </c>
      <c r="C598" s="182" t="s">
        <v>411</v>
      </c>
      <c r="D598" s="174">
        <v>20.335491800000003</v>
      </c>
      <c r="E598" s="174">
        <v>14.883533699999997</v>
      </c>
      <c r="F598" s="174">
        <v>14.493255550000001</v>
      </c>
      <c r="G598" s="174">
        <v>14.759148299999998</v>
      </c>
      <c r="H598" s="174">
        <v>14.214492049999999</v>
      </c>
      <c r="I598" s="174">
        <v>13.234662449999998</v>
      </c>
      <c r="J598" s="174">
        <v>14.102255550000001</v>
      </c>
      <c r="K598" s="174">
        <v>14.257883900000001</v>
      </c>
      <c r="L598" s="174">
        <v>14.402947849999999</v>
      </c>
      <c r="M598" s="174">
        <v>13.912282750000003</v>
      </c>
      <c r="N598" s="174">
        <v>14.115579799999997</v>
      </c>
      <c r="O598" s="174">
        <v>16.800110250000003</v>
      </c>
      <c r="P598" s="174">
        <v>15.617712199999996</v>
      </c>
      <c r="Q598" s="174">
        <v>15.911372050000001</v>
      </c>
      <c r="R598" s="174">
        <v>14.444533649999997</v>
      </c>
      <c r="S598" s="174">
        <v>12.995142299999998</v>
      </c>
      <c r="T598" s="176">
        <v>13.02183645</v>
      </c>
    </row>
    <row r="599" spans="1:20" x14ac:dyDescent="0.2">
      <c r="A599" s="182" t="s">
        <v>3163</v>
      </c>
      <c r="B599" s="182" t="s">
        <v>2020</v>
      </c>
      <c r="C599" s="182" t="s">
        <v>411</v>
      </c>
      <c r="D599" s="174">
        <v>84.332334500000002</v>
      </c>
      <c r="E599" s="174">
        <v>42.459097</v>
      </c>
      <c r="F599" s="174">
        <v>40.555088400000002</v>
      </c>
      <c r="G599" s="174">
        <v>36.146604449999998</v>
      </c>
      <c r="H599" s="174">
        <v>37.353059000000002</v>
      </c>
      <c r="I599" s="174">
        <v>36.711100350000009</v>
      </c>
      <c r="J599" s="174">
        <v>36.188607299999994</v>
      </c>
      <c r="K599" s="174">
        <v>36.109541850000006</v>
      </c>
      <c r="L599" s="174">
        <v>35.537318400000004</v>
      </c>
      <c r="M599" s="174">
        <v>36.208064799999995</v>
      </c>
      <c r="N599" s="174">
        <v>54.20196645</v>
      </c>
      <c r="O599" s="174">
        <v>64.632465350000004</v>
      </c>
      <c r="P599" s="174">
        <v>57.357651099999998</v>
      </c>
      <c r="Q599" s="174">
        <v>59.678984700000001</v>
      </c>
      <c r="R599" s="174">
        <v>60.420834550000009</v>
      </c>
      <c r="S599" s="174">
        <v>57.468581699999994</v>
      </c>
      <c r="T599" s="176">
        <v>62.073300600000003</v>
      </c>
    </row>
    <row r="600" spans="1:20" x14ac:dyDescent="0.2">
      <c r="A600" s="182" t="s">
        <v>3263</v>
      </c>
      <c r="B600" s="182" t="s">
        <v>3264</v>
      </c>
      <c r="C600" s="182" t="s">
        <v>411</v>
      </c>
      <c r="D600" s="174">
        <v>59.486750400000005</v>
      </c>
      <c r="E600" s="174">
        <v>38.880977950000002</v>
      </c>
      <c r="F600" s="174">
        <v>38.019431349999998</v>
      </c>
      <c r="G600" s="174">
        <v>34.522959599999993</v>
      </c>
      <c r="H600" s="174">
        <v>33.680593800000004</v>
      </c>
      <c r="I600" s="174">
        <v>33.088124749999999</v>
      </c>
      <c r="J600" s="174">
        <v>34.161305349999999</v>
      </c>
      <c r="K600" s="174">
        <v>36.597435150000003</v>
      </c>
      <c r="L600" s="174">
        <v>36.5695628</v>
      </c>
      <c r="M600" s="174">
        <v>37.228564700000007</v>
      </c>
      <c r="N600" s="174">
        <v>40.0255419</v>
      </c>
      <c r="O600" s="174">
        <v>46.036361649999989</v>
      </c>
      <c r="P600" s="174">
        <v>37.229440650000001</v>
      </c>
      <c r="Q600" s="174">
        <v>36.343636750000002</v>
      </c>
      <c r="R600" s="174">
        <v>40.77496965000001</v>
      </c>
      <c r="S600" s="174">
        <v>33.3617761</v>
      </c>
      <c r="T600" s="176">
        <v>32.476188300000004</v>
      </c>
    </row>
    <row r="601" spans="1:20" x14ac:dyDescent="0.2">
      <c r="A601" s="182" t="s">
        <v>3164</v>
      </c>
      <c r="B601" s="182" t="s">
        <v>935</v>
      </c>
      <c r="C601" s="182" t="s">
        <v>411</v>
      </c>
      <c r="D601" s="174">
        <v>16.778124549999998</v>
      </c>
      <c r="E601" s="174">
        <v>12.708194449999999</v>
      </c>
      <c r="F601" s="174">
        <v>11.70451325</v>
      </c>
      <c r="G601" s="174">
        <v>11.262914250000003</v>
      </c>
      <c r="H601" s="174">
        <v>11.031229500000002</v>
      </c>
      <c r="I601" s="174">
        <v>10.63224715</v>
      </c>
      <c r="J601" s="174">
        <v>10.7436296</v>
      </c>
      <c r="K601" s="174">
        <v>11.013913899999999</v>
      </c>
      <c r="L601" s="174">
        <v>10.640344199999998</v>
      </c>
      <c r="M601" s="174">
        <v>10.676582549999999</v>
      </c>
      <c r="N601" s="174">
        <v>11.0720314</v>
      </c>
      <c r="O601" s="174">
        <v>13.896310650000004</v>
      </c>
      <c r="P601" s="174">
        <v>11.984428499999998</v>
      </c>
      <c r="Q601" s="174">
        <v>11.128328499999999</v>
      </c>
      <c r="R601" s="174">
        <v>10.461387449999995</v>
      </c>
      <c r="S601" s="174">
        <v>10.04208815</v>
      </c>
      <c r="T601" s="176">
        <v>9.6375881999999997</v>
      </c>
    </row>
    <row r="602" spans="1:20" x14ac:dyDescent="0.2">
      <c r="A602" s="182" t="s">
        <v>3165</v>
      </c>
      <c r="B602" s="182" t="s">
        <v>2929</v>
      </c>
      <c r="C602" s="182" t="s">
        <v>411</v>
      </c>
      <c r="D602" s="174">
        <v>44.082213400000008</v>
      </c>
      <c r="E602" s="174">
        <v>30.984994899999997</v>
      </c>
      <c r="F602" s="174">
        <v>32.778475700000001</v>
      </c>
      <c r="G602" s="174">
        <v>30.168797350000006</v>
      </c>
      <c r="H602" s="174">
        <v>31.157355250000005</v>
      </c>
      <c r="I602" s="174">
        <v>30.816061450000007</v>
      </c>
      <c r="J602" s="174">
        <v>30.930501050000004</v>
      </c>
      <c r="K602" s="174">
        <v>32.598944099999997</v>
      </c>
      <c r="L602" s="174">
        <v>32.829276499999992</v>
      </c>
      <c r="M602" s="174">
        <v>32.275243299999993</v>
      </c>
      <c r="N602" s="174">
        <v>34.550107600000004</v>
      </c>
      <c r="O602" s="174">
        <v>39.928870000000003</v>
      </c>
      <c r="P602" s="174">
        <v>35.385628000000011</v>
      </c>
      <c r="Q602" s="174">
        <v>35.7067865</v>
      </c>
      <c r="R602" s="174">
        <v>38.438192700000002</v>
      </c>
      <c r="S602" s="174">
        <v>34.080576999999998</v>
      </c>
      <c r="T602" s="176">
        <v>35.918004249999996</v>
      </c>
    </row>
    <row r="603" spans="1:20" x14ac:dyDescent="0.2">
      <c r="A603" s="182" t="s">
        <v>3166</v>
      </c>
      <c r="B603" s="182" t="s">
        <v>1000</v>
      </c>
      <c r="C603" s="182" t="s">
        <v>411</v>
      </c>
      <c r="D603" s="174">
        <v>29.415225449999998</v>
      </c>
      <c r="E603" s="174">
        <v>23.26163515</v>
      </c>
      <c r="F603" s="174">
        <v>23.399924500000001</v>
      </c>
      <c r="G603" s="174">
        <v>21.1577029</v>
      </c>
      <c r="H603" s="174">
        <v>23.074425049999999</v>
      </c>
      <c r="I603" s="174">
        <v>22.903965750000001</v>
      </c>
      <c r="J603" s="174">
        <v>23.054764250000002</v>
      </c>
      <c r="K603" s="174">
        <v>22.939729150000002</v>
      </c>
      <c r="L603" s="174">
        <v>23.730261750000004</v>
      </c>
      <c r="M603" s="174">
        <v>24.253541300000002</v>
      </c>
      <c r="N603" s="174">
        <v>25.301674099999996</v>
      </c>
      <c r="O603" s="174">
        <v>28.160733049999997</v>
      </c>
      <c r="P603" s="174">
        <v>24.916402699999999</v>
      </c>
      <c r="Q603" s="174">
        <v>26.538564400000002</v>
      </c>
      <c r="R603" s="174">
        <v>27.192181349999998</v>
      </c>
      <c r="S603" s="174">
        <v>26.244267550000007</v>
      </c>
      <c r="T603" s="176">
        <v>26.664461299999999</v>
      </c>
    </row>
    <row r="604" spans="1:20" x14ac:dyDescent="0.2">
      <c r="A604" s="182" t="s">
        <v>1136</v>
      </c>
      <c r="B604" s="182" t="s">
        <v>966</v>
      </c>
      <c r="C604" s="182" t="s">
        <v>411</v>
      </c>
      <c r="D604" s="174">
        <v>22.38441225</v>
      </c>
      <c r="E604" s="174">
        <v>16.438463250000005</v>
      </c>
      <c r="F604" s="174">
        <v>16.229527450000003</v>
      </c>
      <c r="G604" s="174">
        <v>14.452645250000003</v>
      </c>
      <c r="H604" s="174">
        <v>14.500612299999997</v>
      </c>
      <c r="I604" s="174">
        <v>15.4131418</v>
      </c>
      <c r="J604" s="174">
        <v>15.61758335</v>
      </c>
      <c r="K604" s="174">
        <v>15.649695000000003</v>
      </c>
      <c r="L604" s="174">
        <v>19.044670149999998</v>
      </c>
      <c r="M604" s="174">
        <v>17.827767050000002</v>
      </c>
      <c r="N604" s="174">
        <v>17.546899849999999</v>
      </c>
      <c r="O604" s="174">
        <v>20.435329299999999</v>
      </c>
      <c r="P604" s="174">
        <v>19.919285100000003</v>
      </c>
      <c r="Q604" s="174">
        <v>21.838516899999998</v>
      </c>
      <c r="R604" s="174">
        <v>14.873395499999997</v>
      </c>
      <c r="S604" s="174">
        <v>13.864726650000003</v>
      </c>
      <c r="T604" s="176">
        <v>14.3729993</v>
      </c>
    </row>
    <row r="605" spans="1:20" x14ac:dyDescent="0.2">
      <c r="A605" s="182" t="s">
        <v>3834</v>
      </c>
      <c r="B605" s="182" t="s">
        <v>434</v>
      </c>
      <c r="C605" s="182" t="s">
        <v>411</v>
      </c>
      <c r="D605" s="174">
        <v>9.7019820500000016</v>
      </c>
      <c r="E605" s="174">
        <v>7.8239966999999995</v>
      </c>
      <c r="F605" s="174">
        <v>7.4179695499999996</v>
      </c>
      <c r="G605" s="174">
        <v>7.1624538500000012</v>
      </c>
      <c r="H605" s="174">
        <v>7.0526040500000011</v>
      </c>
      <c r="I605" s="174">
        <v>6.8783165999999998</v>
      </c>
      <c r="J605" s="174">
        <v>6.8094036999999998</v>
      </c>
      <c r="K605" s="174">
        <v>6.7962654000000002</v>
      </c>
      <c r="L605" s="174">
        <v>7.2094371000000006</v>
      </c>
      <c r="M605" s="174">
        <v>7.1583019999999991</v>
      </c>
      <c r="N605" s="174">
        <v>6.9509535499999995</v>
      </c>
      <c r="O605" s="174">
        <v>7.2537603500000003</v>
      </c>
      <c r="P605" s="174">
        <v>6.9010613499999991</v>
      </c>
      <c r="Q605" s="174">
        <v>7.27359635</v>
      </c>
      <c r="R605" s="174">
        <v>7.1673747000000008</v>
      </c>
      <c r="S605" s="174">
        <v>7.08049135</v>
      </c>
      <c r="T605" s="176">
        <v>7.2208124499999995</v>
      </c>
    </row>
    <row r="606" spans="1:20" x14ac:dyDescent="0.2">
      <c r="A606" s="182" t="s">
        <v>3826</v>
      </c>
      <c r="B606" s="182" t="s">
        <v>3827</v>
      </c>
      <c r="C606" s="182" t="s">
        <v>411</v>
      </c>
      <c r="D606" s="174">
        <v>41.093348549999995</v>
      </c>
      <c r="E606" s="174">
        <v>37.854941450000013</v>
      </c>
      <c r="F606" s="174">
        <v>38.751367200000004</v>
      </c>
      <c r="G606" s="174">
        <v>37.348260100000005</v>
      </c>
      <c r="H606" s="174">
        <v>34.952663600000008</v>
      </c>
      <c r="I606" s="174">
        <v>34.759753500000002</v>
      </c>
      <c r="J606" s="174">
        <v>36.278127500000004</v>
      </c>
      <c r="K606" s="174">
        <v>37.798323349999997</v>
      </c>
      <c r="L606" s="174">
        <v>35.842509600000007</v>
      </c>
      <c r="M606" s="174">
        <v>35.114719549999997</v>
      </c>
      <c r="N606" s="174">
        <v>35.991343250000007</v>
      </c>
      <c r="O606" s="174">
        <v>37.924784900000006</v>
      </c>
      <c r="P606" s="174">
        <v>35.625266950000004</v>
      </c>
      <c r="Q606" s="174">
        <v>36.252584749999997</v>
      </c>
      <c r="R606" s="174">
        <v>35.370491999999999</v>
      </c>
      <c r="S606" s="174">
        <v>34.566971549999991</v>
      </c>
      <c r="T606" s="176">
        <v>34.840768449999999</v>
      </c>
    </row>
    <row r="607" spans="1:20" x14ac:dyDescent="0.2">
      <c r="A607" s="182" t="s">
        <v>1137</v>
      </c>
      <c r="B607" s="182" t="s">
        <v>907</v>
      </c>
      <c r="C607" s="182" t="s">
        <v>411</v>
      </c>
      <c r="D607" s="174">
        <v>18.605371550000001</v>
      </c>
      <c r="E607" s="174">
        <v>16.319759949999998</v>
      </c>
      <c r="F607" s="174">
        <v>18.690046700000003</v>
      </c>
      <c r="G607" s="174">
        <v>15.1173474</v>
      </c>
      <c r="H607" s="174">
        <v>16.6789919</v>
      </c>
      <c r="I607" s="174">
        <v>15.956476599999998</v>
      </c>
      <c r="J607" s="174">
        <v>15.873601149999999</v>
      </c>
      <c r="K607" s="174">
        <v>15.466258449999998</v>
      </c>
      <c r="L607" s="174">
        <v>15.986216149999999</v>
      </c>
      <c r="M607" s="174">
        <v>14.919700800000001</v>
      </c>
      <c r="N607" s="174">
        <v>16.575330900000001</v>
      </c>
      <c r="O607" s="174">
        <v>17.233284450000003</v>
      </c>
      <c r="P607" s="174">
        <v>15.728857999999997</v>
      </c>
      <c r="Q607" s="174">
        <v>16.247701049999996</v>
      </c>
      <c r="R607" s="174">
        <v>14.135907500000002</v>
      </c>
      <c r="S607" s="174">
        <v>14.523909100000001</v>
      </c>
      <c r="T607" s="176">
        <v>15.299365700000001</v>
      </c>
    </row>
    <row r="608" spans="1:20" x14ac:dyDescent="0.2">
      <c r="A608" s="182" t="s">
        <v>1138</v>
      </c>
      <c r="B608" s="182" t="s">
        <v>990</v>
      </c>
      <c r="C608" s="182" t="s">
        <v>411</v>
      </c>
      <c r="D608" s="174">
        <v>11.81386215</v>
      </c>
      <c r="E608" s="174">
        <v>10.027856100000001</v>
      </c>
      <c r="F608" s="174">
        <v>10.312216099999997</v>
      </c>
      <c r="G608" s="174">
        <v>9.954329900000003</v>
      </c>
      <c r="H608" s="174">
        <v>10.087079899999999</v>
      </c>
      <c r="I608" s="174">
        <v>9.562646599999999</v>
      </c>
      <c r="J608" s="174">
        <v>10.323559250000002</v>
      </c>
      <c r="K608" s="174">
        <v>11.011839699999999</v>
      </c>
      <c r="L608" s="174">
        <v>11.12614855</v>
      </c>
      <c r="M608" s="174">
        <v>10.431347249999998</v>
      </c>
      <c r="N608" s="174">
        <v>10.980806500000003</v>
      </c>
      <c r="O608" s="174">
        <v>11.46854935</v>
      </c>
      <c r="P608" s="174">
        <v>11.374168600000001</v>
      </c>
      <c r="Q608" s="174">
        <v>12.2901635</v>
      </c>
      <c r="R608" s="174">
        <v>12.331435149999999</v>
      </c>
      <c r="S608" s="174">
        <v>11.288702899999999</v>
      </c>
      <c r="T608" s="176">
        <v>12.0977812</v>
      </c>
    </row>
    <row r="609" spans="1:20" x14ac:dyDescent="0.2">
      <c r="A609" s="182" t="s">
        <v>1139</v>
      </c>
      <c r="B609" s="182" t="s">
        <v>722</v>
      </c>
      <c r="C609" s="182" t="s">
        <v>411</v>
      </c>
      <c r="D609" s="174">
        <v>10.554385149999998</v>
      </c>
      <c r="E609" s="174">
        <v>6.8360247000000012</v>
      </c>
      <c r="F609" s="174">
        <v>7.0061036999999988</v>
      </c>
      <c r="G609" s="174">
        <v>6.690079700000001</v>
      </c>
      <c r="H609" s="174">
        <v>6.7981107499999993</v>
      </c>
      <c r="I609" s="174">
        <v>6.8095084000000003</v>
      </c>
      <c r="J609" s="174">
        <v>6.7415099500000011</v>
      </c>
      <c r="K609" s="174">
        <v>6.7345005499999999</v>
      </c>
      <c r="L609" s="174">
        <v>6.7202875500000001</v>
      </c>
      <c r="M609" s="174">
        <v>6.4977141000000005</v>
      </c>
      <c r="N609" s="174">
        <v>7.4379817499999969</v>
      </c>
      <c r="O609" s="174">
        <v>7.5535894999999993</v>
      </c>
      <c r="P609" s="174">
        <v>6.2416707000000002</v>
      </c>
      <c r="Q609" s="174">
        <v>7.4207051500000007</v>
      </c>
      <c r="R609" s="174">
        <v>7.0674952000000006</v>
      </c>
      <c r="S609" s="174">
        <v>6.6058892</v>
      </c>
      <c r="T609" s="176">
        <v>6.6059212499999997</v>
      </c>
    </row>
    <row r="610" spans="1:20" x14ac:dyDescent="0.2">
      <c r="A610" s="182" t="s">
        <v>2516</v>
      </c>
      <c r="B610" s="182" t="s">
        <v>1814</v>
      </c>
      <c r="C610" s="182" t="s">
        <v>411</v>
      </c>
      <c r="D610" s="174">
        <v>57.259067699999989</v>
      </c>
      <c r="E610" s="174">
        <v>51.646686349999996</v>
      </c>
      <c r="F610" s="174">
        <v>51.362162900000008</v>
      </c>
      <c r="G610" s="174">
        <v>48.863489300000012</v>
      </c>
      <c r="H610" s="174">
        <v>50.589688600000002</v>
      </c>
      <c r="I610" s="174">
        <v>52.596964950000007</v>
      </c>
      <c r="J610" s="174">
        <v>51.570880099999997</v>
      </c>
      <c r="K610" s="174">
        <v>52.255416150000009</v>
      </c>
      <c r="L610" s="174">
        <v>55.729736549999998</v>
      </c>
      <c r="M610" s="174">
        <v>57.610168199999997</v>
      </c>
      <c r="N610" s="174">
        <v>52.649059649999991</v>
      </c>
      <c r="O610" s="174">
        <v>41.987015549999995</v>
      </c>
      <c r="P610" s="174">
        <v>47.607289000000002</v>
      </c>
      <c r="Q610" s="174">
        <v>42.490606</v>
      </c>
      <c r="R610" s="174">
        <v>39.155785649999999</v>
      </c>
      <c r="S610" s="174">
        <v>38.071137199999995</v>
      </c>
      <c r="T610" s="176">
        <v>38.651347149999999</v>
      </c>
    </row>
    <row r="611" spans="1:20" x14ac:dyDescent="0.2">
      <c r="A611" s="182" t="s">
        <v>1140</v>
      </c>
      <c r="B611" s="182" t="s">
        <v>912</v>
      </c>
      <c r="C611" s="182" t="s">
        <v>411</v>
      </c>
      <c r="D611" s="174">
        <v>126.8621469</v>
      </c>
      <c r="E611" s="174">
        <v>75.189161400000003</v>
      </c>
      <c r="F611" s="174">
        <v>68.978019649999993</v>
      </c>
      <c r="G611" s="174">
        <v>58.662622700000007</v>
      </c>
      <c r="H611" s="174">
        <v>65.83047879999998</v>
      </c>
      <c r="I611" s="174">
        <v>67.002930350000014</v>
      </c>
      <c r="J611" s="174">
        <v>70.826747649999987</v>
      </c>
      <c r="K611" s="174">
        <v>70.130940400000014</v>
      </c>
      <c r="L611" s="174">
        <v>70.846648600000009</v>
      </c>
      <c r="M611" s="174">
        <v>76.577784000000008</v>
      </c>
      <c r="N611" s="174">
        <v>85.595391899999996</v>
      </c>
      <c r="O611" s="174">
        <v>73.426863050000009</v>
      </c>
      <c r="P611" s="174">
        <v>86.697944550000017</v>
      </c>
      <c r="Q611" s="174">
        <v>71.97963695</v>
      </c>
      <c r="R611" s="174">
        <v>58.163773850000005</v>
      </c>
      <c r="S611" s="174">
        <v>56.374371600000003</v>
      </c>
      <c r="T611" s="176">
        <v>64.006166800000003</v>
      </c>
    </row>
    <row r="612" spans="1:20" x14ac:dyDescent="0.2">
      <c r="A612" s="182" t="s">
        <v>2517</v>
      </c>
      <c r="B612" s="182" t="s">
        <v>120</v>
      </c>
      <c r="C612" s="182" t="s">
        <v>411</v>
      </c>
      <c r="D612" s="174">
        <v>17.184819099999999</v>
      </c>
      <c r="E612" s="174">
        <v>13.903408799999999</v>
      </c>
      <c r="F612" s="174">
        <v>13.674905649999999</v>
      </c>
      <c r="G612" s="174">
        <v>13.302756850000003</v>
      </c>
      <c r="H612" s="174">
        <v>13.126073349999999</v>
      </c>
      <c r="I612" s="174">
        <v>12.894965050000001</v>
      </c>
      <c r="J612" s="174">
        <v>13.064740050000001</v>
      </c>
      <c r="K612" s="174">
        <v>13.374294500000001</v>
      </c>
      <c r="L612" s="174">
        <v>12.954804900000003</v>
      </c>
      <c r="M612" s="174">
        <v>12.969087999999999</v>
      </c>
      <c r="N612" s="174">
        <v>14.523005600000001</v>
      </c>
      <c r="O612" s="174">
        <v>16.473813850000003</v>
      </c>
      <c r="P612" s="174">
        <v>29.464500400000002</v>
      </c>
      <c r="Q612" s="174">
        <v>19.692947600000004</v>
      </c>
      <c r="R612" s="174">
        <v>14.917559700000002</v>
      </c>
      <c r="S612" s="174">
        <v>14.35138545</v>
      </c>
      <c r="T612" s="176">
        <v>14.018361900000002</v>
      </c>
    </row>
    <row r="613" spans="1:20" x14ac:dyDescent="0.2">
      <c r="A613" s="182" t="s">
        <v>2518</v>
      </c>
      <c r="B613" s="182" t="s">
        <v>767</v>
      </c>
      <c r="C613" s="182" t="s">
        <v>411</v>
      </c>
      <c r="D613" s="174">
        <v>25.939836450000001</v>
      </c>
      <c r="E613" s="174">
        <v>21.169264800000001</v>
      </c>
      <c r="F613" s="174">
        <v>21.946395649999999</v>
      </c>
      <c r="G613" s="174">
        <v>23.063293949999995</v>
      </c>
      <c r="H613" s="174">
        <v>21.850645599999996</v>
      </c>
      <c r="I613" s="174">
        <v>21.224642300000003</v>
      </c>
      <c r="J613" s="174">
        <v>20.877223100000005</v>
      </c>
      <c r="K613" s="174">
        <v>20.253204350000004</v>
      </c>
      <c r="L613" s="174">
        <v>22.802254849999997</v>
      </c>
      <c r="M613" s="174">
        <v>20.075180750000001</v>
      </c>
      <c r="N613" s="174">
        <v>21.17143875</v>
      </c>
      <c r="O613" s="174">
        <v>22.426673399999995</v>
      </c>
      <c r="P613" s="174">
        <v>22.990399050000001</v>
      </c>
      <c r="Q613" s="174">
        <v>23.656978900000002</v>
      </c>
      <c r="R613" s="174">
        <v>23.170831749999998</v>
      </c>
      <c r="S613" s="174">
        <v>22.486286550000003</v>
      </c>
      <c r="T613" s="176">
        <v>24.476338399999996</v>
      </c>
    </row>
    <row r="614" spans="1:20" x14ac:dyDescent="0.2">
      <c r="A614" s="182" t="s">
        <v>2519</v>
      </c>
      <c r="B614" s="182" t="s">
        <v>2076</v>
      </c>
      <c r="C614" s="182" t="s">
        <v>411</v>
      </c>
      <c r="D614" s="174">
        <v>73.255792049999997</v>
      </c>
      <c r="E614" s="174">
        <v>57.740559000000005</v>
      </c>
      <c r="F614" s="174">
        <v>58.139577850000009</v>
      </c>
      <c r="G614" s="174">
        <v>57.564808750000012</v>
      </c>
      <c r="H614" s="174">
        <v>57.334744049999998</v>
      </c>
      <c r="I614" s="174">
        <v>50.623713049999999</v>
      </c>
      <c r="J614" s="174">
        <v>48.920122400000004</v>
      </c>
      <c r="K614" s="174">
        <v>51.876720250000005</v>
      </c>
      <c r="L614" s="174">
        <v>55.472463300000001</v>
      </c>
      <c r="M614" s="174">
        <v>50.343328050000004</v>
      </c>
      <c r="N614" s="174">
        <v>47.081647699999998</v>
      </c>
      <c r="O614" s="174">
        <v>50.364479400000008</v>
      </c>
      <c r="P614" s="174">
        <v>53.28202555</v>
      </c>
      <c r="Q614" s="174">
        <v>51.509346200000003</v>
      </c>
      <c r="R614" s="174">
        <v>45.4440223</v>
      </c>
      <c r="S614" s="174">
        <v>41.217724050000001</v>
      </c>
      <c r="T614" s="176">
        <v>43.240573649999995</v>
      </c>
    </row>
    <row r="615" spans="1:20" x14ac:dyDescent="0.2">
      <c r="A615" s="182" t="s">
        <v>1141</v>
      </c>
      <c r="B615" s="182" t="s">
        <v>917</v>
      </c>
      <c r="C615" s="182" t="s">
        <v>411</v>
      </c>
      <c r="D615" s="174">
        <v>81.116363299999989</v>
      </c>
      <c r="E615" s="174">
        <v>45.523851999999998</v>
      </c>
      <c r="F615" s="174">
        <v>42.435550649999989</v>
      </c>
      <c r="G615" s="174">
        <v>38.50708865</v>
      </c>
      <c r="H615" s="174">
        <v>38.907838149999989</v>
      </c>
      <c r="I615" s="174">
        <v>39.6258324</v>
      </c>
      <c r="J615" s="174">
        <v>40.732303850000001</v>
      </c>
      <c r="K615" s="174">
        <v>43.549937849999992</v>
      </c>
      <c r="L615" s="174">
        <v>44.160130500000001</v>
      </c>
      <c r="M615" s="174">
        <v>40.705584700000003</v>
      </c>
      <c r="N615" s="174">
        <v>47.459259499999995</v>
      </c>
      <c r="O615" s="174">
        <v>50.167275400000001</v>
      </c>
      <c r="P615" s="174">
        <v>49.467900149999998</v>
      </c>
      <c r="Q615" s="174">
        <v>49.427403750000003</v>
      </c>
      <c r="R615" s="174">
        <v>45.613902699999997</v>
      </c>
      <c r="S615" s="174">
        <v>47.145974300000006</v>
      </c>
      <c r="T615" s="176">
        <v>52.105037399999993</v>
      </c>
    </row>
    <row r="616" spans="1:20" x14ac:dyDescent="0.2">
      <c r="A616" s="182" t="s">
        <v>2520</v>
      </c>
      <c r="B616" s="182" t="s">
        <v>193</v>
      </c>
      <c r="C616" s="182" t="s">
        <v>411</v>
      </c>
      <c r="D616" s="174">
        <v>22.683802650000001</v>
      </c>
      <c r="E616" s="174">
        <v>21.49940325</v>
      </c>
      <c r="F616" s="174">
        <v>20.868185149999999</v>
      </c>
      <c r="G616" s="174">
        <v>17.9560645</v>
      </c>
      <c r="H616" s="174">
        <v>18.413695400000002</v>
      </c>
      <c r="I616" s="174">
        <v>17.581619799999995</v>
      </c>
      <c r="J616" s="174">
        <v>17.422788100000002</v>
      </c>
      <c r="K616" s="174">
        <v>17.983973950000003</v>
      </c>
      <c r="L616" s="174">
        <v>19.983055099999998</v>
      </c>
      <c r="M616" s="174">
        <v>18.990995550000001</v>
      </c>
      <c r="N616" s="174">
        <v>19.658980449999998</v>
      </c>
      <c r="O616" s="174">
        <v>21.825223999999999</v>
      </c>
      <c r="P616" s="174">
        <v>21.743430300000007</v>
      </c>
      <c r="Q616" s="174">
        <v>21.183686300000002</v>
      </c>
      <c r="R616" s="174">
        <v>18.487305250000002</v>
      </c>
      <c r="S616" s="174">
        <v>18.054599650000004</v>
      </c>
      <c r="T616" s="176">
        <v>17.430681399999997</v>
      </c>
    </row>
    <row r="617" spans="1:20" x14ac:dyDescent="0.2">
      <c r="A617" s="182" t="s">
        <v>2521</v>
      </c>
      <c r="B617" s="182" t="s">
        <v>1004</v>
      </c>
      <c r="C617" s="182" t="s">
        <v>411</v>
      </c>
      <c r="D617" s="174">
        <v>140.50256095</v>
      </c>
      <c r="E617" s="174">
        <v>112.94645145</v>
      </c>
      <c r="F617" s="174">
        <v>107.82604329999999</v>
      </c>
      <c r="G617" s="174">
        <v>102.81886134999999</v>
      </c>
      <c r="H617" s="174">
        <v>99.842282550000007</v>
      </c>
      <c r="I617" s="174">
        <v>100.88451859999999</v>
      </c>
      <c r="J617" s="174">
        <v>100.11180060000001</v>
      </c>
      <c r="K617" s="174">
        <v>99.619291499999989</v>
      </c>
      <c r="L617" s="174">
        <v>93.864822149999995</v>
      </c>
      <c r="M617" s="174">
        <v>92.006511300000014</v>
      </c>
      <c r="N617" s="174">
        <v>93.530603450000015</v>
      </c>
      <c r="O617" s="174">
        <v>97.376362950000001</v>
      </c>
      <c r="P617" s="174">
        <v>97.99660944999998</v>
      </c>
      <c r="Q617" s="174">
        <v>109.96552989999998</v>
      </c>
      <c r="R617" s="174">
        <v>99.202281749999997</v>
      </c>
      <c r="S617" s="174">
        <v>97.649557650000006</v>
      </c>
      <c r="T617" s="176">
        <v>101.3661228</v>
      </c>
    </row>
    <row r="618" spans="1:20" x14ac:dyDescent="0.2">
      <c r="A618" s="182" t="s">
        <v>2522</v>
      </c>
      <c r="B618" s="182" t="s">
        <v>2315</v>
      </c>
      <c r="C618" s="182" t="s">
        <v>411</v>
      </c>
      <c r="D618" s="174">
        <v>43.402931650000006</v>
      </c>
      <c r="E618" s="174">
        <v>32.0374135</v>
      </c>
      <c r="F618" s="174">
        <v>31.084988949999996</v>
      </c>
      <c r="G618" s="174">
        <v>28.105385399999999</v>
      </c>
      <c r="H618" s="174">
        <v>28.660882750000003</v>
      </c>
      <c r="I618" s="174">
        <v>26.434564199999993</v>
      </c>
      <c r="J618" s="174">
        <v>28.991450049999997</v>
      </c>
      <c r="K618" s="174">
        <v>29.187311799999996</v>
      </c>
      <c r="L618" s="174">
        <v>29.088528250000003</v>
      </c>
      <c r="M618" s="174">
        <v>28.172395649999999</v>
      </c>
      <c r="N618" s="174">
        <v>28.917949549999996</v>
      </c>
      <c r="O618" s="174">
        <v>30.352768700000002</v>
      </c>
      <c r="P618" s="174">
        <v>32.863830200000002</v>
      </c>
      <c r="Q618" s="174">
        <v>35.755503399999995</v>
      </c>
      <c r="R618" s="174">
        <v>27.125674300000004</v>
      </c>
      <c r="S618" s="174">
        <v>26.117193849999996</v>
      </c>
      <c r="T618" s="176">
        <v>25.868313799999999</v>
      </c>
    </row>
    <row r="619" spans="1:20" x14ac:dyDescent="0.2">
      <c r="A619" s="182" t="s">
        <v>2523</v>
      </c>
      <c r="B619" s="182" t="s">
        <v>1800</v>
      </c>
      <c r="C619" s="182" t="s">
        <v>411</v>
      </c>
      <c r="D619" s="174">
        <v>50.092723200000002</v>
      </c>
      <c r="E619" s="174">
        <v>50.086768950000007</v>
      </c>
      <c r="F619" s="174">
        <v>50.305106049999999</v>
      </c>
      <c r="G619" s="174">
        <v>47.680228600000007</v>
      </c>
      <c r="H619" s="174">
        <v>46.405310849999999</v>
      </c>
      <c r="I619" s="174">
        <v>45.531899950000003</v>
      </c>
      <c r="J619" s="174">
        <v>45.881832949999989</v>
      </c>
      <c r="K619" s="174">
        <v>44.590653449999991</v>
      </c>
      <c r="L619" s="174">
        <v>42.8448469</v>
      </c>
      <c r="M619" s="174">
        <v>45.505614300000005</v>
      </c>
      <c r="N619" s="174">
        <v>47.888075900000004</v>
      </c>
      <c r="O619" s="174">
        <v>45.380934799999999</v>
      </c>
      <c r="P619" s="174">
        <v>47.225859149999998</v>
      </c>
      <c r="Q619" s="174">
        <v>51.759968949999987</v>
      </c>
      <c r="R619" s="174">
        <v>44.171613449999988</v>
      </c>
      <c r="S619" s="174">
        <v>42.773852850000011</v>
      </c>
      <c r="T619" s="176">
        <v>40.166838999999996</v>
      </c>
    </row>
    <row r="620" spans="1:20" x14ac:dyDescent="0.2">
      <c r="A620" s="182" t="s">
        <v>2524</v>
      </c>
      <c r="B620" s="182" t="s">
        <v>1810</v>
      </c>
      <c r="C620" s="182" t="s">
        <v>411</v>
      </c>
      <c r="D620" s="174">
        <v>75.225859250000013</v>
      </c>
      <c r="E620" s="174">
        <v>62.251080000000016</v>
      </c>
      <c r="F620" s="174">
        <v>62.19227235000001</v>
      </c>
      <c r="G620" s="174">
        <v>61.132827949999999</v>
      </c>
      <c r="H620" s="174">
        <v>59.964121399999996</v>
      </c>
      <c r="I620" s="174">
        <v>59.523248400000021</v>
      </c>
      <c r="J620" s="174">
        <v>58.310094300000003</v>
      </c>
      <c r="K620" s="174">
        <v>58.657187550000003</v>
      </c>
      <c r="L620" s="174">
        <v>60.544255650000004</v>
      </c>
      <c r="M620" s="174">
        <v>60.558576449999997</v>
      </c>
      <c r="N620" s="174">
        <v>58.409984400000006</v>
      </c>
      <c r="O620" s="174">
        <v>63.907751599999997</v>
      </c>
      <c r="P620" s="174">
        <v>63.470058850000001</v>
      </c>
      <c r="Q620" s="174">
        <v>60.51056419999999</v>
      </c>
      <c r="R620" s="174">
        <v>55.209049400000005</v>
      </c>
      <c r="S620" s="174">
        <v>52.333446449999997</v>
      </c>
      <c r="T620" s="176">
        <v>47.384443000000005</v>
      </c>
    </row>
    <row r="621" spans="1:20" x14ac:dyDescent="0.2">
      <c r="A621" s="182" t="s">
        <v>1142</v>
      </c>
      <c r="B621" s="182" t="s">
        <v>959</v>
      </c>
      <c r="C621" s="182" t="s">
        <v>411</v>
      </c>
      <c r="D621" s="174">
        <v>139.59823245000001</v>
      </c>
      <c r="E621" s="174">
        <v>90.778418250000016</v>
      </c>
      <c r="F621" s="174">
        <v>84.784072699999996</v>
      </c>
      <c r="G621" s="174">
        <v>75.171873399999996</v>
      </c>
      <c r="H621" s="174">
        <v>77.566435499999997</v>
      </c>
      <c r="I621" s="174">
        <v>76.32655530000001</v>
      </c>
      <c r="J621" s="174">
        <v>75.933791950000028</v>
      </c>
      <c r="K621" s="174">
        <v>81.839951549999995</v>
      </c>
      <c r="L621" s="174">
        <v>77.851749300000009</v>
      </c>
      <c r="M621" s="174">
        <v>85.8318783</v>
      </c>
      <c r="N621" s="174">
        <v>82.064105850000004</v>
      </c>
      <c r="O621" s="174">
        <v>71.413818550000002</v>
      </c>
      <c r="P621" s="174">
        <v>92.812596499999984</v>
      </c>
      <c r="Q621" s="174">
        <v>78.965561699999995</v>
      </c>
      <c r="R621" s="174">
        <v>62.466726400000006</v>
      </c>
      <c r="S621" s="174">
        <v>59.253437650000002</v>
      </c>
      <c r="T621" s="176">
        <v>60.772889499999998</v>
      </c>
    </row>
    <row r="622" spans="1:20" x14ac:dyDescent="0.2">
      <c r="A622" s="182" t="s">
        <v>1143</v>
      </c>
      <c r="B622" s="182" t="s">
        <v>962</v>
      </c>
      <c r="C622" s="182" t="s">
        <v>411</v>
      </c>
      <c r="D622" s="174">
        <v>108.08973675</v>
      </c>
      <c r="E622" s="174">
        <v>74.085842999999983</v>
      </c>
      <c r="F622" s="174">
        <v>68.921694299999984</v>
      </c>
      <c r="G622" s="174">
        <v>65.072274149999998</v>
      </c>
      <c r="H622" s="174">
        <v>62.572200599999995</v>
      </c>
      <c r="I622" s="174">
        <v>61.472626599999998</v>
      </c>
      <c r="J622" s="174">
        <v>64.779086150000012</v>
      </c>
      <c r="K622" s="174">
        <v>66.865971649999992</v>
      </c>
      <c r="L622" s="174">
        <v>69.62064565</v>
      </c>
      <c r="M622" s="174">
        <v>68.076977550000009</v>
      </c>
      <c r="N622" s="174">
        <v>66.043555400000002</v>
      </c>
      <c r="O622" s="174">
        <v>74.288059199999992</v>
      </c>
      <c r="P622" s="174">
        <v>77.689728299999999</v>
      </c>
      <c r="Q622" s="174">
        <v>86.51910015</v>
      </c>
      <c r="R622" s="174">
        <v>67.489286000000007</v>
      </c>
      <c r="S622" s="174">
        <v>59.429417450000003</v>
      </c>
      <c r="T622" s="176">
        <v>60.658658850000009</v>
      </c>
    </row>
    <row r="623" spans="1:20" x14ac:dyDescent="0.2">
      <c r="A623" s="182" t="s">
        <v>2525</v>
      </c>
      <c r="B623" s="182" t="s">
        <v>977</v>
      </c>
      <c r="C623" s="182" t="s">
        <v>411</v>
      </c>
      <c r="D623" s="174">
        <v>29.017612149999991</v>
      </c>
      <c r="E623" s="174">
        <v>19.608478850000001</v>
      </c>
      <c r="F623" s="174">
        <v>19.920941300000003</v>
      </c>
      <c r="G623" s="174">
        <v>17.971732100000001</v>
      </c>
      <c r="H623" s="174">
        <v>17.721717899999998</v>
      </c>
      <c r="I623" s="174">
        <v>17.443349500000004</v>
      </c>
      <c r="J623" s="174">
        <v>16.021562099999997</v>
      </c>
      <c r="K623" s="174">
        <v>16.578530950000001</v>
      </c>
      <c r="L623" s="174">
        <v>16.058852850000001</v>
      </c>
      <c r="M623" s="174">
        <v>15.408169149999997</v>
      </c>
      <c r="N623" s="174">
        <v>15.927368100000001</v>
      </c>
      <c r="O623" s="174">
        <v>18.236829450000002</v>
      </c>
      <c r="P623" s="174">
        <v>19.469129850000002</v>
      </c>
      <c r="Q623" s="174">
        <v>21.092609799999998</v>
      </c>
      <c r="R623" s="174">
        <v>16.634975550000004</v>
      </c>
      <c r="S623" s="174">
        <v>15.68486235</v>
      </c>
      <c r="T623" s="176">
        <v>17.7670678</v>
      </c>
    </row>
    <row r="624" spans="1:20" x14ac:dyDescent="0.2">
      <c r="A624" s="182" t="s">
        <v>1920</v>
      </c>
      <c r="B624" s="182" t="s">
        <v>1921</v>
      </c>
      <c r="C624" s="182" t="s">
        <v>411</v>
      </c>
      <c r="D624" s="174">
        <v>101.17776104999999</v>
      </c>
      <c r="E624" s="174">
        <v>76.460457900000009</v>
      </c>
      <c r="F624" s="174">
        <v>78.60839295000001</v>
      </c>
      <c r="G624" s="174">
        <v>75.836694199999997</v>
      </c>
      <c r="H624" s="174">
        <v>74.352290299999993</v>
      </c>
      <c r="I624" s="174">
        <v>74.494515249999992</v>
      </c>
      <c r="J624" s="174">
        <v>73.844520650000021</v>
      </c>
      <c r="K624" s="174">
        <v>72.832884799999988</v>
      </c>
      <c r="L624" s="174">
        <v>76.34227039999999</v>
      </c>
      <c r="M624" s="174">
        <v>77.707830449999989</v>
      </c>
      <c r="N624" s="174">
        <v>75.341397900000004</v>
      </c>
      <c r="O624" s="174">
        <v>78.175758150000007</v>
      </c>
      <c r="P624" s="174">
        <v>77.468985950000004</v>
      </c>
      <c r="Q624" s="174">
        <v>87.120673999999994</v>
      </c>
      <c r="R624" s="174">
        <v>75.305826899999985</v>
      </c>
      <c r="S624" s="174">
        <v>73.041153149999985</v>
      </c>
      <c r="T624" s="176">
        <v>73.213393350000004</v>
      </c>
    </row>
    <row r="625" spans="1:20" x14ac:dyDescent="0.2">
      <c r="A625" s="182" t="s">
        <v>1144</v>
      </c>
      <c r="B625" s="182" t="s">
        <v>951</v>
      </c>
      <c r="C625" s="182" t="s">
        <v>411</v>
      </c>
      <c r="D625" s="174">
        <v>15.1688644</v>
      </c>
      <c r="E625" s="174">
        <v>12.724791249999999</v>
      </c>
      <c r="F625" s="174">
        <v>13.00924025</v>
      </c>
      <c r="G625" s="174">
        <v>12.152385300000002</v>
      </c>
      <c r="H625" s="174">
        <v>11.6974327</v>
      </c>
      <c r="I625" s="174">
        <v>12.563306200000001</v>
      </c>
      <c r="J625" s="174">
        <v>12.1975012</v>
      </c>
      <c r="K625" s="174">
        <v>12.972006150000002</v>
      </c>
      <c r="L625" s="174">
        <v>13.561329299999997</v>
      </c>
      <c r="M625" s="174">
        <v>12.352155</v>
      </c>
      <c r="N625" s="174">
        <v>12.969000500000002</v>
      </c>
      <c r="O625" s="174">
        <v>13.744921649999998</v>
      </c>
      <c r="P625" s="174">
        <v>13.300309700000003</v>
      </c>
      <c r="Q625" s="174">
        <v>13.778774699999996</v>
      </c>
      <c r="R625" s="174">
        <v>12.4573827</v>
      </c>
      <c r="S625" s="174">
        <v>12.2832404</v>
      </c>
      <c r="T625" s="176">
        <v>12.7102386</v>
      </c>
    </row>
    <row r="626" spans="1:20" x14ac:dyDescent="0.2">
      <c r="A626" s="182" t="s">
        <v>2526</v>
      </c>
      <c r="B626" s="182" t="s">
        <v>713</v>
      </c>
      <c r="C626" s="182" t="s">
        <v>411</v>
      </c>
      <c r="D626" s="174">
        <v>8.0241456499999995</v>
      </c>
      <c r="E626" s="174">
        <v>6.1870832999999994</v>
      </c>
      <c r="F626" s="174">
        <v>6.1291353000000015</v>
      </c>
      <c r="G626" s="174">
        <v>5.6863164499999996</v>
      </c>
      <c r="H626" s="174">
        <v>5.6474125499999994</v>
      </c>
      <c r="I626" s="174">
        <v>5.9526797500000006</v>
      </c>
      <c r="J626" s="174">
        <v>5.6566257999999996</v>
      </c>
      <c r="K626" s="174">
        <v>5.7778786499999999</v>
      </c>
      <c r="L626" s="174">
        <v>6.73835885</v>
      </c>
      <c r="M626" s="174">
        <v>5.8720072499999993</v>
      </c>
      <c r="N626" s="174">
        <v>6.0048666999999982</v>
      </c>
      <c r="O626" s="174">
        <v>7.0819317000000002</v>
      </c>
      <c r="P626" s="174">
        <v>6.5630864500000001</v>
      </c>
      <c r="Q626" s="174">
        <v>7.1954442999999983</v>
      </c>
      <c r="R626" s="174">
        <v>6.5522045500000008</v>
      </c>
      <c r="S626" s="174">
        <v>5.9334592500000003</v>
      </c>
      <c r="T626" s="176">
        <v>5.9878439500000002</v>
      </c>
    </row>
    <row r="627" spans="1:20" x14ac:dyDescent="0.2">
      <c r="A627" s="182" t="s">
        <v>2527</v>
      </c>
      <c r="B627" s="182" t="s">
        <v>2018</v>
      </c>
      <c r="C627" s="182" t="s">
        <v>411</v>
      </c>
      <c r="D627" s="174">
        <v>20.868351650000001</v>
      </c>
      <c r="E627" s="174">
        <v>18.591804799999998</v>
      </c>
      <c r="F627" s="174">
        <v>17.923015499999998</v>
      </c>
      <c r="G627" s="174">
        <v>17.327457900000002</v>
      </c>
      <c r="H627" s="174">
        <v>17.499576849999997</v>
      </c>
      <c r="I627" s="174">
        <v>17.175562300000003</v>
      </c>
      <c r="J627" s="174">
        <v>17.394205599999999</v>
      </c>
      <c r="K627" s="174">
        <v>17.403841199999995</v>
      </c>
      <c r="L627" s="174">
        <v>18.19902235</v>
      </c>
      <c r="M627" s="174">
        <v>17.157432</v>
      </c>
      <c r="N627" s="174">
        <v>17.349910449999999</v>
      </c>
      <c r="O627" s="174">
        <v>19.264842950000002</v>
      </c>
      <c r="P627" s="174">
        <v>17.950392099999995</v>
      </c>
      <c r="Q627" s="174">
        <v>17.913574349999998</v>
      </c>
      <c r="R627" s="174">
        <v>17.883112050000001</v>
      </c>
      <c r="S627" s="174">
        <v>17.767985100000001</v>
      </c>
      <c r="T627" s="176">
        <v>18.237060450000001</v>
      </c>
    </row>
    <row r="628" spans="1:20" x14ac:dyDescent="0.2">
      <c r="A628" s="182" t="s">
        <v>2030</v>
      </c>
      <c r="B628" s="182" t="s">
        <v>2031</v>
      </c>
      <c r="C628" s="182" t="s">
        <v>411</v>
      </c>
      <c r="D628" s="174">
        <v>33.875981950000003</v>
      </c>
      <c r="E628" s="174">
        <v>31.717882149999998</v>
      </c>
      <c r="F628" s="174">
        <v>32.381077049999988</v>
      </c>
      <c r="G628" s="174">
        <v>31.532940350000001</v>
      </c>
      <c r="H628" s="174">
        <v>30.592421399999996</v>
      </c>
      <c r="I628" s="174">
        <v>30.121649550000001</v>
      </c>
      <c r="J628" s="174">
        <v>31.161177850000001</v>
      </c>
      <c r="K628" s="174">
        <v>32.508773500000004</v>
      </c>
      <c r="L628" s="174">
        <v>32.091728250000003</v>
      </c>
      <c r="M628" s="174">
        <v>30.227596850000005</v>
      </c>
      <c r="N628" s="174">
        <v>31.200939550000005</v>
      </c>
      <c r="O628" s="174">
        <v>32.545051750000006</v>
      </c>
      <c r="P628" s="174">
        <v>31.122467649999997</v>
      </c>
      <c r="Q628" s="174">
        <v>31.789608800000003</v>
      </c>
      <c r="R628" s="174">
        <v>30.943543049999999</v>
      </c>
      <c r="S628" s="174">
        <v>30.357774249999995</v>
      </c>
      <c r="T628" s="176">
        <v>30.860170149999998</v>
      </c>
    </row>
    <row r="629" spans="1:20" x14ac:dyDescent="0.2">
      <c r="A629" s="182" t="s">
        <v>2528</v>
      </c>
      <c r="B629" s="182" t="s">
        <v>1799</v>
      </c>
      <c r="C629" s="182" t="s">
        <v>411</v>
      </c>
      <c r="D629" s="174">
        <v>16.3974251</v>
      </c>
      <c r="E629" s="174">
        <v>13.320826550000001</v>
      </c>
      <c r="F629" s="174">
        <v>13.18161345</v>
      </c>
      <c r="G629" s="174">
        <v>12.588506000000001</v>
      </c>
      <c r="H629" s="174">
        <v>12.0553676</v>
      </c>
      <c r="I629" s="174">
        <v>11.144046200000002</v>
      </c>
      <c r="J629" s="174">
        <v>11.389801850000001</v>
      </c>
      <c r="K629" s="174">
        <v>11.176253900000003</v>
      </c>
      <c r="L629" s="174">
        <v>11.281982149999999</v>
      </c>
      <c r="M629" s="174">
        <v>11.024148</v>
      </c>
      <c r="N629" s="174">
        <v>11.533284699999999</v>
      </c>
      <c r="O629" s="174">
        <v>12.232630499999997</v>
      </c>
      <c r="P629" s="174">
        <v>11.243703650000002</v>
      </c>
      <c r="Q629" s="174">
        <v>12.41436135</v>
      </c>
      <c r="R629" s="174">
        <v>12.103834750000001</v>
      </c>
      <c r="S629" s="174">
        <v>11.869437950000002</v>
      </c>
      <c r="T629" s="176">
        <v>11.767595550000001</v>
      </c>
    </row>
    <row r="630" spans="1:20" x14ac:dyDescent="0.2">
      <c r="A630" s="182" t="s">
        <v>2529</v>
      </c>
      <c r="B630" s="182" t="s">
        <v>1806</v>
      </c>
      <c r="C630" s="182" t="s">
        <v>411</v>
      </c>
      <c r="D630" s="174">
        <v>25.372696300000001</v>
      </c>
      <c r="E630" s="174">
        <v>21.801760849999997</v>
      </c>
      <c r="F630" s="174">
        <v>21.626050849999995</v>
      </c>
      <c r="G630" s="174">
        <v>20.73798</v>
      </c>
      <c r="H630" s="174">
        <v>20.669171600000006</v>
      </c>
      <c r="I630" s="174">
        <v>20.289493099999998</v>
      </c>
      <c r="J630" s="174">
        <v>20.4575675</v>
      </c>
      <c r="K630" s="174">
        <v>21.056277500000004</v>
      </c>
      <c r="L630" s="174">
        <v>20.901184600000004</v>
      </c>
      <c r="M630" s="174">
        <v>20.05320305</v>
      </c>
      <c r="N630" s="174">
        <v>20.62067875</v>
      </c>
      <c r="O630" s="174">
        <v>21.036906350000002</v>
      </c>
      <c r="P630" s="174">
        <v>19.943007250000001</v>
      </c>
      <c r="Q630" s="174">
        <v>20.292926899999998</v>
      </c>
      <c r="R630" s="174">
        <v>19.88729455</v>
      </c>
      <c r="S630" s="174">
        <v>19.685210550000001</v>
      </c>
      <c r="T630" s="176">
        <v>19.200065799999997</v>
      </c>
    </row>
    <row r="631" spans="1:20" x14ac:dyDescent="0.2">
      <c r="A631" s="182" t="s">
        <v>2530</v>
      </c>
      <c r="B631" s="182" t="s">
        <v>716</v>
      </c>
      <c r="C631" s="182" t="s">
        <v>411</v>
      </c>
      <c r="D631" s="174">
        <v>22.037371199999999</v>
      </c>
      <c r="E631" s="174">
        <v>18.952598199999997</v>
      </c>
      <c r="F631" s="174">
        <v>18.456780149999997</v>
      </c>
      <c r="G631" s="174">
        <v>17.781490049999999</v>
      </c>
      <c r="H631" s="174">
        <v>17.617755900000002</v>
      </c>
      <c r="I631" s="174">
        <v>17.331623149999995</v>
      </c>
      <c r="J631" s="174">
        <v>16.950989</v>
      </c>
      <c r="K631" s="174">
        <v>16.839454600000003</v>
      </c>
      <c r="L631" s="174">
        <v>17.349553949999997</v>
      </c>
      <c r="M631" s="174">
        <v>16.783695950000002</v>
      </c>
      <c r="N631" s="174">
        <v>17.002968199999998</v>
      </c>
      <c r="O631" s="174">
        <v>17.269080850000002</v>
      </c>
      <c r="P631" s="174">
        <v>16.692440750000003</v>
      </c>
      <c r="Q631" s="174">
        <v>16.925298949999998</v>
      </c>
      <c r="R631" s="174">
        <v>16.593025149999999</v>
      </c>
      <c r="S631" s="174">
        <v>16.298418550000001</v>
      </c>
      <c r="T631" s="176">
        <v>16.253216150000004</v>
      </c>
    </row>
    <row r="632" spans="1:20" x14ac:dyDescent="0.2">
      <c r="A632" s="182" t="s">
        <v>2531</v>
      </c>
      <c r="B632" s="182" t="s">
        <v>715</v>
      </c>
      <c r="C632" s="182" t="s">
        <v>411</v>
      </c>
      <c r="D632" s="174">
        <v>24.3135215</v>
      </c>
      <c r="E632" s="174">
        <v>21.700412149999998</v>
      </c>
      <c r="F632" s="174">
        <v>20.56840485</v>
      </c>
      <c r="G632" s="174">
        <v>19.814183299999996</v>
      </c>
      <c r="H632" s="174">
        <v>20.311603600000005</v>
      </c>
      <c r="I632" s="174">
        <v>19.962871400000004</v>
      </c>
      <c r="J632" s="174">
        <v>19.948691250000003</v>
      </c>
      <c r="K632" s="174">
        <v>20.302507050000003</v>
      </c>
      <c r="L632" s="174">
        <v>20.979532199999998</v>
      </c>
      <c r="M632" s="174">
        <v>20.02335725</v>
      </c>
      <c r="N632" s="174">
        <v>20.801833549999998</v>
      </c>
      <c r="O632" s="174">
        <v>21.541017899999996</v>
      </c>
      <c r="P632" s="174">
        <v>21.217287150000001</v>
      </c>
      <c r="Q632" s="174">
        <v>21.996070900000003</v>
      </c>
      <c r="R632" s="174">
        <v>21.830034900000005</v>
      </c>
      <c r="S632" s="174">
        <v>20.973518999999996</v>
      </c>
      <c r="T632" s="176">
        <v>23.084004049999997</v>
      </c>
    </row>
    <row r="633" spans="1:20" x14ac:dyDescent="0.2">
      <c r="A633" s="182" t="s">
        <v>2532</v>
      </c>
      <c r="B633" s="182" t="s">
        <v>6</v>
      </c>
      <c r="C633" s="182" t="s">
        <v>411</v>
      </c>
      <c r="D633" s="174">
        <v>19.223245949999999</v>
      </c>
      <c r="E633" s="174">
        <v>15.483684950000001</v>
      </c>
      <c r="F633" s="174">
        <v>14.7122738</v>
      </c>
      <c r="G633" s="174">
        <v>13.729894949999998</v>
      </c>
      <c r="H633" s="174">
        <v>13.615123849999998</v>
      </c>
      <c r="I633" s="174">
        <v>13.624670249999998</v>
      </c>
      <c r="J633" s="174">
        <v>12.811549449999998</v>
      </c>
      <c r="K633" s="174">
        <v>13.076474899999999</v>
      </c>
      <c r="L633" s="174">
        <v>13.4147365</v>
      </c>
      <c r="M633" s="174">
        <v>12.75103</v>
      </c>
      <c r="N633" s="174">
        <v>14.00828915</v>
      </c>
      <c r="O633" s="174">
        <v>15.464804199999998</v>
      </c>
      <c r="P633" s="174">
        <v>14.768036</v>
      </c>
      <c r="Q633" s="174">
        <v>15.181303549999999</v>
      </c>
      <c r="R633" s="174">
        <v>14.449459000000001</v>
      </c>
      <c r="S633" s="174">
        <v>13.349206500000003</v>
      </c>
      <c r="T633" s="176">
        <v>15.093862699999999</v>
      </c>
    </row>
    <row r="634" spans="1:20" x14ac:dyDescent="0.2">
      <c r="A634" s="182" t="s">
        <v>2533</v>
      </c>
      <c r="B634" s="182" t="s">
        <v>783</v>
      </c>
      <c r="C634" s="182" t="s">
        <v>411</v>
      </c>
      <c r="D634" s="174">
        <v>29.1631505</v>
      </c>
      <c r="E634" s="174">
        <v>25.268410100000004</v>
      </c>
      <c r="F634" s="174">
        <v>23.930528799999998</v>
      </c>
      <c r="G634" s="174">
        <v>23.402133350000007</v>
      </c>
      <c r="H634" s="174">
        <v>23.498131149999999</v>
      </c>
      <c r="I634" s="174">
        <v>23.048451799999999</v>
      </c>
      <c r="J634" s="174">
        <v>22.825264199999999</v>
      </c>
      <c r="K634" s="174">
        <v>22.905203500000006</v>
      </c>
      <c r="L634" s="174">
        <v>23.318285550000006</v>
      </c>
      <c r="M634" s="174">
        <v>23.1114541</v>
      </c>
      <c r="N634" s="174">
        <v>23.632551400000004</v>
      </c>
      <c r="O634" s="174">
        <v>25.069319999999994</v>
      </c>
      <c r="P634" s="174">
        <v>23.617087199999997</v>
      </c>
      <c r="Q634" s="174">
        <v>23.445677499999999</v>
      </c>
      <c r="R634" s="174">
        <v>22.742122999999999</v>
      </c>
      <c r="S634" s="174">
        <v>22.697349749999997</v>
      </c>
      <c r="T634" s="176">
        <v>23.339205</v>
      </c>
    </row>
    <row r="635" spans="1:20" x14ac:dyDescent="0.2">
      <c r="A635" s="182" t="s">
        <v>3463</v>
      </c>
      <c r="B635" s="182" t="s">
        <v>3464</v>
      </c>
      <c r="C635" s="182" t="s">
        <v>411</v>
      </c>
      <c r="D635" s="174">
        <v>34.154271150000007</v>
      </c>
      <c r="E635" s="174">
        <v>31.354560050000003</v>
      </c>
      <c r="F635" s="174">
        <v>30.230120899999996</v>
      </c>
      <c r="G635" s="174">
        <v>28.689923050000004</v>
      </c>
      <c r="H635" s="174">
        <v>28.258824500000003</v>
      </c>
      <c r="I635" s="174">
        <v>28.001337400000001</v>
      </c>
      <c r="J635" s="174">
        <v>27.685274700000001</v>
      </c>
      <c r="K635" s="174">
        <v>27.829965900000001</v>
      </c>
      <c r="L635" s="174">
        <v>28.089796849999999</v>
      </c>
      <c r="M635" s="174">
        <v>26.714681299999995</v>
      </c>
      <c r="N635" s="174">
        <v>27.450950499999998</v>
      </c>
      <c r="O635" s="174">
        <v>27.153525049999995</v>
      </c>
      <c r="P635" s="174">
        <v>25.849915199999998</v>
      </c>
      <c r="Q635" s="174">
        <v>26.703879550000003</v>
      </c>
      <c r="R635" s="174">
        <v>26.3766882</v>
      </c>
      <c r="S635" s="174">
        <v>26.057800350000001</v>
      </c>
      <c r="T635" s="176">
        <v>26.799192249999997</v>
      </c>
    </row>
    <row r="636" spans="1:20" x14ac:dyDescent="0.2">
      <c r="A636" s="182" t="s">
        <v>3459</v>
      </c>
      <c r="B636" s="182" t="s">
        <v>3460</v>
      </c>
      <c r="C636" s="182" t="s">
        <v>411</v>
      </c>
      <c r="D636" s="174">
        <v>35.928108700000003</v>
      </c>
      <c r="E636" s="174">
        <v>31.669215350000002</v>
      </c>
      <c r="F636" s="174">
        <v>31.376398650000006</v>
      </c>
      <c r="G636" s="174">
        <v>29.644055999999999</v>
      </c>
      <c r="H636" s="174">
        <v>29.130550499999998</v>
      </c>
      <c r="I636" s="174">
        <v>29.135088450000001</v>
      </c>
      <c r="J636" s="174">
        <v>29.267289249999997</v>
      </c>
      <c r="K636" s="174">
        <v>29.738572650000002</v>
      </c>
      <c r="L636" s="174">
        <v>30.409962049999997</v>
      </c>
      <c r="M636" s="174">
        <v>29.075049349999993</v>
      </c>
      <c r="N636" s="174">
        <v>29.251313550000003</v>
      </c>
      <c r="O636" s="174">
        <v>29.364210200000002</v>
      </c>
      <c r="P636" s="174">
        <v>28.485446200000002</v>
      </c>
      <c r="Q636" s="174">
        <v>27.359681299999998</v>
      </c>
      <c r="R636" s="174">
        <v>27.522865599999996</v>
      </c>
      <c r="S636" s="174">
        <v>28.187702850000001</v>
      </c>
      <c r="T636" s="176">
        <v>29.653951549999999</v>
      </c>
    </row>
    <row r="637" spans="1:20" x14ac:dyDescent="0.2">
      <c r="A637" s="182" t="s">
        <v>3469</v>
      </c>
      <c r="B637" s="182" t="s">
        <v>3470</v>
      </c>
      <c r="C637" s="182" t="s">
        <v>411</v>
      </c>
      <c r="D637" s="174">
        <v>33.033458449999998</v>
      </c>
      <c r="E637" s="174">
        <v>29.527073649999998</v>
      </c>
      <c r="F637" s="174">
        <v>29.772840900000006</v>
      </c>
      <c r="G637" s="174">
        <v>28.111282449999997</v>
      </c>
      <c r="H637" s="174">
        <v>28.232986499999999</v>
      </c>
      <c r="I637" s="174">
        <v>28.312784099999995</v>
      </c>
      <c r="J637" s="174">
        <v>27.648400549999998</v>
      </c>
      <c r="K637" s="174">
        <v>27.128835399999996</v>
      </c>
      <c r="L637" s="174">
        <v>27.499318800000005</v>
      </c>
      <c r="M637" s="174">
        <v>26.785858650000002</v>
      </c>
      <c r="N637" s="174">
        <v>26.919469450000001</v>
      </c>
      <c r="O637" s="174">
        <v>26.205214099999996</v>
      </c>
      <c r="P637" s="174">
        <v>25.404098299999998</v>
      </c>
      <c r="Q637" s="174">
        <v>25.94202705</v>
      </c>
      <c r="R637" s="174">
        <v>27.177083399999997</v>
      </c>
      <c r="S637" s="174">
        <v>28.611929249999996</v>
      </c>
      <c r="T637" s="176">
        <v>28.678153650000002</v>
      </c>
    </row>
    <row r="638" spans="1:20" x14ac:dyDescent="0.2">
      <c r="A638" s="182" t="s">
        <v>2534</v>
      </c>
      <c r="B638" s="182" t="s">
        <v>2014</v>
      </c>
      <c r="C638" s="182" t="s">
        <v>411</v>
      </c>
      <c r="D638" s="174">
        <v>19.180516900000001</v>
      </c>
      <c r="E638" s="174">
        <v>13.875238749999999</v>
      </c>
      <c r="F638" s="174">
        <v>13.751287450000001</v>
      </c>
      <c r="G638" s="174">
        <v>13.250043399999999</v>
      </c>
      <c r="H638" s="174">
        <v>13.551101050000003</v>
      </c>
      <c r="I638" s="174">
        <v>12.538661300000003</v>
      </c>
      <c r="J638" s="174">
        <v>12.573765100000001</v>
      </c>
      <c r="K638" s="174">
        <v>13.0381798</v>
      </c>
      <c r="L638" s="174">
        <v>13.630103649999999</v>
      </c>
      <c r="M638" s="174">
        <v>12.881158499999998</v>
      </c>
      <c r="N638" s="174">
        <v>13.105234000000001</v>
      </c>
      <c r="O638" s="174">
        <v>13.7174216</v>
      </c>
      <c r="P638" s="174">
        <v>12.522929850000001</v>
      </c>
      <c r="Q638" s="174">
        <v>13.0300061</v>
      </c>
      <c r="R638" s="174">
        <v>12.9480311</v>
      </c>
      <c r="S638" s="174">
        <v>13.1096916</v>
      </c>
      <c r="T638" s="176">
        <v>14.067790550000002</v>
      </c>
    </row>
    <row r="639" spans="1:20" x14ac:dyDescent="0.2">
      <c r="A639" s="182" t="s">
        <v>2028</v>
      </c>
      <c r="B639" s="182" t="s">
        <v>2029</v>
      </c>
      <c r="C639" s="182" t="s">
        <v>411</v>
      </c>
      <c r="D639" s="174">
        <v>33.322290300000006</v>
      </c>
      <c r="E639" s="174">
        <v>30.656996350000004</v>
      </c>
      <c r="F639" s="174">
        <v>31.046773899999998</v>
      </c>
      <c r="G639" s="174">
        <v>29.799691649999993</v>
      </c>
      <c r="H639" s="174">
        <v>28.940721150000002</v>
      </c>
      <c r="I639" s="174">
        <v>28.37998455</v>
      </c>
      <c r="J639" s="174">
        <v>29.425327799999998</v>
      </c>
      <c r="K639" s="174">
        <v>30.814872700000006</v>
      </c>
      <c r="L639" s="174">
        <v>30.920710249999996</v>
      </c>
      <c r="M639" s="174">
        <v>29.037741649999997</v>
      </c>
      <c r="N639" s="174">
        <v>29.778900549999996</v>
      </c>
      <c r="O639" s="174">
        <v>30.501726600000001</v>
      </c>
      <c r="P639" s="174">
        <v>29.259214850000006</v>
      </c>
      <c r="Q639" s="174">
        <v>29.943140649999997</v>
      </c>
      <c r="R639" s="174">
        <v>29.003466550000002</v>
      </c>
      <c r="S639" s="174">
        <v>29.262560050000001</v>
      </c>
      <c r="T639" s="176">
        <v>29.477755950000006</v>
      </c>
    </row>
    <row r="640" spans="1:20" x14ac:dyDescent="0.2">
      <c r="A640" s="182" t="s">
        <v>2535</v>
      </c>
      <c r="B640" s="182" t="s">
        <v>1809</v>
      </c>
      <c r="C640" s="182" t="s">
        <v>411</v>
      </c>
      <c r="D640" s="174">
        <v>19.279588699999998</v>
      </c>
      <c r="E640" s="174">
        <v>15.060399350000001</v>
      </c>
      <c r="F640" s="174">
        <v>14.900958900000001</v>
      </c>
      <c r="G640" s="174">
        <v>14.735192599999996</v>
      </c>
      <c r="H640" s="174">
        <v>14.0656587</v>
      </c>
      <c r="I640" s="174">
        <v>13.47320895</v>
      </c>
      <c r="J640" s="174">
        <v>13.453447000000001</v>
      </c>
      <c r="K640" s="174">
        <v>13.87343315</v>
      </c>
      <c r="L640" s="174">
        <v>14.639392449999997</v>
      </c>
      <c r="M640" s="174">
        <v>13.388233549999999</v>
      </c>
      <c r="N640" s="174">
        <v>13.688390550000003</v>
      </c>
      <c r="O640" s="174">
        <v>14.863401349999998</v>
      </c>
      <c r="P640" s="174">
        <v>13.525217399999999</v>
      </c>
      <c r="Q640" s="174">
        <v>14.095412099999999</v>
      </c>
      <c r="R640" s="174">
        <v>13.88186005</v>
      </c>
      <c r="S640" s="174">
        <v>13.496376049999999</v>
      </c>
      <c r="T640" s="176">
        <v>13.853140500000004</v>
      </c>
    </row>
    <row r="641" spans="1:20" x14ac:dyDescent="0.2">
      <c r="A641" s="182" t="s">
        <v>2536</v>
      </c>
      <c r="B641" s="182" t="s">
        <v>1807</v>
      </c>
      <c r="C641" s="182" t="s">
        <v>411</v>
      </c>
      <c r="D641" s="174">
        <v>20.551336200000001</v>
      </c>
      <c r="E641" s="174">
        <v>15.752827000000002</v>
      </c>
      <c r="F641" s="174">
        <v>14.816193600000002</v>
      </c>
      <c r="G641" s="174">
        <v>14.585541000000001</v>
      </c>
      <c r="H641" s="174">
        <v>14.862769799999999</v>
      </c>
      <c r="I641" s="174">
        <v>14.602471250000002</v>
      </c>
      <c r="J641" s="174">
        <v>14.730509800000002</v>
      </c>
      <c r="K641" s="174">
        <v>14.770942150000002</v>
      </c>
      <c r="L641" s="174">
        <v>14.9584419</v>
      </c>
      <c r="M641" s="174">
        <v>14.227479349999999</v>
      </c>
      <c r="N641" s="174">
        <v>14.5356874</v>
      </c>
      <c r="O641" s="174">
        <v>14.867891950000001</v>
      </c>
      <c r="P641" s="174">
        <v>13.377286950000002</v>
      </c>
      <c r="Q641" s="174">
        <v>13.99107755</v>
      </c>
      <c r="R641" s="174">
        <v>13.727917800000004</v>
      </c>
      <c r="S641" s="174">
        <v>13.845010700000003</v>
      </c>
      <c r="T641" s="176">
        <v>14.3888011</v>
      </c>
    </row>
    <row r="642" spans="1:20" x14ac:dyDescent="0.2">
      <c r="A642" s="182" t="s">
        <v>1145</v>
      </c>
      <c r="B642" s="182" t="s">
        <v>915</v>
      </c>
      <c r="C642" s="182" t="s">
        <v>411</v>
      </c>
      <c r="D642" s="174">
        <v>9.0049918499999979</v>
      </c>
      <c r="E642" s="174">
        <v>7.0619215499999992</v>
      </c>
      <c r="F642" s="174">
        <v>6.6178136000000007</v>
      </c>
      <c r="G642" s="174">
        <v>6.4668542000000002</v>
      </c>
      <c r="H642" s="174">
        <v>6.4673542000000008</v>
      </c>
      <c r="I642" s="174">
        <v>6.2823313999999995</v>
      </c>
      <c r="J642" s="174">
        <v>6.4480115999999992</v>
      </c>
      <c r="K642" s="174">
        <v>6.4716446499999991</v>
      </c>
      <c r="L642" s="174">
        <v>6.8444614499999989</v>
      </c>
      <c r="M642" s="174">
        <v>6.545127149999999</v>
      </c>
      <c r="N642" s="174">
        <v>6.5772598999999996</v>
      </c>
      <c r="O642" s="174">
        <v>7.0727604499999996</v>
      </c>
      <c r="P642" s="174">
        <v>6.4434619999999994</v>
      </c>
      <c r="Q642" s="174">
        <v>6.6638828000000006</v>
      </c>
      <c r="R642" s="174">
        <v>6.5741037000000002</v>
      </c>
      <c r="S642" s="174">
        <v>6.4385868999999998</v>
      </c>
      <c r="T642" s="176">
        <v>6.8029250499999989</v>
      </c>
    </row>
    <row r="643" spans="1:20" x14ac:dyDescent="0.2">
      <c r="A643" s="182" t="s">
        <v>3465</v>
      </c>
      <c r="B643" s="182" t="s">
        <v>3466</v>
      </c>
      <c r="C643" s="182" t="s">
        <v>411</v>
      </c>
      <c r="D643" s="174">
        <v>29.1352099</v>
      </c>
      <c r="E643" s="174">
        <v>25.2356248</v>
      </c>
      <c r="F643" s="174">
        <v>23.72215765</v>
      </c>
      <c r="G643" s="174">
        <v>21.201317199999998</v>
      </c>
      <c r="H643" s="174">
        <v>20.46316105</v>
      </c>
      <c r="I643" s="174">
        <v>20.364715349999997</v>
      </c>
      <c r="J643" s="174">
        <v>20.685132099999997</v>
      </c>
      <c r="K643" s="174">
        <v>21.672425749999995</v>
      </c>
      <c r="L643" s="174">
        <v>22.948171799999997</v>
      </c>
      <c r="M643" s="174">
        <v>20.798071050000001</v>
      </c>
      <c r="N643" s="174">
        <v>20.711273250000001</v>
      </c>
      <c r="O643" s="174">
        <v>21.271177399999996</v>
      </c>
      <c r="P643" s="174">
        <v>20.328444749999999</v>
      </c>
      <c r="Q643" s="174">
        <v>20.851982049999997</v>
      </c>
      <c r="R643" s="174">
        <v>20.877922950000002</v>
      </c>
      <c r="S643" s="174">
        <v>20.860093150000001</v>
      </c>
      <c r="T643" s="176">
        <v>22.234021450000004</v>
      </c>
    </row>
    <row r="644" spans="1:20" x14ac:dyDescent="0.2">
      <c r="A644" s="182" t="s">
        <v>3461</v>
      </c>
      <c r="B644" s="182" t="s">
        <v>3462</v>
      </c>
      <c r="C644" s="182" t="s">
        <v>411</v>
      </c>
      <c r="D644" s="174">
        <v>33.796075600000002</v>
      </c>
      <c r="E644" s="174">
        <v>31.164088349999997</v>
      </c>
      <c r="F644" s="174">
        <v>29.694627149999992</v>
      </c>
      <c r="G644" s="174">
        <v>29.268126249999995</v>
      </c>
      <c r="H644" s="174">
        <v>27.686292400000003</v>
      </c>
      <c r="I644" s="174">
        <v>26.869359549999995</v>
      </c>
      <c r="J644" s="174">
        <v>27.234025199999998</v>
      </c>
      <c r="K644" s="174">
        <v>26.690377699999992</v>
      </c>
      <c r="L644" s="174">
        <v>27.17897365</v>
      </c>
      <c r="M644" s="174">
        <v>24.966732799999999</v>
      </c>
      <c r="N644" s="174">
        <v>25.342912899999998</v>
      </c>
      <c r="O644" s="174">
        <v>25.281421300000002</v>
      </c>
      <c r="P644" s="174">
        <v>24.671885700000001</v>
      </c>
      <c r="Q644" s="174">
        <v>25.260850800000004</v>
      </c>
      <c r="R644" s="174">
        <v>25.466545900000003</v>
      </c>
      <c r="S644" s="174">
        <v>25.333156449999997</v>
      </c>
      <c r="T644" s="176">
        <v>29.058523150000003</v>
      </c>
    </row>
    <row r="645" spans="1:20" x14ac:dyDescent="0.2">
      <c r="A645" s="182" t="s">
        <v>3865</v>
      </c>
      <c r="B645" s="182" t="s">
        <v>3866</v>
      </c>
      <c r="C645" s="182" t="s">
        <v>411</v>
      </c>
      <c r="D645" s="174">
        <v>34.359606555555551</v>
      </c>
      <c r="E645" s="174">
        <v>38.178630555555557</v>
      </c>
      <c r="F645" s="174">
        <v>31.409779666666665</v>
      </c>
      <c r="G645" s="174">
        <v>30.014654333333333</v>
      </c>
      <c r="H645" s="174">
        <v>29.494732222222222</v>
      </c>
      <c r="I645" s="174">
        <v>29.025257222222226</v>
      </c>
      <c r="J645" s="174">
        <v>29.007078888888891</v>
      </c>
      <c r="K645" s="174">
        <v>29.032022888888882</v>
      </c>
      <c r="L645" s="174">
        <v>33.818200111111111</v>
      </c>
      <c r="M645" s="174">
        <v>28.032202999999999</v>
      </c>
      <c r="N645" s="174">
        <v>29.37550666666667</v>
      </c>
      <c r="O645" s="174">
        <v>29.720277666666668</v>
      </c>
      <c r="P645" s="174">
        <v>29.055099111111108</v>
      </c>
      <c r="Q645" s="174">
        <v>29.80565688888889</v>
      </c>
      <c r="R645" s="174">
        <v>29.290683999999999</v>
      </c>
      <c r="S645" s="174">
        <v>31.027559444444446</v>
      </c>
      <c r="T645" s="176">
        <v>32.926992444444437</v>
      </c>
    </row>
    <row r="646" spans="1:20" x14ac:dyDescent="0.2">
      <c r="A646" s="182" t="s">
        <v>3467</v>
      </c>
      <c r="B646" s="182" t="s">
        <v>3468</v>
      </c>
      <c r="C646" s="182" t="s">
        <v>411</v>
      </c>
      <c r="D646" s="174">
        <v>23.816192699999995</v>
      </c>
      <c r="E646" s="174">
        <v>23.281987050000005</v>
      </c>
      <c r="F646" s="174">
        <v>22.889226549999997</v>
      </c>
      <c r="G646" s="174">
        <v>22.159774000000006</v>
      </c>
      <c r="H646" s="174">
        <v>22.484484100000003</v>
      </c>
      <c r="I646" s="174">
        <v>22.359204649999999</v>
      </c>
      <c r="J646" s="174">
        <v>21.8710779</v>
      </c>
      <c r="K646" s="174">
        <v>22.254746599999997</v>
      </c>
      <c r="L646" s="174">
        <v>23.305740350000001</v>
      </c>
      <c r="M646" s="174">
        <v>21.931170049999999</v>
      </c>
      <c r="N646" s="174">
        <v>22.364632400000001</v>
      </c>
      <c r="O646" s="174">
        <v>24.10624245</v>
      </c>
      <c r="P646" s="174">
        <v>23.428486799999998</v>
      </c>
      <c r="Q646" s="174">
        <v>23.633290899999995</v>
      </c>
      <c r="R646" s="174">
        <v>24.042606550000002</v>
      </c>
      <c r="S646" s="174">
        <v>23.505067999999998</v>
      </c>
      <c r="T646" s="176">
        <v>24.272346349999999</v>
      </c>
    </row>
    <row r="647" spans="1:20" x14ac:dyDescent="0.2">
      <c r="A647" s="182" t="s">
        <v>1249</v>
      </c>
      <c r="B647" s="182" t="s">
        <v>1255</v>
      </c>
      <c r="C647" s="182" t="s">
        <v>411</v>
      </c>
      <c r="D647" s="174">
        <v>28.559824499999998</v>
      </c>
      <c r="E647" s="174">
        <v>25.587817449999999</v>
      </c>
      <c r="F647" s="174">
        <v>24.200654550000003</v>
      </c>
      <c r="G647" s="174">
        <v>23.222384550000005</v>
      </c>
      <c r="H647" s="174">
        <v>22.431296999999997</v>
      </c>
      <c r="I647" s="174">
        <v>22.326865100000003</v>
      </c>
      <c r="J647" s="174">
        <v>22.408939749999998</v>
      </c>
      <c r="K647" s="174">
        <v>23.602980650000003</v>
      </c>
      <c r="L647" s="174">
        <v>24.863660250000002</v>
      </c>
      <c r="M647" s="174">
        <v>23.843354700000003</v>
      </c>
      <c r="N647" s="174">
        <v>23.754687749999999</v>
      </c>
      <c r="O647" s="174">
        <v>24.431872949999995</v>
      </c>
      <c r="P647" s="174">
        <v>23.246792599999999</v>
      </c>
      <c r="Q647" s="174">
        <v>23.971745999999996</v>
      </c>
      <c r="R647" s="174">
        <v>23.182057950000004</v>
      </c>
      <c r="S647" s="174">
        <v>22.370581050000002</v>
      </c>
      <c r="T647" s="176">
        <v>23.321837749999997</v>
      </c>
    </row>
    <row r="648" spans="1:20" x14ac:dyDescent="0.2">
      <c r="A648" s="182" t="s">
        <v>1146</v>
      </c>
      <c r="B648" s="182" t="s">
        <v>970</v>
      </c>
      <c r="C648" s="182" t="s">
        <v>411</v>
      </c>
      <c r="D648" s="174">
        <v>12.546323150000001</v>
      </c>
      <c r="E648" s="174">
        <v>10.588240449999997</v>
      </c>
      <c r="F648" s="174">
        <v>10.272115899999999</v>
      </c>
      <c r="G648" s="174">
        <v>10.231571799999999</v>
      </c>
      <c r="H648" s="174">
        <v>10.120261149999999</v>
      </c>
      <c r="I648" s="174">
        <v>10.10679955</v>
      </c>
      <c r="J648" s="174">
        <v>10.002860899999998</v>
      </c>
      <c r="K648" s="174">
        <v>9.9590303500000026</v>
      </c>
      <c r="L648" s="174">
        <v>10.149010949999999</v>
      </c>
      <c r="M648" s="174">
        <v>9.9679103000000016</v>
      </c>
      <c r="N648" s="174">
        <v>9.8789896499999994</v>
      </c>
      <c r="O648" s="174">
        <v>10.813487500000001</v>
      </c>
      <c r="P648" s="174">
        <v>9.7363717999999988</v>
      </c>
      <c r="Q648" s="174">
        <v>10.89066785</v>
      </c>
      <c r="R648" s="174">
        <v>10.5868825</v>
      </c>
      <c r="S648" s="174">
        <v>10.044197149999999</v>
      </c>
      <c r="T648" s="176">
        <v>11.865805</v>
      </c>
    </row>
    <row r="649" spans="1:20" x14ac:dyDescent="0.2">
      <c r="A649" s="182" t="s">
        <v>1926</v>
      </c>
      <c r="B649" s="182" t="s">
        <v>1927</v>
      </c>
      <c r="C649" s="182" t="s">
        <v>411</v>
      </c>
      <c r="D649" s="174">
        <v>23.069599099999998</v>
      </c>
      <c r="E649" s="174">
        <v>20.852303350000003</v>
      </c>
      <c r="F649" s="174">
        <v>20.487289449999999</v>
      </c>
      <c r="G649" s="174">
        <v>18.710507800000002</v>
      </c>
      <c r="H649" s="174">
        <v>18.14799155</v>
      </c>
      <c r="I649" s="174">
        <v>17.944202199999999</v>
      </c>
      <c r="J649" s="174">
        <v>16.869473300000003</v>
      </c>
      <c r="K649" s="174">
        <v>17.092537800000002</v>
      </c>
      <c r="L649" s="174">
        <v>17.6685655</v>
      </c>
      <c r="M649" s="174">
        <v>16.500885750000002</v>
      </c>
      <c r="N649" s="174">
        <v>16.463226550000005</v>
      </c>
      <c r="O649" s="174">
        <v>17.405451799999998</v>
      </c>
      <c r="P649" s="174">
        <v>16.50636725</v>
      </c>
      <c r="Q649" s="174">
        <v>17.749488849999999</v>
      </c>
      <c r="R649" s="174">
        <v>18.581245799999998</v>
      </c>
      <c r="S649" s="174">
        <v>18.407520949999999</v>
      </c>
      <c r="T649" s="176">
        <v>19.418668599999997</v>
      </c>
    </row>
    <row r="650" spans="1:20" x14ac:dyDescent="0.2">
      <c r="A650" s="182" t="s">
        <v>2537</v>
      </c>
      <c r="B650" s="182" t="s">
        <v>834</v>
      </c>
      <c r="C650" s="182" t="s">
        <v>411</v>
      </c>
      <c r="D650" s="174">
        <v>20.554502899999996</v>
      </c>
      <c r="E650" s="174">
        <v>18.966509449999997</v>
      </c>
      <c r="F650" s="174">
        <v>18.554833349999996</v>
      </c>
      <c r="G650" s="174">
        <v>18.661519849999998</v>
      </c>
      <c r="H650" s="174">
        <v>18.637461999999996</v>
      </c>
      <c r="I650" s="174">
        <v>18.707679149999997</v>
      </c>
      <c r="J650" s="174">
        <v>18.746655200000003</v>
      </c>
      <c r="K650" s="174">
        <v>19.019428300000001</v>
      </c>
      <c r="L650" s="174">
        <v>19.132532749999999</v>
      </c>
      <c r="M650" s="174">
        <v>18.670814799999999</v>
      </c>
      <c r="N650" s="174">
        <v>18.577440250000002</v>
      </c>
      <c r="O650" s="174">
        <v>18.644757700000003</v>
      </c>
      <c r="P650" s="174">
        <v>17.706525150000001</v>
      </c>
      <c r="Q650" s="174">
        <v>18.516180449999997</v>
      </c>
      <c r="R650" s="174">
        <v>17.976210900000005</v>
      </c>
      <c r="S650" s="174">
        <v>18.358597649999997</v>
      </c>
      <c r="T650" s="176">
        <v>18.826866899999995</v>
      </c>
    </row>
    <row r="651" spans="1:20" x14ac:dyDescent="0.2">
      <c r="A651" s="182" t="s">
        <v>2538</v>
      </c>
      <c r="B651" s="182" t="s">
        <v>1737</v>
      </c>
      <c r="C651" s="182" t="s">
        <v>411</v>
      </c>
      <c r="D651" s="174">
        <v>27.633637849999996</v>
      </c>
      <c r="E651" s="174">
        <v>22.197928900000001</v>
      </c>
      <c r="F651" s="174">
        <v>22.458657600000006</v>
      </c>
      <c r="G651" s="174">
        <v>19.296268299999998</v>
      </c>
      <c r="H651" s="174">
        <v>20.473559599999998</v>
      </c>
      <c r="I651" s="174">
        <v>19.3259124</v>
      </c>
      <c r="J651" s="174">
        <v>23.186851099999998</v>
      </c>
      <c r="K651" s="174">
        <v>24.000737250000007</v>
      </c>
      <c r="L651" s="174">
        <v>26.616732649999999</v>
      </c>
      <c r="M651" s="174">
        <v>27.009220299999999</v>
      </c>
      <c r="N651" s="174">
        <v>24.765322400000002</v>
      </c>
      <c r="O651" s="174">
        <v>25.481846449999995</v>
      </c>
      <c r="P651" s="174">
        <v>24.269275449999999</v>
      </c>
      <c r="Q651" s="174">
        <v>26.312245699999998</v>
      </c>
      <c r="R651" s="174">
        <v>23.873290300000001</v>
      </c>
      <c r="S651" s="174">
        <v>24.202509900000006</v>
      </c>
      <c r="T651" s="176">
        <v>24.217078600000004</v>
      </c>
    </row>
    <row r="652" spans="1:20" x14ac:dyDescent="0.2">
      <c r="A652" s="182" t="s">
        <v>2539</v>
      </c>
      <c r="B652" s="182" t="s">
        <v>2013</v>
      </c>
      <c r="C652" s="182" t="s">
        <v>411</v>
      </c>
      <c r="D652" s="174">
        <v>33.511798499999998</v>
      </c>
      <c r="E652" s="174">
        <v>26.89382895</v>
      </c>
      <c r="F652" s="174">
        <v>26.008896450000002</v>
      </c>
      <c r="G652" s="174">
        <v>24.232802100000004</v>
      </c>
      <c r="H652" s="174">
        <v>24.156437799999999</v>
      </c>
      <c r="I652" s="174">
        <v>24.180409749999999</v>
      </c>
      <c r="J652" s="174">
        <v>24.50469425</v>
      </c>
      <c r="K652" s="174">
        <v>25.433162499999998</v>
      </c>
      <c r="L652" s="174">
        <v>25.008475150000002</v>
      </c>
      <c r="M652" s="174">
        <v>23.783058749999995</v>
      </c>
      <c r="N652" s="174">
        <v>24.649809000000001</v>
      </c>
      <c r="O652" s="174">
        <v>25.959206250000001</v>
      </c>
      <c r="P652" s="174">
        <v>24.226493849999997</v>
      </c>
      <c r="Q652" s="174">
        <v>25.9299581</v>
      </c>
      <c r="R652" s="174">
        <v>23.340443049999998</v>
      </c>
      <c r="S652" s="174">
        <v>22.530304900000001</v>
      </c>
      <c r="T652" s="176">
        <v>22.570613349999999</v>
      </c>
    </row>
    <row r="653" spans="1:20" x14ac:dyDescent="0.2">
      <c r="A653" s="182" t="s">
        <v>2032</v>
      </c>
      <c r="B653" s="182" t="s">
        <v>2033</v>
      </c>
      <c r="C653" s="182" t="s">
        <v>411</v>
      </c>
      <c r="D653" s="174">
        <v>38.689070599999994</v>
      </c>
      <c r="E653" s="174">
        <v>32.403304049999996</v>
      </c>
      <c r="F653" s="174">
        <v>29.950052949999996</v>
      </c>
      <c r="G653" s="174">
        <v>27.382436350000006</v>
      </c>
      <c r="H653" s="174">
        <v>27.452522500000004</v>
      </c>
      <c r="I653" s="174">
        <v>27.20226315</v>
      </c>
      <c r="J653" s="174">
        <v>29.293094099999998</v>
      </c>
      <c r="K653" s="174">
        <v>31.768145350000008</v>
      </c>
      <c r="L653" s="174">
        <v>29.767590050000006</v>
      </c>
      <c r="M653" s="174">
        <v>27.366443650000001</v>
      </c>
      <c r="N653" s="174">
        <v>28.034304199999998</v>
      </c>
      <c r="O653" s="174">
        <v>29.583088699999998</v>
      </c>
      <c r="P653" s="174">
        <v>27.803838750000004</v>
      </c>
      <c r="Q653" s="174">
        <v>29.698369000000003</v>
      </c>
      <c r="R653" s="174">
        <v>26.58955615</v>
      </c>
      <c r="S653" s="174">
        <v>26.873329500000001</v>
      </c>
      <c r="T653" s="176">
        <v>25.774962200000004</v>
      </c>
    </row>
    <row r="654" spans="1:20" x14ac:dyDescent="0.2">
      <c r="A654" s="182" t="s">
        <v>2540</v>
      </c>
      <c r="B654" s="182" t="s">
        <v>1803</v>
      </c>
      <c r="C654" s="182" t="s">
        <v>411</v>
      </c>
      <c r="D654" s="174">
        <v>28.075072900000002</v>
      </c>
      <c r="E654" s="174">
        <v>18.452483149999996</v>
      </c>
      <c r="F654" s="174">
        <v>17.161064199999998</v>
      </c>
      <c r="G654" s="174">
        <v>14.9303414</v>
      </c>
      <c r="H654" s="174">
        <v>14.993724349999999</v>
      </c>
      <c r="I654" s="174">
        <v>14.448390499999999</v>
      </c>
      <c r="J654" s="174">
        <v>14.8547385</v>
      </c>
      <c r="K654" s="174">
        <v>15.868224850000001</v>
      </c>
      <c r="L654" s="174">
        <v>16.06099365</v>
      </c>
      <c r="M654" s="174">
        <v>15.573515650000001</v>
      </c>
      <c r="N654" s="174">
        <v>15.645413599999998</v>
      </c>
      <c r="O654" s="174">
        <v>16.462321699999997</v>
      </c>
      <c r="P654" s="174">
        <v>16.662754749999998</v>
      </c>
      <c r="Q654" s="174">
        <v>17.808204999999997</v>
      </c>
      <c r="R654" s="174">
        <v>15.330980349999994</v>
      </c>
      <c r="S654" s="174">
        <v>15.510830249999998</v>
      </c>
      <c r="T654" s="176">
        <v>16.319332299999999</v>
      </c>
    </row>
    <row r="655" spans="1:20" x14ac:dyDescent="0.2">
      <c r="A655" s="182" t="s">
        <v>2541</v>
      </c>
      <c r="B655" s="182" t="s">
        <v>1802</v>
      </c>
      <c r="C655" s="182" t="s">
        <v>411</v>
      </c>
      <c r="D655" s="174">
        <v>30.906571250000002</v>
      </c>
      <c r="E655" s="174">
        <v>22.666675399999999</v>
      </c>
      <c r="F655" s="174">
        <v>20.752250150000002</v>
      </c>
      <c r="G655" s="174">
        <v>18.277894500000002</v>
      </c>
      <c r="H655" s="174">
        <v>18.115904750000002</v>
      </c>
      <c r="I655" s="174">
        <v>17.520867749999997</v>
      </c>
      <c r="J655" s="174">
        <v>19.003707549999994</v>
      </c>
      <c r="K655" s="174">
        <v>20.543506250000004</v>
      </c>
      <c r="L655" s="174">
        <v>19.027074250000002</v>
      </c>
      <c r="M655" s="174">
        <v>17.882261500000002</v>
      </c>
      <c r="N655" s="174">
        <v>18.358414549999999</v>
      </c>
      <c r="O655" s="174">
        <v>19.857341099999999</v>
      </c>
      <c r="P655" s="174">
        <v>18.744933199999998</v>
      </c>
      <c r="Q655" s="174">
        <v>21.217061699999999</v>
      </c>
      <c r="R655" s="174">
        <v>19.414595650000003</v>
      </c>
      <c r="S655" s="174">
        <v>19.3726539</v>
      </c>
      <c r="T655" s="176">
        <v>19.276031400000001</v>
      </c>
    </row>
    <row r="656" spans="1:20" x14ac:dyDescent="0.2">
      <c r="A656" s="182" t="s">
        <v>1147</v>
      </c>
      <c r="B656" s="182" t="s">
        <v>983</v>
      </c>
      <c r="C656" s="182" t="s">
        <v>411</v>
      </c>
      <c r="D656" s="174">
        <v>16.031388549999999</v>
      </c>
      <c r="E656" s="174">
        <v>10.57278565</v>
      </c>
      <c r="F656" s="174">
        <v>9.7975361000000021</v>
      </c>
      <c r="G656" s="174">
        <v>9.5149665999999993</v>
      </c>
      <c r="H656" s="174">
        <v>9.402652800000002</v>
      </c>
      <c r="I656" s="174">
        <v>8.8081987999999978</v>
      </c>
      <c r="J656" s="174">
        <v>8.859798399999999</v>
      </c>
      <c r="K656" s="174">
        <v>9.1353948500000008</v>
      </c>
      <c r="L656" s="174">
        <v>9.113877249999998</v>
      </c>
      <c r="M656" s="174">
        <v>9.0764402000000004</v>
      </c>
      <c r="N656" s="174">
        <v>9.6453530000000001</v>
      </c>
      <c r="O656" s="174">
        <v>10.68719175</v>
      </c>
      <c r="P656" s="174">
        <v>10.810860399999999</v>
      </c>
      <c r="Q656" s="174">
        <v>11.217304349999999</v>
      </c>
      <c r="R656" s="174">
        <v>10.364064199999998</v>
      </c>
      <c r="S656" s="174">
        <v>9.6354230499999982</v>
      </c>
      <c r="T656" s="176">
        <v>9.8161918999999997</v>
      </c>
    </row>
    <row r="657" spans="1:20" x14ac:dyDescent="0.2">
      <c r="A657" s="182" t="s">
        <v>1148</v>
      </c>
      <c r="B657" s="182" t="s">
        <v>700</v>
      </c>
      <c r="C657" s="182" t="s">
        <v>411</v>
      </c>
      <c r="D657" s="174">
        <v>44.4854555</v>
      </c>
      <c r="E657" s="174">
        <v>34.030734899999999</v>
      </c>
      <c r="F657" s="174">
        <v>31.476964549999998</v>
      </c>
      <c r="G657" s="174">
        <v>31.0681467</v>
      </c>
      <c r="H657" s="174">
        <v>29.92177345</v>
      </c>
      <c r="I657" s="174">
        <v>29.668680800000004</v>
      </c>
      <c r="J657" s="174">
        <v>29.059588399999996</v>
      </c>
      <c r="K657" s="174">
        <v>32.787848599999997</v>
      </c>
      <c r="L657" s="174">
        <v>31.433903750000002</v>
      </c>
      <c r="M657" s="174">
        <v>30.841197800000003</v>
      </c>
      <c r="N657" s="174">
        <v>32.327744449999997</v>
      </c>
      <c r="O657" s="174">
        <v>33.08504705</v>
      </c>
      <c r="P657" s="174">
        <v>31.568776299999996</v>
      </c>
      <c r="Q657" s="174">
        <v>35.660769550000005</v>
      </c>
      <c r="R657" s="174">
        <v>34.313779050000001</v>
      </c>
      <c r="S657" s="174">
        <v>32.62903415000001</v>
      </c>
      <c r="T657" s="176">
        <v>32.290721499999997</v>
      </c>
    </row>
    <row r="658" spans="1:20" x14ac:dyDescent="0.2">
      <c r="A658" s="182" t="s">
        <v>2542</v>
      </c>
      <c r="B658" s="182" t="s">
        <v>931</v>
      </c>
      <c r="C658" s="182" t="s">
        <v>411</v>
      </c>
      <c r="D658" s="174">
        <v>31.577869600000003</v>
      </c>
      <c r="E658" s="174">
        <v>25.358435449999998</v>
      </c>
      <c r="F658" s="174">
        <v>24.195898650000004</v>
      </c>
      <c r="G658" s="174">
        <v>21.989563599999997</v>
      </c>
      <c r="H658" s="174">
        <v>21.369412350000008</v>
      </c>
      <c r="I658" s="174">
        <v>21.091977700000001</v>
      </c>
      <c r="J658" s="174">
        <v>21.656553549999998</v>
      </c>
      <c r="K658" s="174">
        <v>22.484450499999998</v>
      </c>
      <c r="L658" s="174">
        <v>22.655855500000001</v>
      </c>
      <c r="M658" s="174">
        <v>20.185291849999999</v>
      </c>
      <c r="N658" s="174">
        <v>19.96343525</v>
      </c>
      <c r="O658" s="174">
        <v>22.124772649999997</v>
      </c>
      <c r="P658" s="174">
        <v>21.277245600000001</v>
      </c>
      <c r="Q658" s="174">
        <v>22.601338599999998</v>
      </c>
      <c r="R658" s="174">
        <v>19.4688497</v>
      </c>
      <c r="S658" s="174">
        <v>18.448684950000001</v>
      </c>
      <c r="T658" s="176">
        <v>18.353768649999999</v>
      </c>
    </row>
    <row r="659" spans="1:20" x14ac:dyDescent="0.2">
      <c r="A659" s="182" t="s">
        <v>1149</v>
      </c>
      <c r="B659" s="182" t="s">
        <v>1150</v>
      </c>
      <c r="C659" s="182" t="s">
        <v>411</v>
      </c>
      <c r="D659" s="174">
        <v>38.115406149999998</v>
      </c>
      <c r="E659" s="174">
        <v>31.333013749999999</v>
      </c>
      <c r="F659" s="174">
        <v>25.646491899999994</v>
      </c>
      <c r="G659" s="174">
        <v>21.993986299999996</v>
      </c>
      <c r="H659" s="174">
        <v>23.437587500000003</v>
      </c>
      <c r="I659" s="174">
        <v>22.798023100000002</v>
      </c>
      <c r="J659" s="174">
        <v>23.314762699999999</v>
      </c>
      <c r="K659" s="174">
        <v>24.068415549999997</v>
      </c>
      <c r="L659" s="174">
        <v>23.238189549999998</v>
      </c>
      <c r="M659" s="174">
        <v>22.410046350000005</v>
      </c>
      <c r="N659" s="174">
        <v>23.022088099999998</v>
      </c>
      <c r="O659" s="174">
        <v>25.052185099999999</v>
      </c>
      <c r="P659" s="174">
        <v>25.327492799999998</v>
      </c>
      <c r="Q659" s="174">
        <v>28.310367749999994</v>
      </c>
      <c r="R659" s="174">
        <v>23.337764399999998</v>
      </c>
      <c r="S659" s="174">
        <v>24.308466899999999</v>
      </c>
      <c r="T659" s="176">
        <v>25.692523650000005</v>
      </c>
    </row>
    <row r="660" spans="1:20" x14ac:dyDescent="0.2">
      <c r="A660" s="182" t="s">
        <v>1924</v>
      </c>
      <c r="B660" s="182" t="s">
        <v>1925</v>
      </c>
      <c r="C660" s="182" t="s">
        <v>411</v>
      </c>
      <c r="D660" s="174">
        <v>38.15241025000001</v>
      </c>
      <c r="E660" s="174">
        <v>27.580471499999998</v>
      </c>
      <c r="F660" s="174">
        <v>24.440376399999998</v>
      </c>
      <c r="G660" s="174">
        <v>20.926102399999998</v>
      </c>
      <c r="H660" s="174">
        <v>20.442497899999999</v>
      </c>
      <c r="I660" s="174">
        <v>19.607203049999999</v>
      </c>
      <c r="J660" s="174">
        <v>22.341831250000002</v>
      </c>
      <c r="K660" s="174">
        <v>23.988114549999999</v>
      </c>
      <c r="L660" s="174">
        <v>22.5217527</v>
      </c>
      <c r="M660" s="174">
        <v>22.160901700000004</v>
      </c>
      <c r="N660" s="174">
        <v>22.537292650000005</v>
      </c>
      <c r="O660" s="174">
        <v>24.291088500000004</v>
      </c>
      <c r="P660" s="174">
        <v>22.751580949999997</v>
      </c>
      <c r="Q660" s="174">
        <v>25.679654899999996</v>
      </c>
      <c r="R660" s="174">
        <v>21.537233950000001</v>
      </c>
      <c r="S660" s="174">
        <v>22.04735655</v>
      </c>
      <c r="T660" s="176">
        <v>22.5928003</v>
      </c>
    </row>
    <row r="661" spans="1:20" x14ac:dyDescent="0.2">
      <c r="A661" s="182" t="s">
        <v>2543</v>
      </c>
      <c r="B661" s="182" t="s">
        <v>123</v>
      </c>
      <c r="C661" s="182" t="s">
        <v>411</v>
      </c>
      <c r="D661" s="174">
        <v>22.315697350000001</v>
      </c>
      <c r="E661" s="174">
        <v>15.421872249999996</v>
      </c>
      <c r="F661" s="174">
        <v>14.815532249999999</v>
      </c>
      <c r="G661" s="174">
        <v>14.3814478</v>
      </c>
      <c r="H661" s="174">
        <v>14.001464500000001</v>
      </c>
      <c r="I661" s="174">
        <v>13.290168399999999</v>
      </c>
      <c r="J661" s="174">
        <v>13.6479705</v>
      </c>
      <c r="K661" s="174">
        <v>14.18122415</v>
      </c>
      <c r="L661" s="174">
        <v>13.619917899999999</v>
      </c>
      <c r="M661" s="174">
        <v>12.927630749999997</v>
      </c>
      <c r="N661" s="174">
        <v>14.191919850000001</v>
      </c>
      <c r="O661" s="174">
        <v>14.172539299999997</v>
      </c>
      <c r="P661" s="174">
        <v>12.937566050000001</v>
      </c>
      <c r="Q661" s="174">
        <v>14.115193350000002</v>
      </c>
      <c r="R661" s="174">
        <v>13.07854335</v>
      </c>
      <c r="S661" s="174">
        <v>12.906614049999998</v>
      </c>
      <c r="T661" s="176">
        <v>12.152272999999999</v>
      </c>
    </row>
    <row r="662" spans="1:20" x14ac:dyDescent="0.2">
      <c r="A662" s="182" t="s">
        <v>1151</v>
      </c>
      <c r="B662" s="182" t="s">
        <v>906</v>
      </c>
      <c r="C662" s="182" t="s">
        <v>411</v>
      </c>
      <c r="D662" s="174">
        <v>15.24294205</v>
      </c>
      <c r="E662" s="174">
        <v>9.5103416999999997</v>
      </c>
      <c r="F662" s="174">
        <v>8.8336715000000012</v>
      </c>
      <c r="G662" s="174">
        <v>8.2688942999999995</v>
      </c>
      <c r="H662" s="174">
        <v>8.0527352999999984</v>
      </c>
      <c r="I662" s="174">
        <v>7.5762232500000009</v>
      </c>
      <c r="J662" s="174">
        <v>7.8895817500000023</v>
      </c>
      <c r="K662" s="174">
        <v>7.6204145999999993</v>
      </c>
      <c r="L662" s="174">
        <v>7.7568395499999996</v>
      </c>
      <c r="M662" s="174">
        <v>7.6631508999999998</v>
      </c>
      <c r="N662" s="174">
        <v>8.571719100000001</v>
      </c>
      <c r="O662" s="174">
        <v>9.1976823000000003</v>
      </c>
      <c r="P662" s="174">
        <v>8.6918400500000015</v>
      </c>
      <c r="Q662" s="174">
        <v>9.5695112999999985</v>
      </c>
      <c r="R662" s="174">
        <v>8.8628974499999984</v>
      </c>
      <c r="S662" s="174">
        <v>7.884135699999999</v>
      </c>
      <c r="T662" s="176">
        <v>8.4400769499999999</v>
      </c>
    </row>
    <row r="663" spans="1:20" x14ac:dyDescent="0.2">
      <c r="A663" s="182" t="s">
        <v>1152</v>
      </c>
      <c r="B663" s="182" t="s">
        <v>919</v>
      </c>
      <c r="C663" s="182" t="s">
        <v>411</v>
      </c>
      <c r="D663" s="174">
        <v>33.905484300000005</v>
      </c>
      <c r="E663" s="174">
        <v>30.283383749999995</v>
      </c>
      <c r="F663" s="174">
        <v>28.002669500000003</v>
      </c>
      <c r="G663" s="174">
        <v>23.165131500000001</v>
      </c>
      <c r="H663" s="174">
        <v>22.513757849999998</v>
      </c>
      <c r="I663" s="174">
        <v>20.120015650000003</v>
      </c>
      <c r="J663" s="174">
        <v>20.709728399999999</v>
      </c>
      <c r="K663" s="174">
        <v>21.49445425</v>
      </c>
      <c r="L663" s="174">
        <v>23.585459550000003</v>
      </c>
      <c r="M663" s="174">
        <v>21.694181499999999</v>
      </c>
      <c r="N663" s="174">
        <v>24.606909350000006</v>
      </c>
      <c r="O663" s="174">
        <v>24.955461900000003</v>
      </c>
      <c r="P663" s="174">
        <v>25.817298850000004</v>
      </c>
      <c r="Q663" s="174">
        <v>32.423970250000004</v>
      </c>
      <c r="R663" s="174">
        <v>27.140116500000005</v>
      </c>
      <c r="S663" s="174">
        <v>25.338938299999999</v>
      </c>
      <c r="T663" s="176">
        <v>28.082131000000004</v>
      </c>
    </row>
    <row r="664" spans="1:20" x14ac:dyDescent="0.2">
      <c r="A664" s="182" t="s">
        <v>2544</v>
      </c>
      <c r="B664" s="182" t="s">
        <v>196</v>
      </c>
      <c r="C664" s="182" t="s">
        <v>411</v>
      </c>
      <c r="D664" s="174">
        <v>103.20816839999998</v>
      </c>
      <c r="E664" s="174">
        <v>74.334955100000002</v>
      </c>
      <c r="F664" s="174">
        <v>72.412739599999981</v>
      </c>
      <c r="G664" s="174">
        <v>69.056157200000001</v>
      </c>
      <c r="H664" s="174">
        <v>67.538790500000005</v>
      </c>
      <c r="I664" s="174">
        <v>66.817150099999992</v>
      </c>
      <c r="J664" s="174">
        <v>67.551979400000008</v>
      </c>
      <c r="K664" s="174">
        <v>73.136618999999996</v>
      </c>
      <c r="L664" s="174">
        <v>71.640731850000009</v>
      </c>
      <c r="M664" s="174">
        <v>69.020846949999992</v>
      </c>
      <c r="N664" s="174">
        <v>71.804029050000011</v>
      </c>
      <c r="O664" s="174">
        <v>73.659088549999993</v>
      </c>
      <c r="P664" s="174">
        <v>79.849097549999982</v>
      </c>
      <c r="Q664" s="174">
        <v>77.125494549999999</v>
      </c>
      <c r="R664" s="174">
        <v>56.010057099999997</v>
      </c>
      <c r="S664" s="174">
        <v>54.267597850000001</v>
      </c>
      <c r="T664" s="176">
        <v>55.416363049999994</v>
      </c>
    </row>
    <row r="665" spans="1:20" x14ac:dyDescent="0.2">
      <c r="A665" s="182" t="s">
        <v>1153</v>
      </c>
      <c r="B665" s="182" t="s">
        <v>905</v>
      </c>
      <c r="C665" s="182" t="s">
        <v>411</v>
      </c>
      <c r="D665" s="174">
        <v>9.3659074499999981</v>
      </c>
      <c r="E665" s="174">
        <v>7.8894345999999986</v>
      </c>
      <c r="F665" s="174">
        <v>8.0293866499999993</v>
      </c>
      <c r="G665" s="174">
        <v>7.8062664500000007</v>
      </c>
      <c r="H665" s="174">
        <v>7.994984249999999</v>
      </c>
      <c r="I665" s="174">
        <v>7.8478018499999989</v>
      </c>
      <c r="J665" s="174">
        <v>7.7353710000000007</v>
      </c>
      <c r="K665" s="174">
        <v>7.8573154000000001</v>
      </c>
      <c r="L665" s="174">
        <v>8.0659707999999988</v>
      </c>
      <c r="M665" s="174">
        <v>7.7171604499999997</v>
      </c>
      <c r="N665" s="174">
        <v>8.6025201500000001</v>
      </c>
      <c r="O665" s="174">
        <v>9.179834399999999</v>
      </c>
      <c r="P665" s="174">
        <v>9.6075208500000002</v>
      </c>
      <c r="Q665" s="174">
        <v>9.8973549999999992</v>
      </c>
      <c r="R665" s="174">
        <v>8.1347410000000018</v>
      </c>
      <c r="S665" s="174">
        <v>7.3563805999999996</v>
      </c>
      <c r="T665" s="176">
        <v>7.3487221000000007</v>
      </c>
    </row>
    <row r="666" spans="1:20" x14ac:dyDescent="0.2">
      <c r="A666" s="182" t="s">
        <v>1154</v>
      </c>
      <c r="B666" s="182" t="s">
        <v>965</v>
      </c>
      <c r="C666" s="182" t="s">
        <v>411</v>
      </c>
      <c r="D666" s="174">
        <v>20.837103249999998</v>
      </c>
      <c r="E666" s="174">
        <v>15.66786815</v>
      </c>
      <c r="F666" s="174">
        <v>19.018916100000002</v>
      </c>
      <c r="G666" s="174">
        <v>17.235030900000002</v>
      </c>
      <c r="H666" s="174">
        <v>17.91794415</v>
      </c>
      <c r="I666" s="174">
        <v>16.825789449999998</v>
      </c>
      <c r="J666" s="174">
        <v>17.604878750000001</v>
      </c>
      <c r="K666" s="174">
        <v>16.450292350000002</v>
      </c>
      <c r="L666" s="174">
        <v>16.908334549999999</v>
      </c>
      <c r="M666" s="174">
        <v>16.90212455</v>
      </c>
      <c r="N666" s="174">
        <v>18.635905700000002</v>
      </c>
      <c r="O666" s="174">
        <v>20.864210750000002</v>
      </c>
      <c r="P666" s="174">
        <v>18.276959549999997</v>
      </c>
      <c r="Q666" s="174">
        <v>19.367792099999996</v>
      </c>
      <c r="R666" s="174">
        <v>19.018042200000004</v>
      </c>
      <c r="S666" s="174">
        <v>18.097082250000003</v>
      </c>
      <c r="T666" s="176">
        <v>18.260370700000003</v>
      </c>
    </row>
    <row r="667" spans="1:20" x14ac:dyDescent="0.2">
      <c r="A667" s="182" t="s">
        <v>1155</v>
      </c>
      <c r="B667" s="182" t="s">
        <v>999</v>
      </c>
      <c r="C667" s="182" t="s">
        <v>411</v>
      </c>
      <c r="D667" s="174">
        <v>58.590540149999995</v>
      </c>
      <c r="E667" s="174">
        <v>49.2472043</v>
      </c>
      <c r="F667" s="174">
        <v>47.237383950000002</v>
      </c>
      <c r="G667" s="174">
        <v>43.664057050000004</v>
      </c>
      <c r="H667" s="174">
        <v>42.956214149999987</v>
      </c>
      <c r="I667" s="174">
        <v>42.995321449999999</v>
      </c>
      <c r="J667" s="174">
        <v>43.172786600000002</v>
      </c>
      <c r="K667" s="174">
        <v>40.533885000000005</v>
      </c>
      <c r="L667" s="174">
        <v>39.842118400000011</v>
      </c>
      <c r="M667" s="174">
        <v>39.673142950000006</v>
      </c>
      <c r="N667" s="174">
        <v>44.266786349999997</v>
      </c>
      <c r="O667" s="174">
        <v>44.154246049999998</v>
      </c>
      <c r="P667" s="174">
        <v>44.275865500000002</v>
      </c>
      <c r="Q667" s="174">
        <v>43.355983549999998</v>
      </c>
      <c r="R667" s="174">
        <v>43.868661249999995</v>
      </c>
      <c r="S667" s="174">
        <v>45.727572850000001</v>
      </c>
      <c r="T667" s="176">
        <v>64.884204849999989</v>
      </c>
    </row>
    <row r="668" spans="1:20" x14ac:dyDescent="0.2">
      <c r="A668" s="182" t="s">
        <v>2545</v>
      </c>
      <c r="B668" s="182" t="s">
        <v>192</v>
      </c>
      <c r="C668" s="182" t="s">
        <v>411</v>
      </c>
      <c r="D668" s="174">
        <v>48.094509250000002</v>
      </c>
      <c r="E668" s="174">
        <v>26.347477449999996</v>
      </c>
      <c r="F668" s="174">
        <v>24.827902250000001</v>
      </c>
      <c r="G668" s="174">
        <v>23.392568650000005</v>
      </c>
      <c r="H668" s="174">
        <v>23.873506549999998</v>
      </c>
      <c r="I668" s="174">
        <v>25.379132850000001</v>
      </c>
      <c r="J668" s="174">
        <v>27.896426600000002</v>
      </c>
      <c r="K668" s="174">
        <v>27.523876449999999</v>
      </c>
      <c r="L668" s="174">
        <v>31.168940550000009</v>
      </c>
      <c r="M668" s="174">
        <v>29.644094099999997</v>
      </c>
      <c r="N668" s="174">
        <v>29.784688749999997</v>
      </c>
      <c r="O668" s="174">
        <v>29.668688899999999</v>
      </c>
      <c r="P668" s="174">
        <v>29.111068699999997</v>
      </c>
      <c r="Q668" s="174">
        <v>28.663102399999996</v>
      </c>
      <c r="R668" s="174">
        <v>28.539205449999997</v>
      </c>
      <c r="S668" s="174">
        <v>29.590169599999996</v>
      </c>
      <c r="T668" s="176">
        <v>30.323703250000005</v>
      </c>
    </row>
    <row r="669" spans="1:20" x14ac:dyDescent="0.2">
      <c r="A669" s="182" t="s">
        <v>2546</v>
      </c>
      <c r="B669" s="182" t="s">
        <v>2012</v>
      </c>
      <c r="C669" s="182" t="s">
        <v>411</v>
      </c>
      <c r="D669" s="174">
        <v>120.15214045</v>
      </c>
      <c r="E669" s="174">
        <v>77.195226850000012</v>
      </c>
      <c r="F669" s="174">
        <v>75.030867749999999</v>
      </c>
      <c r="G669" s="174">
        <v>65.416620450000011</v>
      </c>
      <c r="H669" s="174">
        <v>62.543552100000014</v>
      </c>
      <c r="I669" s="174">
        <v>61.999996850000002</v>
      </c>
      <c r="J669" s="174">
        <v>59.555618599999988</v>
      </c>
      <c r="K669" s="174">
        <v>57.155561200000001</v>
      </c>
      <c r="L669" s="174">
        <v>58.246428299999991</v>
      </c>
      <c r="M669" s="174">
        <v>59.267948349999998</v>
      </c>
      <c r="N669" s="174">
        <v>83.887668200000007</v>
      </c>
      <c r="O669" s="174">
        <v>63.935800100000009</v>
      </c>
      <c r="P669" s="174">
        <v>65.275136799999999</v>
      </c>
      <c r="Q669" s="174">
        <v>77.299482250000011</v>
      </c>
      <c r="R669" s="174">
        <v>68.713088749999997</v>
      </c>
      <c r="S669" s="174">
        <v>61.098558850000003</v>
      </c>
      <c r="T669" s="176">
        <v>61.652691499999989</v>
      </c>
    </row>
    <row r="670" spans="1:20" x14ac:dyDescent="0.2">
      <c r="A670" s="182" t="s">
        <v>2547</v>
      </c>
      <c r="B670" s="182" t="s">
        <v>2022</v>
      </c>
      <c r="C670" s="182" t="s">
        <v>411</v>
      </c>
      <c r="D670" s="174">
        <v>148.7422717</v>
      </c>
      <c r="E670" s="174">
        <v>99.57347519999999</v>
      </c>
      <c r="F670" s="174">
        <v>98.307852999999994</v>
      </c>
      <c r="G670" s="174">
        <v>95.603251049999997</v>
      </c>
      <c r="H670" s="174">
        <v>93.367435299999983</v>
      </c>
      <c r="I670" s="174">
        <v>93.729878499999998</v>
      </c>
      <c r="J670" s="174">
        <v>92.95667370000001</v>
      </c>
      <c r="K670" s="174">
        <v>93.005938600000007</v>
      </c>
      <c r="L670" s="174">
        <v>93.168029550000014</v>
      </c>
      <c r="M670" s="174">
        <v>94.891059399999989</v>
      </c>
      <c r="N670" s="174">
        <v>120.82161745000001</v>
      </c>
      <c r="O670" s="174">
        <v>94.783033500000002</v>
      </c>
      <c r="P670" s="174">
        <v>98.107277100000005</v>
      </c>
      <c r="Q670" s="174">
        <v>108.25609730000001</v>
      </c>
      <c r="R670" s="174">
        <v>95.480413999999996</v>
      </c>
      <c r="S670" s="174">
        <v>91.880728299999987</v>
      </c>
      <c r="T670" s="176">
        <v>96.626403400000001</v>
      </c>
    </row>
    <row r="671" spans="1:20" x14ac:dyDescent="0.2">
      <c r="A671" s="182" t="s">
        <v>1156</v>
      </c>
      <c r="B671" s="182" t="s">
        <v>782</v>
      </c>
      <c r="C671" s="182" t="s">
        <v>411</v>
      </c>
      <c r="D671" s="174">
        <v>65.601244999999992</v>
      </c>
      <c r="E671" s="174">
        <v>55.621261149999995</v>
      </c>
      <c r="F671" s="174">
        <v>52.425434449999997</v>
      </c>
      <c r="G671" s="174">
        <v>51.32147655</v>
      </c>
      <c r="H671" s="174">
        <v>50.793184150000002</v>
      </c>
      <c r="I671" s="174">
        <v>50.31337169999999</v>
      </c>
      <c r="J671" s="174">
        <v>51.363811649999988</v>
      </c>
      <c r="K671" s="174">
        <v>51.158766350000015</v>
      </c>
      <c r="L671" s="174">
        <v>51.943372400000001</v>
      </c>
      <c r="M671" s="174">
        <v>52.423425949999988</v>
      </c>
      <c r="N671" s="174">
        <v>52.610619699999994</v>
      </c>
      <c r="O671" s="174">
        <v>55.399075750000009</v>
      </c>
      <c r="P671" s="174">
        <v>56.118104649999999</v>
      </c>
      <c r="Q671" s="174">
        <v>55.904890900000012</v>
      </c>
      <c r="R671" s="174">
        <v>50.56190260000001</v>
      </c>
      <c r="S671" s="174">
        <v>53.171969000000011</v>
      </c>
      <c r="T671" s="176">
        <v>57.002580250000008</v>
      </c>
    </row>
    <row r="672" spans="1:20" x14ac:dyDescent="0.2">
      <c r="A672" s="182" t="s">
        <v>1157</v>
      </c>
      <c r="B672" s="182" t="s">
        <v>916</v>
      </c>
      <c r="C672" s="182" t="s">
        <v>411</v>
      </c>
      <c r="D672" s="174">
        <v>39.2714237</v>
      </c>
      <c r="E672" s="174">
        <v>24.898292249999997</v>
      </c>
      <c r="F672" s="174">
        <v>24.381458500000001</v>
      </c>
      <c r="G672" s="174">
        <v>24.299580900000002</v>
      </c>
      <c r="H672" s="174">
        <v>23.589726649999996</v>
      </c>
      <c r="I672" s="174">
        <v>22.964386599999997</v>
      </c>
      <c r="J672" s="174">
        <v>22.76527535</v>
      </c>
      <c r="K672" s="174">
        <v>23.062670950000001</v>
      </c>
      <c r="L672" s="174">
        <v>23.671188100000002</v>
      </c>
      <c r="M672" s="174">
        <v>23.011774799999998</v>
      </c>
      <c r="N672" s="174">
        <v>24.615558</v>
      </c>
      <c r="O672" s="174">
        <v>26.384569549999998</v>
      </c>
      <c r="P672" s="174">
        <v>27.4492318</v>
      </c>
      <c r="Q672" s="174">
        <v>27.605076249999996</v>
      </c>
      <c r="R672" s="174">
        <v>25.707856350000004</v>
      </c>
      <c r="S672" s="174">
        <v>24.298099500000003</v>
      </c>
      <c r="T672" s="176">
        <v>25.5013671</v>
      </c>
    </row>
    <row r="673" spans="1:20" x14ac:dyDescent="0.2">
      <c r="A673" s="182" t="s">
        <v>1158</v>
      </c>
      <c r="B673" s="182" t="s">
        <v>955</v>
      </c>
      <c r="C673" s="182" t="s">
        <v>411</v>
      </c>
      <c r="D673" s="174">
        <v>101.80876945000001</v>
      </c>
      <c r="E673" s="174">
        <v>76.492682900000005</v>
      </c>
      <c r="F673" s="174">
        <v>70.90333219999998</v>
      </c>
      <c r="G673" s="174">
        <v>68.610308249999974</v>
      </c>
      <c r="H673" s="174">
        <v>63.391586250000003</v>
      </c>
      <c r="I673" s="174">
        <v>62.352453549999986</v>
      </c>
      <c r="J673" s="174">
        <v>61.658677549999993</v>
      </c>
      <c r="K673" s="174">
        <v>64.548977549999989</v>
      </c>
      <c r="L673" s="174">
        <v>66.481454849999992</v>
      </c>
      <c r="M673" s="174">
        <v>68.194385049999994</v>
      </c>
      <c r="N673" s="174">
        <v>69.992265349999997</v>
      </c>
      <c r="O673" s="174">
        <v>76.134636199999989</v>
      </c>
      <c r="P673" s="174">
        <v>83.631550200000007</v>
      </c>
      <c r="Q673" s="174">
        <v>80.071237050000008</v>
      </c>
      <c r="R673" s="174">
        <v>65.482938099999998</v>
      </c>
      <c r="S673" s="174">
        <v>61.438593500000003</v>
      </c>
      <c r="T673" s="176">
        <v>92.478131649999995</v>
      </c>
    </row>
    <row r="674" spans="1:20" x14ac:dyDescent="0.2">
      <c r="A674" s="182" t="s">
        <v>2548</v>
      </c>
      <c r="B674" s="182" t="s">
        <v>4</v>
      </c>
      <c r="C674" s="182" t="s">
        <v>411</v>
      </c>
      <c r="D674" s="174">
        <v>39.173528700000006</v>
      </c>
      <c r="E674" s="174">
        <v>34.677521500000012</v>
      </c>
      <c r="F674" s="174">
        <v>33.30897255</v>
      </c>
      <c r="G674" s="174">
        <v>30.219718850000003</v>
      </c>
      <c r="H674" s="174">
        <v>29.470757100000004</v>
      </c>
      <c r="I674" s="174">
        <v>30.004480450000006</v>
      </c>
      <c r="J674" s="174">
        <v>30.478343550000005</v>
      </c>
      <c r="K674" s="174">
        <v>31.3087111</v>
      </c>
      <c r="L674" s="174">
        <v>33.894441150000006</v>
      </c>
      <c r="M674" s="174">
        <v>31.538338799999991</v>
      </c>
      <c r="N674" s="174">
        <v>31.989309000000002</v>
      </c>
      <c r="O674" s="174">
        <v>33.120828200000005</v>
      </c>
      <c r="P674" s="174">
        <v>30.941747500000002</v>
      </c>
      <c r="Q674" s="174">
        <v>33.105911750000011</v>
      </c>
      <c r="R674" s="174">
        <v>34.001894300000004</v>
      </c>
      <c r="S674" s="174">
        <v>34.378176450000005</v>
      </c>
      <c r="T674" s="176">
        <v>36.195497600000003</v>
      </c>
    </row>
    <row r="675" spans="1:20" x14ac:dyDescent="0.2">
      <c r="A675" s="182" t="s">
        <v>2549</v>
      </c>
      <c r="B675" s="182" t="s">
        <v>121</v>
      </c>
      <c r="C675" s="182" t="s">
        <v>411</v>
      </c>
      <c r="D675" s="174">
        <v>23.850772449999997</v>
      </c>
      <c r="E675" s="174">
        <v>22.610652199999997</v>
      </c>
      <c r="F675" s="174">
        <v>22.342722800000001</v>
      </c>
      <c r="G675" s="174">
        <v>21.226558199999999</v>
      </c>
      <c r="H675" s="174">
        <v>21.038422700000002</v>
      </c>
      <c r="I675" s="174">
        <v>21.522437700000005</v>
      </c>
      <c r="J675" s="174">
        <v>22.411815400000002</v>
      </c>
      <c r="K675" s="174">
        <v>21.934421950000001</v>
      </c>
      <c r="L675" s="174">
        <v>22.80457895</v>
      </c>
      <c r="M675" s="174">
        <v>22.6194226</v>
      </c>
      <c r="N675" s="174">
        <v>23.135144799999999</v>
      </c>
      <c r="O675" s="174">
        <v>23.147628049999994</v>
      </c>
      <c r="P675" s="174">
        <v>22.779095249999997</v>
      </c>
      <c r="Q675" s="174">
        <v>23.559602999999999</v>
      </c>
      <c r="R675" s="174">
        <v>22.894320700000002</v>
      </c>
      <c r="S675" s="174">
        <v>23.121321099999999</v>
      </c>
      <c r="T675" s="176">
        <v>24.428149150000003</v>
      </c>
    </row>
    <row r="676" spans="1:20" x14ac:dyDescent="0.2">
      <c r="A676" s="182" t="s">
        <v>2016</v>
      </c>
      <c r="B676" s="182" t="s">
        <v>2017</v>
      </c>
      <c r="C676" s="182" t="s">
        <v>411</v>
      </c>
      <c r="D676" s="174">
        <v>16.618721400000002</v>
      </c>
      <c r="E676" s="174">
        <v>11.689206100000002</v>
      </c>
      <c r="F676" s="174">
        <v>11.6023701</v>
      </c>
      <c r="G676" s="174">
        <v>10.978412900000002</v>
      </c>
      <c r="H676" s="174">
        <v>10.9029682</v>
      </c>
      <c r="I676" s="174">
        <v>10.973020749999998</v>
      </c>
      <c r="J676" s="174">
        <v>10.5917271</v>
      </c>
      <c r="K676" s="174">
        <v>11.295962750000001</v>
      </c>
      <c r="L676" s="174">
        <v>11.937740799999998</v>
      </c>
      <c r="M676" s="174">
        <v>10.8702918</v>
      </c>
      <c r="N676" s="174">
        <v>11.129716549999999</v>
      </c>
      <c r="O676" s="174">
        <v>13.364731799999996</v>
      </c>
      <c r="P676" s="174">
        <v>12.123538199999999</v>
      </c>
      <c r="Q676" s="174">
        <v>14.589532999999999</v>
      </c>
      <c r="R676" s="174">
        <v>11.17329265</v>
      </c>
      <c r="S676" s="174">
        <v>10.6923218</v>
      </c>
      <c r="T676" s="176">
        <v>10.703338200000001</v>
      </c>
    </row>
    <row r="677" spans="1:20" x14ac:dyDescent="0.2">
      <c r="A677" s="182" t="s">
        <v>2034</v>
      </c>
      <c r="B677" s="182" t="s">
        <v>2035</v>
      </c>
      <c r="C677" s="182" t="s">
        <v>411</v>
      </c>
      <c r="D677" s="174">
        <v>18.325499650000005</v>
      </c>
      <c r="E677" s="174">
        <v>15.2098593</v>
      </c>
      <c r="F677" s="174">
        <v>14.787863699999999</v>
      </c>
      <c r="G677" s="174">
        <v>14.20546865</v>
      </c>
      <c r="H677" s="174">
        <v>14.326741999999999</v>
      </c>
      <c r="I677" s="174">
        <v>14.393864400000002</v>
      </c>
      <c r="J677" s="174">
        <v>14.74983905</v>
      </c>
      <c r="K677" s="174">
        <v>15.243544800000004</v>
      </c>
      <c r="L677" s="174">
        <v>14.7567816</v>
      </c>
      <c r="M677" s="174">
        <v>13.906274400000001</v>
      </c>
      <c r="N677" s="174">
        <v>14.534005849999996</v>
      </c>
      <c r="O677" s="174">
        <v>16.976709550000002</v>
      </c>
      <c r="P677" s="174">
        <v>14.679128750000004</v>
      </c>
      <c r="Q677" s="174">
        <v>15.874478249999999</v>
      </c>
      <c r="R677" s="174">
        <v>13.081497150000001</v>
      </c>
      <c r="S677" s="174">
        <v>12.449460450000002</v>
      </c>
      <c r="T677" s="176">
        <v>11.680008849999998</v>
      </c>
    </row>
    <row r="678" spans="1:20" x14ac:dyDescent="0.2">
      <c r="A678" s="182" t="s">
        <v>2550</v>
      </c>
      <c r="B678" s="182" t="s">
        <v>1801</v>
      </c>
      <c r="C678" s="182" t="s">
        <v>411</v>
      </c>
      <c r="D678" s="174">
        <v>24.073776600000002</v>
      </c>
      <c r="E678" s="174">
        <v>17.822806999999997</v>
      </c>
      <c r="F678" s="174">
        <v>17.942892100000002</v>
      </c>
      <c r="G678" s="174">
        <v>16.3156915</v>
      </c>
      <c r="H678" s="174">
        <v>16.763270049999996</v>
      </c>
      <c r="I678" s="174">
        <v>16.637142100000005</v>
      </c>
      <c r="J678" s="174">
        <v>16.918519500000002</v>
      </c>
      <c r="K678" s="174">
        <v>17.877724149999999</v>
      </c>
      <c r="L678" s="174">
        <v>18.209391100000001</v>
      </c>
      <c r="M678" s="174">
        <v>16.839910449999998</v>
      </c>
      <c r="N678" s="174">
        <v>17.052246949999994</v>
      </c>
      <c r="O678" s="174">
        <v>20.636971200000001</v>
      </c>
      <c r="P678" s="174">
        <v>18.945052149999999</v>
      </c>
      <c r="Q678" s="174">
        <v>20.679853700000002</v>
      </c>
      <c r="R678" s="174">
        <v>15.463363750000003</v>
      </c>
      <c r="S678" s="174">
        <v>14.919786200000001</v>
      </c>
      <c r="T678" s="176">
        <v>14.374211599999999</v>
      </c>
    </row>
    <row r="679" spans="1:20" x14ac:dyDescent="0.2">
      <c r="A679" s="182" t="s">
        <v>2551</v>
      </c>
      <c r="B679" s="182" t="s">
        <v>1805</v>
      </c>
      <c r="C679" s="182" t="s">
        <v>411</v>
      </c>
      <c r="D679" s="174">
        <v>25.044660600000004</v>
      </c>
      <c r="E679" s="174">
        <v>19.67890165</v>
      </c>
      <c r="F679" s="174">
        <v>19.372950999999997</v>
      </c>
      <c r="G679" s="174">
        <v>17.405544999999996</v>
      </c>
      <c r="H679" s="174">
        <v>17.202233700000001</v>
      </c>
      <c r="I679" s="174">
        <v>17.103724550000003</v>
      </c>
      <c r="J679" s="174">
        <v>17.669568350000002</v>
      </c>
      <c r="K679" s="174">
        <v>18.5313172</v>
      </c>
      <c r="L679" s="174">
        <v>18.049743549999995</v>
      </c>
      <c r="M679" s="174">
        <v>16.598511250000001</v>
      </c>
      <c r="N679" s="174">
        <v>17.960295950000006</v>
      </c>
      <c r="O679" s="174">
        <v>19.828301</v>
      </c>
      <c r="P679" s="174">
        <v>19.223337799999999</v>
      </c>
      <c r="Q679" s="174">
        <v>21.205204649999995</v>
      </c>
      <c r="R679" s="174">
        <v>16.537118250000002</v>
      </c>
      <c r="S679" s="174">
        <v>15.805062050000004</v>
      </c>
      <c r="T679" s="176">
        <v>15.863945299999997</v>
      </c>
    </row>
    <row r="680" spans="1:20" x14ac:dyDescent="0.2">
      <c r="A680" s="182" t="s">
        <v>2552</v>
      </c>
      <c r="B680" s="182" t="s">
        <v>684</v>
      </c>
      <c r="C680" s="182" t="s">
        <v>411</v>
      </c>
      <c r="D680" s="174">
        <v>26.70024695</v>
      </c>
      <c r="E680" s="174">
        <v>18.462336450000002</v>
      </c>
      <c r="F680" s="174">
        <v>17.853207549999997</v>
      </c>
      <c r="G680" s="174">
        <v>16.632043450000001</v>
      </c>
      <c r="H680" s="174">
        <v>16.7812999</v>
      </c>
      <c r="I680" s="174">
        <v>16.785163900000001</v>
      </c>
      <c r="J680" s="174">
        <v>17.00101355</v>
      </c>
      <c r="K680" s="174">
        <v>17.137870349999996</v>
      </c>
      <c r="L680" s="174">
        <v>18.004816549999997</v>
      </c>
      <c r="M680" s="174">
        <v>17.578564350000001</v>
      </c>
      <c r="N680" s="174">
        <v>19.371290899999998</v>
      </c>
      <c r="O680" s="174">
        <v>22.64612975</v>
      </c>
      <c r="P680" s="174">
        <v>21.260889299999995</v>
      </c>
      <c r="Q680" s="174">
        <v>22.0406145</v>
      </c>
      <c r="R680" s="174">
        <v>17.789101049999999</v>
      </c>
      <c r="S680" s="174">
        <v>17.350578599999999</v>
      </c>
      <c r="T680" s="176">
        <v>17.072357799999999</v>
      </c>
    </row>
    <row r="681" spans="1:20" x14ac:dyDescent="0.2">
      <c r="A681" s="182" t="s">
        <v>2553</v>
      </c>
      <c r="B681" s="182" t="s">
        <v>5</v>
      </c>
      <c r="C681" s="182" t="s">
        <v>411</v>
      </c>
      <c r="D681" s="174">
        <v>23.009847850000003</v>
      </c>
      <c r="E681" s="174">
        <v>15.666662950000003</v>
      </c>
      <c r="F681" s="174">
        <v>15.487494500000006</v>
      </c>
      <c r="G681" s="174">
        <v>14.42596395</v>
      </c>
      <c r="H681" s="174">
        <v>14.1261136</v>
      </c>
      <c r="I681" s="174">
        <v>14.3313331</v>
      </c>
      <c r="J681" s="174">
        <v>13.523623599999999</v>
      </c>
      <c r="K681" s="174">
        <v>14.849370149999999</v>
      </c>
      <c r="L681" s="174">
        <v>14.075046199999999</v>
      </c>
      <c r="M681" s="174">
        <v>13.712321950000003</v>
      </c>
      <c r="N681" s="174">
        <v>18.868344050000001</v>
      </c>
      <c r="O681" s="174">
        <v>22.398073950000004</v>
      </c>
      <c r="P681" s="174">
        <v>24.329631400000004</v>
      </c>
      <c r="Q681" s="174">
        <v>27.314508799999999</v>
      </c>
      <c r="R681" s="174">
        <v>21.483732450000005</v>
      </c>
      <c r="S681" s="174">
        <v>20.705507349999998</v>
      </c>
      <c r="T681" s="176">
        <v>20.440409300000006</v>
      </c>
    </row>
    <row r="682" spans="1:20" x14ac:dyDescent="0.2">
      <c r="A682" s="182" t="s">
        <v>1765</v>
      </c>
      <c r="B682" s="182" t="s">
        <v>1766</v>
      </c>
      <c r="C682" s="182" t="s">
        <v>411</v>
      </c>
      <c r="D682" s="174">
        <v>19.141718499999996</v>
      </c>
      <c r="E682" s="174">
        <v>13.23930255</v>
      </c>
      <c r="F682" s="174">
        <v>13.1995307</v>
      </c>
      <c r="G682" s="174">
        <v>12.339996799999998</v>
      </c>
      <c r="H682" s="174">
        <v>12.7165304</v>
      </c>
      <c r="I682" s="174">
        <v>11.831162050000001</v>
      </c>
      <c r="J682" s="174">
        <v>12.409642750000003</v>
      </c>
      <c r="K682" s="174">
        <v>12.676046150000001</v>
      </c>
      <c r="L682" s="174">
        <v>14.477308199999996</v>
      </c>
      <c r="M682" s="174">
        <v>13.4223129</v>
      </c>
      <c r="N682" s="174">
        <v>13.9184333</v>
      </c>
      <c r="O682" s="174">
        <v>16.332540650000002</v>
      </c>
      <c r="P682" s="174">
        <v>15.29401655</v>
      </c>
      <c r="Q682" s="174">
        <v>18.554430849999999</v>
      </c>
      <c r="R682" s="174">
        <v>11.925315550000001</v>
      </c>
      <c r="S682" s="174">
        <v>11.349536650000003</v>
      </c>
      <c r="T682" s="176">
        <v>10.9367828</v>
      </c>
    </row>
    <row r="683" spans="1:20" x14ac:dyDescent="0.2">
      <c r="A683" s="182" t="s">
        <v>2554</v>
      </c>
      <c r="B683" s="182" t="s">
        <v>976</v>
      </c>
      <c r="C683" s="182" t="s">
        <v>411</v>
      </c>
      <c r="D683" s="174">
        <v>14.785306950000001</v>
      </c>
      <c r="E683" s="174">
        <v>11.095914349999999</v>
      </c>
      <c r="F683" s="174">
        <v>10.77059225</v>
      </c>
      <c r="G683" s="174">
        <v>10.4177819</v>
      </c>
      <c r="H683" s="174">
        <v>10.423068300000001</v>
      </c>
      <c r="I683" s="174">
        <v>9.9690668500000026</v>
      </c>
      <c r="J683" s="174">
        <v>9.9503938999999981</v>
      </c>
      <c r="K683" s="174">
        <v>10.04019875</v>
      </c>
      <c r="L683" s="174">
        <v>11.251966900000001</v>
      </c>
      <c r="M683" s="174">
        <v>9.9770307999999996</v>
      </c>
      <c r="N683" s="174">
        <v>10.2404799</v>
      </c>
      <c r="O683" s="174">
        <v>12.438511849999998</v>
      </c>
      <c r="P683" s="174">
        <v>11.386432150000001</v>
      </c>
      <c r="Q683" s="174">
        <v>13.499462399999999</v>
      </c>
      <c r="R683" s="174">
        <v>9.5003638500000029</v>
      </c>
      <c r="S683" s="174">
        <v>8.9854745000000005</v>
      </c>
      <c r="T683" s="176">
        <v>8.9534391500000012</v>
      </c>
    </row>
    <row r="684" spans="1:20" x14ac:dyDescent="0.2">
      <c r="A684" s="182" t="s">
        <v>1928</v>
      </c>
      <c r="B684" s="182" t="s">
        <v>1929</v>
      </c>
      <c r="C684" s="182" t="s">
        <v>411</v>
      </c>
      <c r="D684" s="174">
        <v>16.763120900000001</v>
      </c>
      <c r="E684" s="174">
        <v>13.1361217</v>
      </c>
      <c r="F684" s="174">
        <v>12.006557299999999</v>
      </c>
      <c r="G684" s="174">
        <v>11.939223400000001</v>
      </c>
      <c r="H684" s="174">
        <v>12.290961050000002</v>
      </c>
      <c r="I684" s="174">
        <v>11.72063165</v>
      </c>
      <c r="J684" s="174">
        <v>11.793534149999999</v>
      </c>
      <c r="K684" s="174">
        <v>11.886350050000001</v>
      </c>
      <c r="L684" s="174">
        <v>13.024887949999998</v>
      </c>
      <c r="M684" s="174">
        <v>12.045737650000003</v>
      </c>
      <c r="N684" s="174">
        <v>12.403215100000001</v>
      </c>
      <c r="O684" s="174">
        <v>14.273018699999998</v>
      </c>
      <c r="P684" s="174">
        <v>12.18530535</v>
      </c>
      <c r="Q684" s="174">
        <v>13.149111950000002</v>
      </c>
      <c r="R684" s="174">
        <v>10.442106950000001</v>
      </c>
      <c r="S684" s="174">
        <v>9.8896949499999973</v>
      </c>
      <c r="T684" s="176">
        <v>10.06338775</v>
      </c>
    </row>
    <row r="685" spans="1:20" x14ac:dyDescent="0.2">
      <c r="A685" s="182" t="s">
        <v>2555</v>
      </c>
      <c r="B685" s="182" t="s">
        <v>122</v>
      </c>
      <c r="C685" s="182" t="s">
        <v>411</v>
      </c>
      <c r="D685" s="174">
        <v>13.346702199999999</v>
      </c>
      <c r="E685" s="174">
        <v>10.7628985</v>
      </c>
      <c r="F685" s="174">
        <v>11.018807950000001</v>
      </c>
      <c r="G685" s="174">
        <v>9.6504085499999981</v>
      </c>
      <c r="H685" s="174">
        <v>9.5569755999999995</v>
      </c>
      <c r="I685" s="174">
        <v>9.3929673999999999</v>
      </c>
      <c r="J685" s="174">
        <v>9.4073573999999986</v>
      </c>
      <c r="K685" s="174">
        <v>10.118139650000002</v>
      </c>
      <c r="L685" s="174">
        <v>10.181237950000002</v>
      </c>
      <c r="M685" s="174">
        <v>10.0920658</v>
      </c>
      <c r="N685" s="174">
        <v>10.549286149999999</v>
      </c>
      <c r="O685" s="174">
        <v>12.9922389</v>
      </c>
      <c r="P685" s="174">
        <v>11.970133500000001</v>
      </c>
      <c r="Q685" s="174">
        <v>14.776395500000001</v>
      </c>
      <c r="R685" s="174">
        <v>13.247504900000004</v>
      </c>
      <c r="S685" s="174">
        <v>11.724068399999998</v>
      </c>
      <c r="T685" s="176">
        <v>11.199543050000001</v>
      </c>
    </row>
    <row r="686" spans="1:20" x14ac:dyDescent="0.2">
      <c r="A686" s="182" t="s">
        <v>2303</v>
      </c>
      <c r="B686" s="182" t="s">
        <v>2304</v>
      </c>
      <c r="C686" s="182" t="s">
        <v>411</v>
      </c>
      <c r="D686" s="174">
        <v>34.151346299999993</v>
      </c>
      <c r="E686" s="174">
        <v>30.749614500000007</v>
      </c>
      <c r="F686" s="174">
        <v>32.977992849999993</v>
      </c>
      <c r="G686" s="174">
        <v>28.714881650000002</v>
      </c>
      <c r="H686" s="174">
        <v>28.632316950000007</v>
      </c>
      <c r="I686" s="174">
        <v>26.467240150000002</v>
      </c>
      <c r="J686" s="174">
        <v>29.497243450000003</v>
      </c>
      <c r="K686" s="174">
        <v>31.956150450000006</v>
      </c>
      <c r="L686" s="174">
        <v>31.117153800000001</v>
      </c>
      <c r="M686" s="174">
        <v>26.834966350000002</v>
      </c>
      <c r="N686" s="174">
        <v>27.210941699999996</v>
      </c>
      <c r="O686" s="174">
        <v>31.751093400000002</v>
      </c>
      <c r="P686" s="174">
        <v>28.262978700000001</v>
      </c>
      <c r="Q686" s="174">
        <v>30.368201249999991</v>
      </c>
      <c r="R686" s="174">
        <v>23.538705049999997</v>
      </c>
      <c r="S686" s="174">
        <v>23.693270949999999</v>
      </c>
      <c r="T686" s="176">
        <v>23.293552550000001</v>
      </c>
    </row>
    <row r="687" spans="1:20" x14ac:dyDescent="0.2">
      <c r="A687" s="182" t="s">
        <v>2305</v>
      </c>
      <c r="B687" s="182" t="s">
        <v>2306</v>
      </c>
      <c r="C687" s="182" t="s">
        <v>411</v>
      </c>
      <c r="D687" s="174">
        <v>32.425999400000002</v>
      </c>
      <c r="E687" s="174">
        <v>26.683950849999995</v>
      </c>
      <c r="F687" s="174">
        <v>29.741760699999997</v>
      </c>
      <c r="G687" s="174">
        <v>24.744967249999995</v>
      </c>
      <c r="H687" s="174">
        <v>22.841348850000003</v>
      </c>
      <c r="I687" s="174">
        <v>21.843592050000005</v>
      </c>
      <c r="J687" s="174">
        <v>25.510319500000001</v>
      </c>
      <c r="K687" s="174">
        <v>28.460355599999996</v>
      </c>
      <c r="L687" s="174">
        <v>27.443221800000003</v>
      </c>
      <c r="M687" s="174">
        <v>22.380751799999995</v>
      </c>
      <c r="N687" s="174">
        <v>21.993919949999999</v>
      </c>
      <c r="O687" s="174">
        <v>28.765499799999997</v>
      </c>
      <c r="P687" s="174">
        <v>24.173729600000001</v>
      </c>
      <c r="Q687" s="174">
        <v>29.227048150000002</v>
      </c>
      <c r="R687" s="174">
        <v>22.428011050000002</v>
      </c>
      <c r="S687" s="174">
        <v>21.180167450000006</v>
      </c>
      <c r="T687" s="176">
        <v>20.888298500000005</v>
      </c>
    </row>
    <row r="688" spans="1:20" x14ac:dyDescent="0.2">
      <c r="A688" s="182" t="s">
        <v>2307</v>
      </c>
      <c r="B688" s="182" t="s">
        <v>2308</v>
      </c>
      <c r="C688" s="182" t="s">
        <v>411</v>
      </c>
      <c r="D688" s="174">
        <v>51.219025249999994</v>
      </c>
      <c r="E688" s="174">
        <v>31.587926549999999</v>
      </c>
      <c r="F688" s="174">
        <v>33.667174849999995</v>
      </c>
      <c r="G688" s="174">
        <v>29.942722200000002</v>
      </c>
      <c r="H688" s="174">
        <v>29.590277449999995</v>
      </c>
      <c r="I688" s="174">
        <v>26.556480549999996</v>
      </c>
      <c r="J688" s="174">
        <v>30.954405250000001</v>
      </c>
      <c r="K688" s="174">
        <v>33.712493700000003</v>
      </c>
      <c r="L688" s="174">
        <v>32.205238050000006</v>
      </c>
      <c r="M688" s="174">
        <v>28.209335650000003</v>
      </c>
      <c r="N688" s="174">
        <v>28.88341925000001</v>
      </c>
      <c r="O688" s="174">
        <v>37.377172549999997</v>
      </c>
      <c r="P688" s="174">
        <v>29.2792058</v>
      </c>
      <c r="Q688" s="174">
        <v>32.725128099999992</v>
      </c>
      <c r="R688" s="174">
        <v>25.655810750000001</v>
      </c>
      <c r="S688" s="174">
        <v>25.055465049999999</v>
      </c>
      <c r="T688" s="176">
        <v>24.906823700000004</v>
      </c>
    </row>
    <row r="689" spans="1:20" x14ac:dyDescent="0.2">
      <c r="A689" s="182" t="s">
        <v>2556</v>
      </c>
      <c r="B689" s="182" t="s">
        <v>2015</v>
      </c>
      <c r="C689" s="182" t="s">
        <v>411</v>
      </c>
      <c r="D689" s="174">
        <v>22.227856049999996</v>
      </c>
      <c r="E689" s="174">
        <v>16.567112650000002</v>
      </c>
      <c r="F689" s="174">
        <v>17.157710699999999</v>
      </c>
      <c r="G689" s="174">
        <v>15.516805349999998</v>
      </c>
      <c r="H689" s="174">
        <v>15.289433600000001</v>
      </c>
      <c r="I689" s="174">
        <v>15.32455785</v>
      </c>
      <c r="J689" s="174">
        <v>15.819431800000004</v>
      </c>
      <c r="K689" s="174">
        <v>16.120664799999997</v>
      </c>
      <c r="L689" s="174">
        <v>15.883226099999996</v>
      </c>
      <c r="M689" s="174">
        <v>15.435885649999998</v>
      </c>
      <c r="N689" s="174">
        <v>15.643695799999994</v>
      </c>
      <c r="O689" s="174">
        <v>17.484691349999999</v>
      </c>
      <c r="P689" s="174">
        <v>17.084971849999995</v>
      </c>
      <c r="Q689" s="174">
        <v>18.615776349999997</v>
      </c>
      <c r="R689" s="174">
        <v>15.194755599999999</v>
      </c>
      <c r="S689" s="174">
        <v>15.277878399999997</v>
      </c>
      <c r="T689" s="176">
        <v>16.18132585</v>
      </c>
    </row>
    <row r="690" spans="1:20" x14ac:dyDescent="0.2">
      <c r="A690" s="182" t="s">
        <v>2026</v>
      </c>
      <c r="B690" s="182" t="s">
        <v>2027</v>
      </c>
      <c r="C690" s="182" t="s">
        <v>411</v>
      </c>
      <c r="D690" s="174">
        <v>26.606656949999994</v>
      </c>
      <c r="E690" s="174">
        <v>21.977113849999999</v>
      </c>
      <c r="F690" s="174">
        <v>22.014201049999997</v>
      </c>
      <c r="G690" s="174">
        <v>20.179384099999996</v>
      </c>
      <c r="H690" s="174">
        <v>19.049679099999999</v>
      </c>
      <c r="I690" s="174">
        <v>18.315106750000002</v>
      </c>
      <c r="J690" s="174">
        <v>18.556066299999998</v>
      </c>
      <c r="K690" s="174">
        <v>19.913630649999998</v>
      </c>
      <c r="L690" s="174">
        <v>19.27757325000001</v>
      </c>
      <c r="M690" s="174">
        <v>18.066340349999997</v>
      </c>
      <c r="N690" s="174">
        <v>18.343569950000003</v>
      </c>
      <c r="O690" s="174">
        <v>22.978817600000003</v>
      </c>
      <c r="P690" s="174">
        <v>19.829500100000001</v>
      </c>
      <c r="Q690" s="174">
        <v>22.705302199999998</v>
      </c>
      <c r="R690" s="174">
        <v>16.093747350000005</v>
      </c>
      <c r="S690" s="174">
        <v>15.898182950000001</v>
      </c>
      <c r="T690" s="176">
        <v>16.080202400000001</v>
      </c>
    </row>
    <row r="691" spans="1:20" x14ac:dyDescent="0.2">
      <c r="A691" s="182" t="s">
        <v>2557</v>
      </c>
      <c r="B691" s="182" t="s">
        <v>1808</v>
      </c>
      <c r="C691" s="182" t="s">
        <v>411</v>
      </c>
      <c r="D691" s="174">
        <v>17.552708449999997</v>
      </c>
      <c r="E691" s="174">
        <v>12.9715527</v>
      </c>
      <c r="F691" s="174">
        <v>13.283680300000004</v>
      </c>
      <c r="G691" s="174">
        <v>12.604627650000001</v>
      </c>
      <c r="H691" s="174">
        <v>12.777079500000001</v>
      </c>
      <c r="I691" s="174">
        <v>12.650172849999999</v>
      </c>
      <c r="J691" s="174">
        <v>12.982342050000003</v>
      </c>
      <c r="K691" s="174">
        <v>13.12265165</v>
      </c>
      <c r="L691" s="174">
        <v>12.908956999999997</v>
      </c>
      <c r="M691" s="174">
        <v>12.828679200000002</v>
      </c>
      <c r="N691" s="174">
        <v>12.71490395</v>
      </c>
      <c r="O691" s="174">
        <v>14.319861350000002</v>
      </c>
      <c r="P691" s="174">
        <v>13.478608249999999</v>
      </c>
      <c r="Q691" s="174">
        <v>14.611363399999998</v>
      </c>
      <c r="R691" s="174">
        <v>11.801570099999998</v>
      </c>
      <c r="S691" s="174">
        <v>11.755133600000001</v>
      </c>
      <c r="T691" s="176">
        <v>11.409551200000001</v>
      </c>
    </row>
    <row r="692" spans="1:20" x14ac:dyDescent="0.2">
      <c r="A692" s="182" t="s">
        <v>2558</v>
      </c>
      <c r="B692" s="182" t="s">
        <v>1804</v>
      </c>
      <c r="C692" s="182" t="s">
        <v>411</v>
      </c>
      <c r="D692" s="174">
        <v>18.489577050000001</v>
      </c>
      <c r="E692" s="174">
        <v>14.689218700000001</v>
      </c>
      <c r="F692" s="174">
        <v>14.240063799999998</v>
      </c>
      <c r="G692" s="174">
        <v>13.397397000000002</v>
      </c>
      <c r="H692" s="174">
        <v>13.510896500000001</v>
      </c>
      <c r="I692" s="174">
        <v>13.405087399999996</v>
      </c>
      <c r="J692" s="174">
        <v>13.620513400000002</v>
      </c>
      <c r="K692" s="174">
        <v>13.870126150000001</v>
      </c>
      <c r="L692" s="174">
        <v>13.802521349999997</v>
      </c>
      <c r="M692" s="174">
        <v>13.588097249999999</v>
      </c>
      <c r="N692" s="174">
        <v>14.409139149999998</v>
      </c>
      <c r="O692" s="174">
        <v>16.520122799999999</v>
      </c>
      <c r="P692" s="174">
        <v>16.097001499999998</v>
      </c>
      <c r="Q692" s="174">
        <v>17.536827550000002</v>
      </c>
      <c r="R692" s="174">
        <v>14.241520700000001</v>
      </c>
      <c r="S692" s="174">
        <v>13.31613825</v>
      </c>
      <c r="T692" s="176">
        <v>14.139287349999998</v>
      </c>
    </row>
    <row r="693" spans="1:20" x14ac:dyDescent="0.2">
      <c r="A693" s="182" t="s">
        <v>1159</v>
      </c>
      <c r="B693" s="182" t="s">
        <v>985</v>
      </c>
      <c r="C693" s="182" t="s">
        <v>411</v>
      </c>
      <c r="D693" s="174">
        <v>7.87628825</v>
      </c>
      <c r="E693" s="174">
        <v>6.9407092000000006</v>
      </c>
      <c r="F693" s="174">
        <v>7.4457955499999997</v>
      </c>
      <c r="G693" s="174">
        <v>6.6670131000000001</v>
      </c>
      <c r="H693" s="174">
        <v>6.8129974999999998</v>
      </c>
      <c r="I693" s="174">
        <v>6.6954248500000002</v>
      </c>
      <c r="J693" s="174">
        <v>7.1792158500000003</v>
      </c>
      <c r="K693" s="174">
        <v>7.2000262500000005</v>
      </c>
      <c r="L693" s="174">
        <v>7.2841162999999982</v>
      </c>
      <c r="M693" s="174">
        <v>6.8522065500000009</v>
      </c>
      <c r="N693" s="174">
        <v>7.1779167999999984</v>
      </c>
      <c r="O693" s="174">
        <v>8.933729249999999</v>
      </c>
      <c r="P693" s="174">
        <v>8.5665464500000006</v>
      </c>
      <c r="Q693" s="174">
        <v>9.8460467999999981</v>
      </c>
      <c r="R693" s="174">
        <v>9.7055649500000012</v>
      </c>
      <c r="S693" s="174">
        <v>8.1390592000000002</v>
      </c>
      <c r="T693" s="176">
        <v>8.0732116499999993</v>
      </c>
    </row>
    <row r="694" spans="1:20" x14ac:dyDescent="0.2">
      <c r="A694" s="182" t="s">
        <v>2309</v>
      </c>
      <c r="B694" s="182" t="s">
        <v>2310</v>
      </c>
      <c r="C694" s="182" t="s">
        <v>411</v>
      </c>
      <c r="D694" s="174">
        <v>23.088169649999998</v>
      </c>
      <c r="E694" s="174">
        <v>17.309400050000001</v>
      </c>
      <c r="F694" s="174">
        <v>18.447572749999999</v>
      </c>
      <c r="G694" s="174">
        <v>15.836663699999997</v>
      </c>
      <c r="H694" s="174">
        <v>16.185392450000002</v>
      </c>
      <c r="I694" s="174">
        <v>17.328918299999998</v>
      </c>
      <c r="J694" s="174">
        <v>18.006301599999997</v>
      </c>
      <c r="K694" s="174">
        <v>19.603830850000001</v>
      </c>
      <c r="L694" s="174">
        <v>18.089726449999997</v>
      </c>
      <c r="M694" s="174">
        <v>16.983543349999998</v>
      </c>
      <c r="N694" s="174">
        <v>17.277010999999998</v>
      </c>
      <c r="O694" s="174">
        <v>21.394479550000003</v>
      </c>
      <c r="P694" s="174">
        <v>20.658441800000006</v>
      </c>
      <c r="Q694" s="174">
        <v>22.736132300000001</v>
      </c>
      <c r="R694" s="174">
        <v>16.671830300000003</v>
      </c>
      <c r="S694" s="174">
        <v>15.712958949999997</v>
      </c>
      <c r="T694" s="176">
        <v>16.270564200000003</v>
      </c>
    </row>
    <row r="695" spans="1:20" x14ac:dyDescent="0.2">
      <c r="A695" s="182" t="s">
        <v>2311</v>
      </c>
      <c r="B695" s="182" t="s">
        <v>2312</v>
      </c>
      <c r="C695" s="182" t="s">
        <v>411</v>
      </c>
      <c r="D695" s="174">
        <v>30.366124549999995</v>
      </c>
      <c r="E695" s="174">
        <v>26.986101999999995</v>
      </c>
      <c r="F695" s="174">
        <v>27.028436599999999</v>
      </c>
      <c r="G695" s="174">
        <v>24.209072150000001</v>
      </c>
      <c r="H695" s="174">
        <v>21.999878549999998</v>
      </c>
      <c r="I695" s="174">
        <v>21.4289135</v>
      </c>
      <c r="J695" s="174">
        <v>23.87860865</v>
      </c>
      <c r="K695" s="174">
        <v>27.943085449999995</v>
      </c>
      <c r="L695" s="174">
        <v>26.593679650000002</v>
      </c>
      <c r="M695" s="174">
        <v>22.603124200000003</v>
      </c>
      <c r="N695" s="174">
        <v>23.1175979</v>
      </c>
      <c r="O695" s="174">
        <v>27.945401249999996</v>
      </c>
      <c r="P695" s="174">
        <v>23.583955400000001</v>
      </c>
      <c r="Q695" s="174">
        <v>29.889879299999997</v>
      </c>
      <c r="R695" s="174">
        <v>22.931305699999996</v>
      </c>
      <c r="S695" s="174">
        <v>22.482602499999999</v>
      </c>
      <c r="T695" s="176">
        <v>22.221756250000006</v>
      </c>
    </row>
    <row r="696" spans="1:20" x14ac:dyDescent="0.2">
      <c r="A696" s="182" t="s">
        <v>1250</v>
      </c>
      <c r="B696" s="182" t="s">
        <v>1256</v>
      </c>
      <c r="C696" s="182" t="s">
        <v>411</v>
      </c>
      <c r="D696" s="174">
        <v>29.483245949999997</v>
      </c>
      <c r="E696" s="174">
        <v>21.606579650000004</v>
      </c>
      <c r="F696" s="174">
        <v>21.689937300000004</v>
      </c>
      <c r="G696" s="174">
        <v>20.012280600000004</v>
      </c>
      <c r="H696" s="174">
        <v>20.958265699999998</v>
      </c>
      <c r="I696" s="174">
        <v>20.063900449999998</v>
      </c>
      <c r="J696" s="174">
        <v>18.4106041</v>
      </c>
      <c r="K696" s="174">
        <v>18.450039149999999</v>
      </c>
      <c r="L696" s="174">
        <v>22.23709315</v>
      </c>
      <c r="M696" s="174">
        <v>19.117457949999999</v>
      </c>
      <c r="N696" s="174">
        <v>21.321619450000004</v>
      </c>
      <c r="O696" s="174">
        <v>26.9699253</v>
      </c>
      <c r="P696" s="174">
        <v>24.996865499999998</v>
      </c>
      <c r="Q696" s="174">
        <v>29.249969699999991</v>
      </c>
      <c r="R696" s="174">
        <v>23.045273799999997</v>
      </c>
      <c r="S696" s="174">
        <v>22.015658550000005</v>
      </c>
      <c r="T696" s="176">
        <v>22.660220200000001</v>
      </c>
    </row>
    <row r="697" spans="1:20" x14ac:dyDescent="0.2">
      <c r="A697" s="182" t="s">
        <v>2559</v>
      </c>
      <c r="B697" s="182" t="s">
        <v>1631</v>
      </c>
      <c r="C697" s="182" t="s">
        <v>411</v>
      </c>
      <c r="D697" s="174">
        <v>25.034333699999998</v>
      </c>
      <c r="E697" s="174">
        <v>19.929242250000001</v>
      </c>
      <c r="F697" s="174">
        <v>21.105098149999996</v>
      </c>
      <c r="G697" s="174">
        <v>20.817916700000001</v>
      </c>
      <c r="H697" s="174">
        <v>18.903432599999999</v>
      </c>
      <c r="I697" s="174">
        <v>18.785190750000002</v>
      </c>
      <c r="J697" s="174">
        <v>19.02090905</v>
      </c>
      <c r="K697" s="174">
        <v>19.416305250000001</v>
      </c>
      <c r="L697" s="174">
        <v>19.766417500000006</v>
      </c>
      <c r="M697" s="174">
        <v>19.423584200000001</v>
      </c>
      <c r="N697" s="174">
        <v>21.928638450000001</v>
      </c>
      <c r="O697" s="174">
        <v>23.753884199999995</v>
      </c>
      <c r="P697" s="174">
        <v>24.189956899999999</v>
      </c>
      <c r="Q697" s="174">
        <v>26.987061849999996</v>
      </c>
      <c r="R697" s="174">
        <v>22.893402049999995</v>
      </c>
      <c r="S697" s="174">
        <v>20.730855300000002</v>
      </c>
      <c r="T697" s="176">
        <v>23.069444400000002</v>
      </c>
    </row>
    <row r="698" spans="1:20" x14ac:dyDescent="0.2">
      <c r="A698" s="182" t="s">
        <v>1922</v>
      </c>
      <c r="B698" s="182" t="s">
        <v>1923</v>
      </c>
      <c r="C698" s="182" t="s">
        <v>411</v>
      </c>
      <c r="D698" s="174">
        <v>11.65572835</v>
      </c>
      <c r="E698" s="174">
        <v>8.7420588999999982</v>
      </c>
      <c r="F698" s="174">
        <v>8.2463041499999985</v>
      </c>
      <c r="G698" s="174">
        <v>7.0342130000000012</v>
      </c>
      <c r="H698" s="174">
        <v>7.1099665999999999</v>
      </c>
      <c r="I698" s="174">
        <v>6.8222238499999985</v>
      </c>
      <c r="J698" s="174">
        <v>6.6522665000000005</v>
      </c>
      <c r="K698" s="174">
        <v>7.1517424000000016</v>
      </c>
      <c r="L698" s="174">
        <v>8.4494863999999996</v>
      </c>
      <c r="M698" s="174">
        <v>8.1996132999999993</v>
      </c>
      <c r="N698" s="174">
        <v>8.0874886499999992</v>
      </c>
      <c r="O698" s="174">
        <v>9.775559699999997</v>
      </c>
      <c r="P698" s="174">
        <v>8.79632945</v>
      </c>
      <c r="Q698" s="174">
        <v>10.734098549999999</v>
      </c>
      <c r="R698" s="174">
        <v>8.7400404500000004</v>
      </c>
      <c r="S698" s="174">
        <v>8.5319021500000005</v>
      </c>
      <c r="T698" s="176">
        <v>9.0210054500000005</v>
      </c>
    </row>
    <row r="699" spans="1:20" x14ac:dyDescent="0.2">
      <c r="A699" s="182" t="s">
        <v>3431</v>
      </c>
      <c r="B699" s="182" t="s">
        <v>3432</v>
      </c>
      <c r="C699" s="182" t="s">
        <v>411</v>
      </c>
      <c r="D699" s="174">
        <v>51.701559549999999</v>
      </c>
      <c r="E699" s="174">
        <v>41.325943349999989</v>
      </c>
      <c r="F699" s="174">
        <v>36.032332350000004</v>
      </c>
      <c r="G699" s="174">
        <v>26.62589135</v>
      </c>
      <c r="H699" s="174">
        <v>29.170694549999997</v>
      </c>
      <c r="I699" s="174">
        <v>27.956837200000002</v>
      </c>
      <c r="J699" s="174">
        <v>28.885611499999992</v>
      </c>
      <c r="K699" s="174">
        <v>29.813060749999998</v>
      </c>
      <c r="L699" s="174">
        <v>42.063979400000001</v>
      </c>
      <c r="M699" s="174">
        <v>31.347950150000003</v>
      </c>
      <c r="N699" s="174">
        <v>33.736322899999998</v>
      </c>
      <c r="O699" s="174">
        <v>52.398614199999997</v>
      </c>
      <c r="P699" s="174">
        <v>53.435591250000002</v>
      </c>
      <c r="Q699" s="174">
        <v>47.967792200000005</v>
      </c>
      <c r="R699" s="174">
        <v>61.880718600000002</v>
      </c>
      <c r="S699" s="174">
        <v>44.479210049999992</v>
      </c>
      <c r="T699" s="176">
        <v>51.066206800000003</v>
      </c>
    </row>
    <row r="700" spans="1:20" x14ac:dyDescent="0.2">
      <c r="A700" s="182" t="s">
        <v>1930</v>
      </c>
      <c r="B700" s="182" t="s">
        <v>1931</v>
      </c>
      <c r="C700" s="182" t="s">
        <v>411</v>
      </c>
      <c r="D700" s="174">
        <v>13.652503599999999</v>
      </c>
      <c r="E700" s="174">
        <v>10.077335350000002</v>
      </c>
      <c r="F700" s="174">
        <v>10.076868700000002</v>
      </c>
      <c r="G700" s="174">
        <v>8.594407949999999</v>
      </c>
      <c r="H700" s="174">
        <v>8.066316200000001</v>
      </c>
      <c r="I700" s="174">
        <v>7.4584272500000015</v>
      </c>
      <c r="J700" s="174">
        <v>7.3171372499999991</v>
      </c>
      <c r="K700" s="174">
        <v>7.59207315</v>
      </c>
      <c r="L700" s="174">
        <v>9.8191398999999997</v>
      </c>
      <c r="M700" s="174">
        <v>9.3488561000000008</v>
      </c>
      <c r="N700" s="174">
        <v>8.6963902999999991</v>
      </c>
      <c r="O700" s="174">
        <v>10.777882800000004</v>
      </c>
      <c r="P700" s="174">
        <v>10.052092999999999</v>
      </c>
      <c r="Q700" s="174">
        <v>11.956673999999996</v>
      </c>
      <c r="R700" s="174">
        <v>10.2179293</v>
      </c>
      <c r="S700" s="174">
        <v>10.0034758</v>
      </c>
      <c r="T700" s="176">
        <v>11.467892249999997</v>
      </c>
    </row>
    <row r="701" spans="1:20" x14ac:dyDescent="0.2">
      <c r="A701" s="182" t="s">
        <v>1160</v>
      </c>
      <c r="B701" s="182" t="s">
        <v>712</v>
      </c>
      <c r="C701" s="182" t="s">
        <v>411</v>
      </c>
      <c r="D701" s="174">
        <v>7.2439079499999979</v>
      </c>
      <c r="E701" s="174">
        <v>6.3570063000000001</v>
      </c>
      <c r="F701" s="174">
        <v>6.7075285500000019</v>
      </c>
      <c r="G701" s="174">
        <v>6.1328822000000001</v>
      </c>
      <c r="H701" s="174">
        <v>6.0764648499999998</v>
      </c>
      <c r="I701" s="174">
        <v>6.0717828999999996</v>
      </c>
      <c r="J701" s="174">
        <v>6.2304202999999996</v>
      </c>
      <c r="K701" s="174">
        <v>6.2601787499999997</v>
      </c>
      <c r="L701" s="174">
        <v>6.5232474500000013</v>
      </c>
      <c r="M701" s="174">
        <v>6.0663263500000015</v>
      </c>
      <c r="N701" s="174">
        <v>6.6137827500000004</v>
      </c>
      <c r="O701" s="174">
        <v>8.404036399999999</v>
      </c>
      <c r="P701" s="174">
        <v>6.7449272500000008</v>
      </c>
      <c r="Q701" s="174">
        <v>8.7214363500000012</v>
      </c>
      <c r="R701" s="174">
        <v>7.9470970499999991</v>
      </c>
      <c r="S701" s="174">
        <v>7.1189109999999998</v>
      </c>
      <c r="T701" s="176">
        <v>7.4696968999999998</v>
      </c>
    </row>
    <row r="702" spans="1:20" x14ac:dyDescent="0.2">
      <c r="A702" s="182" t="s">
        <v>2560</v>
      </c>
      <c r="B702" s="182" t="s">
        <v>1399</v>
      </c>
      <c r="C702" s="182" t="s">
        <v>411</v>
      </c>
      <c r="D702" s="174">
        <v>27.234818449999999</v>
      </c>
      <c r="E702" s="174">
        <v>20.339339099999997</v>
      </c>
      <c r="F702" s="174">
        <v>19.512931899999998</v>
      </c>
      <c r="G702" s="174">
        <v>17.472124149999999</v>
      </c>
      <c r="H702" s="174">
        <v>17.531639599999998</v>
      </c>
      <c r="I702" s="174">
        <v>17.416789299999998</v>
      </c>
      <c r="J702" s="174">
        <v>18.946807400000001</v>
      </c>
      <c r="K702" s="174">
        <v>19.235102600000005</v>
      </c>
      <c r="L702" s="174">
        <v>18.449671850000005</v>
      </c>
      <c r="M702" s="174">
        <v>17.9853351</v>
      </c>
      <c r="N702" s="174">
        <v>19.825081949999998</v>
      </c>
      <c r="O702" s="174">
        <v>23.805277550000003</v>
      </c>
      <c r="P702" s="174">
        <v>24.123082949999997</v>
      </c>
      <c r="Q702" s="174">
        <v>20.365816949999999</v>
      </c>
      <c r="R702" s="174">
        <v>17.1505619</v>
      </c>
      <c r="S702" s="174">
        <v>15.516075000000004</v>
      </c>
      <c r="T702" s="176">
        <v>14.705523800000003</v>
      </c>
    </row>
    <row r="703" spans="1:20" x14ac:dyDescent="0.2">
      <c r="A703" s="182" t="s">
        <v>3473</v>
      </c>
      <c r="B703" s="182" t="s">
        <v>272</v>
      </c>
      <c r="C703" s="182" t="s">
        <v>411</v>
      </c>
      <c r="D703" s="174">
        <v>6.4315482499999987</v>
      </c>
      <c r="E703" s="174">
        <v>5.7991305499999992</v>
      </c>
      <c r="F703" s="174">
        <v>5.8468640000000009</v>
      </c>
      <c r="G703" s="174">
        <v>5.6608151499999995</v>
      </c>
      <c r="H703" s="174">
        <v>5.7292496000000011</v>
      </c>
      <c r="I703" s="174">
        <v>5.5983874500000015</v>
      </c>
      <c r="J703" s="174">
        <v>5.7025972999999999</v>
      </c>
      <c r="K703" s="174">
        <v>5.655066999999999</v>
      </c>
      <c r="L703" s="174">
        <v>5.8683680000000011</v>
      </c>
      <c r="M703" s="174">
        <v>5.7992875999999995</v>
      </c>
      <c r="N703" s="174">
        <v>6.1423547000000003</v>
      </c>
      <c r="O703" s="174">
        <v>6.7960514000000005</v>
      </c>
      <c r="P703" s="174">
        <v>5.9025310500000003</v>
      </c>
      <c r="Q703" s="174">
        <v>6.867175200000001</v>
      </c>
      <c r="R703" s="174">
        <v>6.5658192499999997</v>
      </c>
      <c r="S703" s="174">
        <v>6.1133113000000003</v>
      </c>
      <c r="T703" s="176">
        <v>6.1045868499999996</v>
      </c>
    </row>
    <row r="704" spans="1:20" x14ac:dyDescent="0.2">
      <c r="A704" s="182" t="s">
        <v>3654</v>
      </c>
      <c r="B704" s="182" t="s">
        <v>1778</v>
      </c>
      <c r="C704" s="182" t="s">
        <v>411</v>
      </c>
      <c r="D704" s="174">
        <v>10.092016499999998</v>
      </c>
      <c r="E704" s="174">
        <v>8.9263651500000005</v>
      </c>
      <c r="F704" s="174">
        <v>8.7828559500000019</v>
      </c>
      <c r="G704" s="174">
        <v>8.5747208999999991</v>
      </c>
      <c r="H704" s="174">
        <v>8.6549156999999983</v>
      </c>
      <c r="I704" s="174">
        <v>8.3475538000000018</v>
      </c>
      <c r="J704" s="174">
        <v>8.6811740999999998</v>
      </c>
      <c r="K704" s="174">
        <v>8.7442845499999997</v>
      </c>
      <c r="L704" s="174">
        <v>9.3657174999999988</v>
      </c>
      <c r="M704" s="174">
        <v>9.0058121499999988</v>
      </c>
      <c r="N704" s="174">
        <v>9.4875098999999974</v>
      </c>
      <c r="O704" s="174">
        <v>10.452618150000001</v>
      </c>
      <c r="P704" s="174">
        <v>9.3411121499999989</v>
      </c>
      <c r="Q704" s="174">
        <v>11.510532000000001</v>
      </c>
      <c r="R704" s="174">
        <v>11.298778349999999</v>
      </c>
      <c r="S704" s="174">
        <v>10.494013300000001</v>
      </c>
      <c r="T704" s="176">
        <v>10.128071800000001</v>
      </c>
    </row>
    <row r="705" spans="1:20" x14ac:dyDescent="0.2">
      <c r="A705" s="182" t="s">
        <v>3474</v>
      </c>
      <c r="B705" s="182" t="s">
        <v>115</v>
      </c>
      <c r="C705" s="182" t="s">
        <v>411</v>
      </c>
      <c r="D705" s="174">
        <v>4.600923100000001</v>
      </c>
      <c r="E705" s="174">
        <v>4.1009508499999994</v>
      </c>
      <c r="F705" s="174">
        <v>3.9864305500000001</v>
      </c>
      <c r="G705" s="174">
        <v>3.8513565499999998</v>
      </c>
      <c r="H705" s="174">
        <v>3.8394717999999997</v>
      </c>
      <c r="I705" s="174">
        <v>3.5975747999999994</v>
      </c>
      <c r="J705" s="174">
        <v>3.7795914999999995</v>
      </c>
      <c r="K705" s="174">
        <v>3.7702570999999998</v>
      </c>
      <c r="L705" s="174">
        <v>3.7106109500000004</v>
      </c>
      <c r="M705" s="174">
        <v>3.6784182000000003</v>
      </c>
      <c r="N705" s="174">
        <v>4.2131890499999995</v>
      </c>
      <c r="O705" s="174">
        <v>4.4813081500000003</v>
      </c>
      <c r="P705" s="174">
        <v>3.9102457500000005</v>
      </c>
      <c r="Q705" s="174">
        <v>4.7578113000000002</v>
      </c>
      <c r="R705" s="174">
        <v>4.7275846000000001</v>
      </c>
      <c r="S705" s="174">
        <v>4.2850647999999998</v>
      </c>
      <c r="T705" s="176">
        <v>4.2931558499999998</v>
      </c>
    </row>
    <row r="706" spans="1:20" x14ac:dyDescent="0.2">
      <c r="A706" s="182" t="s">
        <v>658</v>
      </c>
      <c r="B706" s="182" t="s">
        <v>273</v>
      </c>
      <c r="C706" s="182" t="s">
        <v>411</v>
      </c>
      <c r="D706" s="174">
        <v>19.630023749999999</v>
      </c>
      <c r="E706" s="174">
        <v>17.583344500000003</v>
      </c>
      <c r="F706" s="174">
        <v>17.418696149999995</v>
      </c>
      <c r="G706" s="174">
        <v>17.119708899999999</v>
      </c>
      <c r="H706" s="174">
        <v>17.385766399999998</v>
      </c>
      <c r="I706" s="174">
        <v>16.896561550000001</v>
      </c>
      <c r="J706" s="174">
        <v>16.930482600000001</v>
      </c>
      <c r="K706" s="174">
        <v>16.755251899999998</v>
      </c>
      <c r="L706" s="174">
        <v>17.610292449999996</v>
      </c>
      <c r="M706" s="174">
        <v>17.056499049999996</v>
      </c>
      <c r="N706" s="174">
        <v>17.918630250000007</v>
      </c>
      <c r="O706" s="174">
        <v>18.577642000000001</v>
      </c>
      <c r="P706" s="174">
        <v>17.985654749999998</v>
      </c>
      <c r="Q706" s="174">
        <v>19.328918950000002</v>
      </c>
      <c r="R706" s="174">
        <v>18.706935699999995</v>
      </c>
      <c r="S706" s="174">
        <v>18.763191599999995</v>
      </c>
      <c r="T706" s="176">
        <v>21.610707999999995</v>
      </c>
    </row>
    <row r="707" spans="1:20" x14ac:dyDescent="0.2">
      <c r="A707" s="182" t="s">
        <v>2561</v>
      </c>
      <c r="B707" s="182" t="s">
        <v>118</v>
      </c>
      <c r="C707" s="182" t="s">
        <v>411</v>
      </c>
      <c r="D707" s="174">
        <v>16.591539049999998</v>
      </c>
      <c r="E707" s="174">
        <v>15.254789199999996</v>
      </c>
      <c r="F707" s="174">
        <v>15.6534301</v>
      </c>
      <c r="G707" s="174">
        <v>15.247413650000002</v>
      </c>
      <c r="H707" s="174">
        <v>14.760882800000001</v>
      </c>
      <c r="I707" s="174">
        <v>14.825379250000001</v>
      </c>
      <c r="J707" s="174">
        <v>15.403369299999994</v>
      </c>
      <c r="K707" s="174">
        <v>15.277684099999998</v>
      </c>
      <c r="L707" s="174">
        <v>15.33278795</v>
      </c>
      <c r="M707" s="174">
        <v>15.266661750000001</v>
      </c>
      <c r="N707" s="174">
        <v>15.665162799999999</v>
      </c>
      <c r="O707" s="174">
        <v>16.922279</v>
      </c>
      <c r="P707" s="174">
        <v>16.088151100000001</v>
      </c>
      <c r="Q707" s="174">
        <v>18.420716550000005</v>
      </c>
      <c r="R707" s="174">
        <v>18.024000600000001</v>
      </c>
      <c r="S707" s="174">
        <v>17.8716911</v>
      </c>
      <c r="T707" s="176">
        <v>18.42488985</v>
      </c>
    </row>
    <row r="708" spans="1:20" x14ac:dyDescent="0.2">
      <c r="A708" s="182" t="s">
        <v>1161</v>
      </c>
      <c r="B708" s="182" t="s">
        <v>998</v>
      </c>
      <c r="C708" s="182" t="s">
        <v>411</v>
      </c>
      <c r="D708" s="174">
        <v>59.548651099999994</v>
      </c>
      <c r="E708" s="174">
        <v>46.232431799999993</v>
      </c>
      <c r="F708" s="174">
        <v>47.908043800000002</v>
      </c>
      <c r="G708" s="174">
        <v>47.811359449999998</v>
      </c>
      <c r="H708" s="174">
        <v>47.268269000000004</v>
      </c>
      <c r="I708" s="174">
        <v>46.349282350000003</v>
      </c>
      <c r="J708" s="174">
        <v>43.378162099999997</v>
      </c>
      <c r="K708" s="174">
        <v>43.753012149999996</v>
      </c>
      <c r="L708" s="174">
        <v>42.996645350000009</v>
      </c>
      <c r="M708" s="174">
        <v>42.799592650000001</v>
      </c>
      <c r="N708" s="174">
        <v>46.807202199999999</v>
      </c>
      <c r="O708" s="174">
        <v>51.561798350000004</v>
      </c>
      <c r="P708" s="174">
        <v>46.841987850000002</v>
      </c>
      <c r="Q708" s="174">
        <v>54.694727350000008</v>
      </c>
      <c r="R708" s="174">
        <v>51.417871500000004</v>
      </c>
      <c r="S708" s="174">
        <v>47.760351399999998</v>
      </c>
      <c r="T708" s="176">
        <v>50.084433649999994</v>
      </c>
    </row>
    <row r="709" spans="1:20" x14ac:dyDescent="0.2">
      <c r="A709" s="182" t="s">
        <v>1089</v>
      </c>
      <c r="B709" s="182" t="s">
        <v>1092</v>
      </c>
      <c r="C709" s="182" t="s">
        <v>411</v>
      </c>
      <c r="D709" s="174">
        <v>26.314457249999997</v>
      </c>
      <c r="E709" s="174">
        <v>22.592835000000001</v>
      </c>
      <c r="F709" s="174">
        <v>21.654639800000002</v>
      </c>
      <c r="G709" s="174">
        <v>20.863535649999999</v>
      </c>
      <c r="H709" s="174">
        <v>20.616144849999998</v>
      </c>
      <c r="I709" s="174">
        <v>19.1829179</v>
      </c>
      <c r="J709" s="174">
        <v>19.400735050000002</v>
      </c>
      <c r="K709" s="174">
        <v>20.217475649999997</v>
      </c>
      <c r="L709" s="174">
        <v>21.518158450000005</v>
      </c>
      <c r="M709" s="174">
        <v>19.997583899999999</v>
      </c>
      <c r="N709" s="174">
        <v>20.981782450000004</v>
      </c>
      <c r="O709" s="174">
        <v>21.583541</v>
      </c>
      <c r="P709" s="174">
        <v>21.56228445</v>
      </c>
      <c r="Q709" s="174">
        <v>22.190292849999995</v>
      </c>
      <c r="R709" s="174">
        <v>22.286223700000001</v>
      </c>
      <c r="S709" s="174">
        <v>20.958018750000001</v>
      </c>
      <c r="T709" s="176">
        <v>23.968321400000001</v>
      </c>
    </row>
    <row r="710" spans="1:20" x14ac:dyDescent="0.2">
      <c r="A710" s="182" t="s">
        <v>624</v>
      </c>
      <c r="B710" s="182" t="s">
        <v>433</v>
      </c>
      <c r="C710" s="182" t="s">
        <v>411</v>
      </c>
      <c r="D710" s="174">
        <v>10.10537515</v>
      </c>
      <c r="E710" s="174">
        <v>7.7564974500000003</v>
      </c>
      <c r="F710" s="174">
        <v>7.5456823499999972</v>
      </c>
      <c r="G710" s="174">
        <v>7.6795947499999997</v>
      </c>
      <c r="H710" s="174">
        <v>7.6175641999999995</v>
      </c>
      <c r="I710" s="174">
        <v>7.0886982000000005</v>
      </c>
      <c r="J710" s="174">
        <v>6.8709678999999992</v>
      </c>
      <c r="K710" s="174">
        <v>6.7268606500000017</v>
      </c>
      <c r="L710" s="174">
        <v>6.3829352500000001</v>
      </c>
      <c r="M710" s="174">
        <v>6.3127879500000006</v>
      </c>
      <c r="N710" s="174">
        <v>6.2510979500000001</v>
      </c>
      <c r="O710" s="174">
        <v>6.4488116500000006</v>
      </c>
      <c r="P710" s="174">
        <v>6.3593302499999993</v>
      </c>
      <c r="Q710" s="174">
        <v>6.4019147999999984</v>
      </c>
      <c r="R710" s="174">
        <v>6.1833970000000003</v>
      </c>
      <c r="S710" s="174">
        <v>6.1001319500000015</v>
      </c>
      <c r="T710" s="176">
        <v>6.3558250000000003</v>
      </c>
    </row>
    <row r="711" spans="1:20" x14ac:dyDescent="0.2">
      <c r="A711" s="182" t="s">
        <v>3687</v>
      </c>
      <c r="B711" s="182" t="s">
        <v>1782</v>
      </c>
      <c r="C711" s="182" t="s">
        <v>411</v>
      </c>
      <c r="D711" s="174">
        <v>31.795197949999995</v>
      </c>
      <c r="E711" s="174">
        <v>28.940484300000008</v>
      </c>
      <c r="F711" s="174">
        <v>28.612946149999999</v>
      </c>
      <c r="G711" s="174">
        <v>25.711031249999998</v>
      </c>
      <c r="H711" s="174">
        <v>25.031887400000002</v>
      </c>
      <c r="I711" s="174">
        <v>24.741256999999997</v>
      </c>
      <c r="J711" s="174">
        <v>25.140041999999998</v>
      </c>
      <c r="K711" s="174">
        <v>26.157991349999996</v>
      </c>
      <c r="L711" s="174">
        <v>25.683785050000001</v>
      </c>
      <c r="M711" s="174">
        <v>23.07037605</v>
      </c>
      <c r="N711" s="174">
        <v>24.612390650000002</v>
      </c>
      <c r="O711" s="174">
        <v>28.415805049999999</v>
      </c>
      <c r="P711" s="174">
        <v>25.939254900000002</v>
      </c>
      <c r="Q711" s="174">
        <v>31.463348400000008</v>
      </c>
      <c r="R711" s="174">
        <v>23.020813349999997</v>
      </c>
      <c r="S711" s="174">
        <v>23.249545550000004</v>
      </c>
      <c r="T711" s="176">
        <v>22.417362900000001</v>
      </c>
    </row>
    <row r="712" spans="1:20" x14ac:dyDescent="0.2">
      <c r="A712" s="182" t="s">
        <v>2562</v>
      </c>
      <c r="B712" s="182" t="s">
        <v>1786</v>
      </c>
      <c r="C712" s="182" t="s">
        <v>411</v>
      </c>
      <c r="D712" s="174">
        <v>25.0501997</v>
      </c>
      <c r="E712" s="174">
        <v>17.667923250000005</v>
      </c>
      <c r="F712" s="174">
        <v>18.233310800000002</v>
      </c>
      <c r="G712" s="174">
        <v>17.54401185</v>
      </c>
      <c r="H712" s="174">
        <v>17.567831250000001</v>
      </c>
      <c r="I712" s="174">
        <v>17.412029950000001</v>
      </c>
      <c r="J712" s="174">
        <v>18.086674199999997</v>
      </c>
      <c r="K712" s="174">
        <v>18.311841250000001</v>
      </c>
      <c r="L712" s="174">
        <v>18.859117000000001</v>
      </c>
      <c r="M712" s="174">
        <v>18.154746500000002</v>
      </c>
      <c r="N712" s="174">
        <v>22.290721699999999</v>
      </c>
      <c r="O712" s="174">
        <v>25.071337300000003</v>
      </c>
      <c r="P712" s="174">
        <v>24.608197949999997</v>
      </c>
      <c r="Q712" s="174">
        <v>19.961681300000002</v>
      </c>
      <c r="R712" s="174">
        <v>16.120061049999997</v>
      </c>
      <c r="S712" s="174">
        <v>14.451612749999999</v>
      </c>
      <c r="T712" s="176">
        <v>14.825179749999998</v>
      </c>
    </row>
    <row r="713" spans="1:20" x14ac:dyDescent="0.2">
      <c r="A713" s="182" t="s">
        <v>2563</v>
      </c>
      <c r="B713" s="182" t="s">
        <v>849</v>
      </c>
      <c r="C713" s="182" t="s">
        <v>411</v>
      </c>
      <c r="D713" s="174">
        <v>35.166143849999997</v>
      </c>
      <c r="E713" s="174">
        <v>21.224235400000001</v>
      </c>
      <c r="F713" s="174">
        <v>21.750959000000002</v>
      </c>
      <c r="G713" s="174">
        <v>19.781284599999999</v>
      </c>
      <c r="H713" s="174">
        <v>20.036728600000004</v>
      </c>
      <c r="I713" s="174">
        <v>19.236772399999996</v>
      </c>
      <c r="J713" s="174">
        <v>18.974691499999999</v>
      </c>
      <c r="K713" s="174">
        <v>19.477232099999995</v>
      </c>
      <c r="L713" s="174">
        <v>20.946969449999997</v>
      </c>
      <c r="M713" s="174">
        <v>20.566226199999996</v>
      </c>
      <c r="N713" s="174">
        <v>21.219002399999997</v>
      </c>
      <c r="O713" s="174">
        <v>27.435730799999998</v>
      </c>
      <c r="P713" s="174">
        <v>28.396123100000001</v>
      </c>
      <c r="Q713" s="174">
        <v>25.528536599999999</v>
      </c>
      <c r="R713" s="174">
        <v>18.351663299999998</v>
      </c>
      <c r="S713" s="174">
        <v>16.605195099999996</v>
      </c>
      <c r="T713" s="176">
        <v>17.026595350000001</v>
      </c>
    </row>
    <row r="714" spans="1:20" x14ac:dyDescent="0.2">
      <c r="A714" s="182" t="s">
        <v>2564</v>
      </c>
      <c r="B714" s="182" t="s">
        <v>1168</v>
      </c>
      <c r="C714" s="182" t="s">
        <v>411</v>
      </c>
      <c r="D714" s="174">
        <v>31.465565549999997</v>
      </c>
      <c r="E714" s="174">
        <v>18.779473499999998</v>
      </c>
      <c r="F714" s="174">
        <v>18.70215095</v>
      </c>
      <c r="G714" s="174">
        <v>17.228136199999998</v>
      </c>
      <c r="H714" s="174">
        <v>16.935134000000001</v>
      </c>
      <c r="I714" s="174">
        <v>16.83092645</v>
      </c>
      <c r="J714" s="174">
        <v>17.349822800000002</v>
      </c>
      <c r="K714" s="174">
        <v>17.138411749999996</v>
      </c>
      <c r="L714" s="174">
        <v>19.007226599999999</v>
      </c>
      <c r="M714" s="174">
        <v>17.143784199999999</v>
      </c>
      <c r="N714" s="174">
        <v>17.191132750000001</v>
      </c>
      <c r="O714" s="174">
        <v>19.967559549999994</v>
      </c>
      <c r="P714" s="174">
        <v>18.963734700000003</v>
      </c>
      <c r="Q714" s="174">
        <v>13.76706385</v>
      </c>
      <c r="R714" s="174">
        <v>10.865069699999998</v>
      </c>
      <c r="S714" s="174">
        <v>10.687470750000001</v>
      </c>
      <c r="T714" s="176">
        <v>10.456754950000002</v>
      </c>
    </row>
    <row r="715" spans="1:20" x14ac:dyDescent="0.2">
      <c r="A715" s="182" t="s">
        <v>2565</v>
      </c>
      <c r="B715" s="182" t="s">
        <v>850</v>
      </c>
      <c r="C715" s="182" t="s">
        <v>411</v>
      </c>
      <c r="D715" s="174">
        <v>28.258297349999999</v>
      </c>
      <c r="E715" s="174">
        <v>16.4951364</v>
      </c>
      <c r="F715" s="174">
        <v>18.493052900000002</v>
      </c>
      <c r="G715" s="174">
        <v>16.432189450000003</v>
      </c>
      <c r="H715" s="174">
        <v>15.359267799999998</v>
      </c>
      <c r="I715" s="174">
        <v>14.495412150000002</v>
      </c>
      <c r="J715" s="174">
        <v>17.159788799999998</v>
      </c>
      <c r="K715" s="174">
        <v>16.101038250000002</v>
      </c>
      <c r="L715" s="174">
        <v>15.576051000000001</v>
      </c>
      <c r="M715" s="174">
        <v>14.2230729</v>
      </c>
      <c r="N715" s="174">
        <v>17.643455499999995</v>
      </c>
      <c r="O715" s="174">
        <v>24.419695299999997</v>
      </c>
      <c r="P715" s="174">
        <v>26.0603056</v>
      </c>
      <c r="Q715" s="174">
        <v>15.540757199999998</v>
      </c>
      <c r="R715" s="174">
        <v>13.427205649999999</v>
      </c>
      <c r="S715" s="174">
        <v>12.88677045</v>
      </c>
      <c r="T715" s="176">
        <v>12.272295349999998</v>
      </c>
    </row>
    <row r="716" spans="1:20" x14ac:dyDescent="0.2">
      <c r="A716" s="182" t="s">
        <v>2566</v>
      </c>
      <c r="B716" s="182" t="s">
        <v>986</v>
      </c>
      <c r="C716" s="182" t="s">
        <v>411</v>
      </c>
      <c r="D716" s="174">
        <v>8.0707184000000005</v>
      </c>
      <c r="E716" s="174">
        <v>7.1492835999999995</v>
      </c>
      <c r="F716" s="174">
        <v>6.8714538000000003</v>
      </c>
      <c r="G716" s="174">
        <v>6.3135387500000002</v>
      </c>
      <c r="H716" s="174">
        <v>6.4333865499999998</v>
      </c>
      <c r="I716" s="174">
        <v>6.3327752000000013</v>
      </c>
      <c r="J716" s="174">
        <v>6.6582121999999995</v>
      </c>
      <c r="K716" s="174">
        <v>6.4711747500000003</v>
      </c>
      <c r="L716" s="174">
        <v>6.7679469000000001</v>
      </c>
      <c r="M716" s="174">
        <v>6.8542402000000013</v>
      </c>
      <c r="N716" s="174">
        <v>7.6697686999999988</v>
      </c>
      <c r="O716" s="174">
        <v>8.425388200000004</v>
      </c>
      <c r="P716" s="174">
        <v>7.4446863499999996</v>
      </c>
      <c r="Q716" s="174">
        <v>8.2235207499999987</v>
      </c>
      <c r="R716" s="174">
        <v>8.0981166000000009</v>
      </c>
      <c r="S716" s="174">
        <v>7.7394490999999999</v>
      </c>
      <c r="T716" s="176">
        <v>7.8205573499999996</v>
      </c>
    </row>
    <row r="717" spans="1:20" x14ac:dyDescent="0.2">
      <c r="A717" s="182" t="s">
        <v>2567</v>
      </c>
      <c r="B717" s="182" t="s">
        <v>851</v>
      </c>
      <c r="C717" s="182" t="s">
        <v>411</v>
      </c>
      <c r="D717" s="174">
        <v>25.332909149999999</v>
      </c>
      <c r="E717" s="174">
        <v>18.017729549999999</v>
      </c>
      <c r="F717" s="174">
        <v>17.686025600000001</v>
      </c>
      <c r="G717" s="174">
        <v>14.874683150000001</v>
      </c>
      <c r="H717" s="174">
        <v>14.581617500000002</v>
      </c>
      <c r="I717" s="174">
        <v>14.4942251</v>
      </c>
      <c r="J717" s="174">
        <v>14.961992899999998</v>
      </c>
      <c r="K717" s="174">
        <v>13.911488599999998</v>
      </c>
      <c r="L717" s="174">
        <v>13.588788149999999</v>
      </c>
      <c r="M717" s="174">
        <v>13.35306875</v>
      </c>
      <c r="N717" s="174">
        <v>17.267571650000001</v>
      </c>
      <c r="O717" s="174">
        <v>24.119974150000001</v>
      </c>
      <c r="P717" s="174">
        <v>19.683018650000001</v>
      </c>
      <c r="Q717" s="174">
        <v>12.840833649999999</v>
      </c>
      <c r="R717" s="174">
        <v>11.13353305</v>
      </c>
      <c r="S717" s="174">
        <v>10.467794550000002</v>
      </c>
      <c r="T717" s="176">
        <v>10.100031900000001</v>
      </c>
    </row>
    <row r="718" spans="1:20" x14ac:dyDescent="0.2">
      <c r="A718" s="182" t="s">
        <v>2568</v>
      </c>
      <c r="B718" s="182" t="s">
        <v>852</v>
      </c>
      <c r="C718" s="182" t="s">
        <v>411</v>
      </c>
      <c r="D718" s="174">
        <v>19.624160300000007</v>
      </c>
      <c r="E718" s="174">
        <v>11.658524999999999</v>
      </c>
      <c r="F718" s="174">
        <v>12.254243100000002</v>
      </c>
      <c r="G718" s="174">
        <v>11.135297899999999</v>
      </c>
      <c r="H718" s="174">
        <v>10.823315950000001</v>
      </c>
      <c r="I718" s="174">
        <v>11.124640150000001</v>
      </c>
      <c r="J718" s="174">
        <v>11.217736349999999</v>
      </c>
      <c r="K718" s="174">
        <v>11.334582100000002</v>
      </c>
      <c r="L718" s="174">
        <v>11.140736150000002</v>
      </c>
      <c r="M718" s="174">
        <v>10.479938349999999</v>
      </c>
      <c r="N718" s="174">
        <v>12.171742599999998</v>
      </c>
      <c r="O718" s="174">
        <v>13.880469300000001</v>
      </c>
      <c r="P718" s="174">
        <v>14.37677435</v>
      </c>
      <c r="Q718" s="174">
        <v>10.225241950000001</v>
      </c>
      <c r="R718" s="174">
        <v>8.412250199999999</v>
      </c>
      <c r="S718" s="174">
        <v>8.1690535999999998</v>
      </c>
      <c r="T718" s="176">
        <v>8.4550673000000014</v>
      </c>
    </row>
    <row r="719" spans="1:20" x14ac:dyDescent="0.2">
      <c r="A719" s="182" t="s">
        <v>2569</v>
      </c>
      <c r="B719" s="182" t="s">
        <v>1170</v>
      </c>
      <c r="C719" s="182" t="s">
        <v>411</v>
      </c>
      <c r="D719" s="174">
        <v>39.482673699999999</v>
      </c>
      <c r="E719" s="174">
        <v>29.922566749999998</v>
      </c>
      <c r="F719" s="174">
        <v>29.985971650000003</v>
      </c>
      <c r="G719" s="174">
        <v>28.359898700000002</v>
      </c>
      <c r="H719" s="174">
        <v>26.363656849999995</v>
      </c>
      <c r="I719" s="174">
        <v>25.906515500000001</v>
      </c>
      <c r="J719" s="174">
        <v>26.139340949999998</v>
      </c>
      <c r="K719" s="174">
        <v>26.746702550000002</v>
      </c>
      <c r="L719" s="174">
        <v>28.9378077</v>
      </c>
      <c r="M719" s="174">
        <v>28.851861700000001</v>
      </c>
      <c r="N719" s="174">
        <v>28.393728999999997</v>
      </c>
      <c r="O719" s="174">
        <v>32.894299250000003</v>
      </c>
      <c r="P719" s="174">
        <v>39.123473799999999</v>
      </c>
      <c r="Q719" s="174">
        <v>28.271299400000004</v>
      </c>
      <c r="R719" s="174">
        <v>17.546806399999998</v>
      </c>
      <c r="S719" s="174">
        <v>15.842876350000001</v>
      </c>
      <c r="T719" s="176">
        <v>15.620171750000001</v>
      </c>
    </row>
    <row r="720" spans="1:20" x14ac:dyDescent="0.2">
      <c r="A720" s="182" t="s">
        <v>2570</v>
      </c>
      <c r="B720" s="182" t="s">
        <v>853</v>
      </c>
      <c r="C720" s="182" t="s">
        <v>411</v>
      </c>
      <c r="D720" s="174">
        <v>14.008349599999999</v>
      </c>
      <c r="E720" s="174">
        <v>9.079259249999998</v>
      </c>
      <c r="F720" s="174">
        <v>9.1325216000000005</v>
      </c>
      <c r="G720" s="174">
        <v>8.7837170000000011</v>
      </c>
      <c r="H720" s="174">
        <v>8.7334032500000003</v>
      </c>
      <c r="I720" s="174">
        <v>8.9505864000000006</v>
      </c>
      <c r="J720" s="174">
        <v>8.7316863500000004</v>
      </c>
      <c r="K720" s="174">
        <v>9.0890737000000019</v>
      </c>
      <c r="L720" s="174">
        <v>9.0735471500000013</v>
      </c>
      <c r="M720" s="174">
        <v>9.0204334500000023</v>
      </c>
      <c r="N720" s="174">
        <v>10.385231299999999</v>
      </c>
      <c r="O720" s="174">
        <v>12.127933099999998</v>
      </c>
      <c r="P720" s="174">
        <v>11.56665175</v>
      </c>
      <c r="Q720" s="174">
        <v>10.086299650000001</v>
      </c>
      <c r="R720" s="174">
        <v>8.4618959</v>
      </c>
      <c r="S720" s="174">
        <v>8.1344278500000016</v>
      </c>
      <c r="T720" s="176">
        <v>8.2004065500000003</v>
      </c>
    </row>
    <row r="721" spans="1:20" x14ac:dyDescent="0.2">
      <c r="A721" s="182" t="s">
        <v>2571</v>
      </c>
      <c r="B721" s="182" t="s">
        <v>1167</v>
      </c>
      <c r="C721" s="182" t="s">
        <v>411</v>
      </c>
      <c r="D721" s="174">
        <v>31.629187699999996</v>
      </c>
      <c r="E721" s="174">
        <v>20.486922999999997</v>
      </c>
      <c r="F721" s="174">
        <v>23.534835800000003</v>
      </c>
      <c r="G721" s="174">
        <v>19.448268649999999</v>
      </c>
      <c r="H721" s="174">
        <v>19.663788550000007</v>
      </c>
      <c r="I721" s="174">
        <v>19.302755349999998</v>
      </c>
      <c r="J721" s="174">
        <v>18.784426899999996</v>
      </c>
      <c r="K721" s="174">
        <v>18.846041500000002</v>
      </c>
      <c r="L721" s="174">
        <v>20.842982499999998</v>
      </c>
      <c r="M721" s="174">
        <v>19.90122465</v>
      </c>
      <c r="N721" s="174">
        <v>21.301380299999998</v>
      </c>
      <c r="O721" s="174">
        <v>24.50858045</v>
      </c>
      <c r="P721" s="174">
        <v>24.68880875</v>
      </c>
      <c r="Q721" s="174">
        <v>15.280600699999999</v>
      </c>
      <c r="R721" s="174">
        <v>12.073913449999999</v>
      </c>
      <c r="S721" s="174">
        <v>11.253994499999999</v>
      </c>
      <c r="T721" s="176">
        <v>11.4106264</v>
      </c>
    </row>
    <row r="722" spans="1:20" x14ac:dyDescent="0.2">
      <c r="A722" s="182" t="s">
        <v>3408</v>
      </c>
      <c r="B722" s="182" t="s">
        <v>3409</v>
      </c>
      <c r="C722" s="182" t="s">
        <v>411</v>
      </c>
      <c r="D722" s="174">
        <v>11.259526150000001</v>
      </c>
      <c r="E722" s="174">
        <v>8.7055267500000006</v>
      </c>
      <c r="F722" s="174">
        <v>8.7077361999999994</v>
      </c>
      <c r="G722" s="174">
        <v>8.2742129999999996</v>
      </c>
      <c r="H722" s="174">
        <v>8.3042699500000019</v>
      </c>
      <c r="I722" s="174">
        <v>8.1815495500000015</v>
      </c>
      <c r="J722" s="174">
        <v>8.2135300999999998</v>
      </c>
      <c r="K722" s="174">
        <v>8.424889750000002</v>
      </c>
      <c r="L722" s="174">
        <v>8.4509650499999989</v>
      </c>
      <c r="M722" s="174">
        <v>8.0670040000000007</v>
      </c>
      <c r="N722" s="174">
        <v>9.3138278999999979</v>
      </c>
      <c r="O722" s="174">
        <v>10.741400949999997</v>
      </c>
      <c r="P722" s="174">
        <v>8.5931362</v>
      </c>
      <c r="Q722" s="174">
        <v>9.3617466999999994</v>
      </c>
      <c r="R722" s="174">
        <v>9.0326936999999994</v>
      </c>
      <c r="S722" s="174">
        <v>8.2834988499999991</v>
      </c>
      <c r="T722" s="176">
        <v>8.4164058500000003</v>
      </c>
    </row>
    <row r="723" spans="1:20" x14ac:dyDescent="0.2">
      <c r="A723" s="182" t="s">
        <v>2572</v>
      </c>
      <c r="B723" s="182" t="s">
        <v>1169</v>
      </c>
      <c r="C723" s="182" t="s">
        <v>411</v>
      </c>
      <c r="D723" s="174">
        <v>26.185861150000004</v>
      </c>
      <c r="E723" s="174">
        <v>17.424453499999998</v>
      </c>
      <c r="F723" s="174">
        <v>17.884371999999999</v>
      </c>
      <c r="G723" s="174">
        <v>15.74242065</v>
      </c>
      <c r="H723" s="174">
        <v>15.018509399999999</v>
      </c>
      <c r="I723" s="174">
        <v>15.336134250000001</v>
      </c>
      <c r="J723" s="174">
        <v>16.138598849999997</v>
      </c>
      <c r="K723" s="174">
        <v>17.052095700000002</v>
      </c>
      <c r="L723" s="174">
        <v>18.165108000000007</v>
      </c>
      <c r="M723" s="174">
        <v>16.121576550000004</v>
      </c>
      <c r="N723" s="174">
        <v>17.494272049999999</v>
      </c>
      <c r="O723" s="174">
        <v>18.904441399999996</v>
      </c>
      <c r="P723" s="174">
        <v>19.08746185</v>
      </c>
      <c r="Q723" s="174">
        <v>12.968643150000002</v>
      </c>
      <c r="R723" s="174">
        <v>10.706595400000001</v>
      </c>
      <c r="S723" s="174">
        <v>10.47120385</v>
      </c>
      <c r="T723" s="176">
        <v>10.708200700000001</v>
      </c>
    </row>
    <row r="724" spans="1:20" x14ac:dyDescent="0.2">
      <c r="A724" s="182" t="s">
        <v>2573</v>
      </c>
      <c r="B724" s="182" t="s">
        <v>964</v>
      </c>
      <c r="C724" s="182" t="s">
        <v>411</v>
      </c>
      <c r="D724" s="174">
        <v>24.192791699999997</v>
      </c>
      <c r="E724" s="174">
        <v>15.232704350000001</v>
      </c>
      <c r="F724" s="174">
        <v>14.878144750000001</v>
      </c>
      <c r="G724" s="174">
        <v>12.907300399999997</v>
      </c>
      <c r="H724" s="174">
        <v>12.879057299999999</v>
      </c>
      <c r="I724" s="174">
        <v>12.861420899999999</v>
      </c>
      <c r="J724" s="174">
        <v>12.837529800000002</v>
      </c>
      <c r="K724" s="174">
        <v>13.146592649999999</v>
      </c>
      <c r="L724" s="174">
        <v>15.484439399999999</v>
      </c>
      <c r="M724" s="174">
        <v>15.27865175</v>
      </c>
      <c r="N724" s="174">
        <v>21.632598649999998</v>
      </c>
      <c r="O724" s="174">
        <v>22.067696199999997</v>
      </c>
      <c r="P724" s="174">
        <v>23.355459450000005</v>
      </c>
      <c r="Q724" s="174">
        <v>20.528827000000003</v>
      </c>
      <c r="R724" s="174">
        <v>14.987281100000004</v>
      </c>
      <c r="S724" s="174">
        <v>14.852885400000005</v>
      </c>
      <c r="T724" s="176">
        <v>14.635817549999999</v>
      </c>
    </row>
    <row r="725" spans="1:20" x14ac:dyDescent="0.2">
      <c r="A725" s="182" t="s">
        <v>2574</v>
      </c>
      <c r="B725" s="182" t="s">
        <v>1731</v>
      </c>
      <c r="C725" s="182" t="s">
        <v>411</v>
      </c>
      <c r="D725" s="174">
        <v>39.387207749999988</v>
      </c>
      <c r="E725" s="174">
        <v>33.394990899999996</v>
      </c>
      <c r="F725" s="174">
        <v>30.507260799999994</v>
      </c>
      <c r="G725" s="174">
        <v>30.419033900000006</v>
      </c>
      <c r="H725" s="174">
        <v>29.3841313</v>
      </c>
      <c r="I725" s="174">
        <v>29.577307949999998</v>
      </c>
      <c r="J725" s="174">
        <v>30.921712300000003</v>
      </c>
      <c r="K725" s="174">
        <v>30.359589200000006</v>
      </c>
      <c r="L725" s="174">
        <v>33.670487649999998</v>
      </c>
      <c r="M725" s="174">
        <v>31.041674949999997</v>
      </c>
      <c r="N725" s="174">
        <v>32.8788792</v>
      </c>
      <c r="O725" s="174">
        <v>41.422992449999995</v>
      </c>
      <c r="P725" s="174">
        <v>40.068146800000008</v>
      </c>
      <c r="Q725" s="174">
        <v>26.653207400000003</v>
      </c>
      <c r="R725" s="174">
        <v>22.312182849999999</v>
      </c>
      <c r="S725" s="174">
        <v>20.562428699999998</v>
      </c>
      <c r="T725" s="176">
        <v>20.819181250000003</v>
      </c>
    </row>
    <row r="726" spans="1:20" x14ac:dyDescent="0.2">
      <c r="A726" s="182" t="s">
        <v>692</v>
      </c>
      <c r="B726" s="182" t="s">
        <v>274</v>
      </c>
      <c r="C726" s="182" t="s">
        <v>411</v>
      </c>
      <c r="D726" s="174">
        <v>19.627190250000005</v>
      </c>
      <c r="E726" s="174">
        <v>15.900008949999997</v>
      </c>
      <c r="F726" s="174">
        <v>14.832308250000001</v>
      </c>
      <c r="G726" s="174">
        <v>13.951102250000002</v>
      </c>
      <c r="H726" s="174">
        <v>14.092271</v>
      </c>
      <c r="I726" s="174">
        <v>13.837369900000002</v>
      </c>
      <c r="J726" s="174">
        <v>13.845447400000003</v>
      </c>
      <c r="K726" s="174">
        <v>14.16034735</v>
      </c>
      <c r="L726" s="174">
        <v>13.9730671</v>
      </c>
      <c r="M726" s="174">
        <v>13.6701382</v>
      </c>
      <c r="N726" s="174">
        <v>14.254411499999994</v>
      </c>
      <c r="O726" s="174">
        <v>14.513738749999998</v>
      </c>
      <c r="P726" s="174">
        <v>13.808125200000001</v>
      </c>
      <c r="Q726" s="174">
        <v>14.50557575</v>
      </c>
      <c r="R726" s="174">
        <v>14.269573299999999</v>
      </c>
      <c r="S726" s="174">
        <v>13.93138375</v>
      </c>
      <c r="T726" s="176">
        <v>19.470886599999996</v>
      </c>
    </row>
    <row r="727" spans="1:20" x14ac:dyDescent="0.2">
      <c r="A727" s="182" t="s">
        <v>3805</v>
      </c>
      <c r="B727" s="182" t="s">
        <v>3806</v>
      </c>
      <c r="C727" s="182" t="s">
        <v>411</v>
      </c>
      <c r="D727" s="174">
        <v>36.930425499999998</v>
      </c>
      <c r="E727" s="174">
        <v>32.324396600000007</v>
      </c>
      <c r="F727" s="174">
        <v>27.420313049999997</v>
      </c>
      <c r="G727" s="174">
        <v>24.174222549999993</v>
      </c>
      <c r="H727" s="174">
        <v>23.682578599999999</v>
      </c>
      <c r="I727" s="174">
        <v>23.9774198</v>
      </c>
      <c r="J727" s="174">
        <v>26.534033749999999</v>
      </c>
      <c r="K727" s="174">
        <v>29.591155449999995</v>
      </c>
      <c r="L727" s="174">
        <v>27.339123949999998</v>
      </c>
      <c r="M727" s="174">
        <v>35.061250600000001</v>
      </c>
      <c r="N727" s="174">
        <v>27.528764449999994</v>
      </c>
      <c r="O727" s="174">
        <v>31.15205065</v>
      </c>
      <c r="P727" s="174">
        <v>28.408661349999999</v>
      </c>
      <c r="Q727" s="174">
        <v>32.948207299999986</v>
      </c>
      <c r="R727" s="174">
        <v>21.967773300000001</v>
      </c>
      <c r="S727" s="174">
        <v>22.857029099999998</v>
      </c>
      <c r="T727" s="176">
        <v>23.923164550000003</v>
      </c>
    </row>
    <row r="728" spans="1:20" x14ac:dyDescent="0.2">
      <c r="A728" s="182" t="s">
        <v>3803</v>
      </c>
      <c r="B728" s="182" t="s">
        <v>3804</v>
      </c>
      <c r="C728" s="182" t="s">
        <v>411</v>
      </c>
      <c r="D728" s="174">
        <v>37.338036899999992</v>
      </c>
      <c r="E728" s="174">
        <v>33.514900349999998</v>
      </c>
      <c r="F728" s="174">
        <v>28.355071249999998</v>
      </c>
      <c r="G728" s="174">
        <v>25.802391399999998</v>
      </c>
      <c r="H728" s="174">
        <v>24.919007350000005</v>
      </c>
      <c r="I728" s="174">
        <v>26.812690550000003</v>
      </c>
      <c r="J728" s="174">
        <v>32.210807500000001</v>
      </c>
      <c r="K728" s="174">
        <v>31.868546199999997</v>
      </c>
      <c r="L728" s="174">
        <v>31.933235050000008</v>
      </c>
      <c r="M728" s="174">
        <v>38.749812550000001</v>
      </c>
      <c r="N728" s="174">
        <v>36.046457000000004</v>
      </c>
      <c r="O728" s="174">
        <v>36.794437350000003</v>
      </c>
      <c r="P728" s="174">
        <v>33.553169749999995</v>
      </c>
      <c r="Q728" s="174">
        <v>36.567411249999999</v>
      </c>
      <c r="R728" s="174">
        <v>29.317298700000002</v>
      </c>
      <c r="S728" s="174">
        <v>30.260869450000008</v>
      </c>
      <c r="T728" s="176">
        <v>31.138412349999999</v>
      </c>
    </row>
    <row r="729" spans="1:20" x14ac:dyDescent="0.2">
      <c r="A729" s="182" t="s">
        <v>1162</v>
      </c>
      <c r="B729" s="182" t="s">
        <v>994</v>
      </c>
      <c r="C729" s="182" t="s">
        <v>411</v>
      </c>
      <c r="D729" s="174">
        <v>6.4033356500000007</v>
      </c>
      <c r="E729" s="174">
        <v>6.0813267500000006</v>
      </c>
      <c r="F729" s="174">
        <v>5.8289374499999997</v>
      </c>
      <c r="G729" s="174">
        <v>5.5911287000000005</v>
      </c>
      <c r="H729" s="174">
        <v>5.5948013999999997</v>
      </c>
      <c r="I729" s="174">
        <v>5.5655728999999994</v>
      </c>
      <c r="J729" s="174">
        <v>5.4011796499999996</v>
      </c>
      <c r="K729" s="174">
        <v>5.4357424999999999</v>
      </c>
      <c r="L729" s="174">
        <v>6.2922302999999991</v>
      </c>
      <c r="M729" s="174">
        <v>5.7266479000000006</v>
      </c>
      <c r="N729" s="174">
        <v>5.709770100000001</v>
      </c>
      <c r="O729" s="174">
        <v>7.2520813000000004</v>
      </c>
      <c r="P729" s="174">
        <v>5.8122287499999992</v>
      </c>
      <c r="Q729" s="174">
        <v>5.9419078999999995</v>
      </c>
      <c r="R729" s="174">
        <v>6.0763446000000005</v>
      </c>
      <c r="S729" s="174">
        <v>6.0570927499999998</v>
      </c>
      <c r="T729" s="176">
        <v>6.6213099999999994</v>
      </c>
    </row>
    <row r="730" spans="1:20" x14ac:dyDescent="0.2">
      <c r="A730" s="182" t="s">
        <v>625</v>
      </c>
      <c r="B730" s="182" t="s">
        <v>311</v>
      </c>
      <c r="C730" s="182" t="s">
        <v>411</v>
      </c>
      <c r="D730" s="174">
        <v>18.909216550000004</v>
      </c>
      <c r="E730" s="174">
        <v>15.688599150000002</v>
      </c>
      <c r="F730" s="174">
        <v>15.540193250000002</v>
      </c>
      <c r="G730" s="174">
        <v>15.177747349999999</v>
      </c>
      <c r="H730" s="174">
        <v>15.176787050000001</v>
      </c>
      <c r="I730" s="174">
        <v>14.4989679</v>
      </c>
      <c r="J730" s="174">
        <v>14.792862600000001</v>
      </c>
      <c r="K730" s="174">
        <v>14.686873099999996</v>
      </c>
      <c r="L730" s="174">
        <v>14.554030099999997</v>
      </c>
      <c r="M730" s="174">
        <v>14.716840449999998</v>
      </c>
      <c r="N730" s="174">
        <v>14.740008599999999</v>
      </c>
      <c r="O730" s="174">
        <v>15.888284899999999</v>
      </c>
      <c r="P730" s="174">
        <v>14.859880100000002</v>
      </c>
      <c r="Q730" s="174">
        <v>15.088679950000003</v>
      </c>
      <c r="R730" s="174">
        <v>14.981265399999998</v>
      </c>
      <c r="S730" s="174">
        <v>14.827348950000001</v>
      </c>
      <c r="T730" s="176">
        <v>15.534622300000001</v>
      </c>
    </row>
    <row r="731" spans="1:20" x14ac:dyDescent="0.2">
      <c r="A731" s="182" t="s">
        <v>2575</v>
      </c>
      <c r="B731" s="182" t="s">
        <v>310</v>
      </c>
      <c r="C731" s="182" t="s">
        <v>411</v>
      </c>
      <c r="D731" s="174">
        <v>14.643922900000002</v>
      </c>
      <c r="E731" s="174">
        <v>10.622228250000001</v>
      </c>
      <c r="F731" s="174">
        <v>9.9522311999999999</v>
      </c>
      <c r="G731" s="174">
        <v>9.5233486000000003</v>
      </c>
      <c r="H731" s="174">
        <v>9.5114603500000019</v>
      </c>
      <c r="I731" s="174">
        <v>9.3263435499999989</v>
      </c>
      <c r="J731" s="174">
        <v>9.1393921999999996</v>
      </c>
      <c r="K731" s="174">
        <v>9.0385973499999999</v>
      </c>
      <c r="L731" s="174">
        <v>9.6453261999999977</v>
      </c>
      <c r="M731" s="174">
        <v>9.5572076499999987</v>
      </c>
      <c r="N731" s="174">
        <v>9.5486928000000013</v>
      </c>
      <c r="O731" s="174">
        <v>11.441793899999999</v>
      </c>
      <c r="P731" s="174">
        <v>10.552285549999999</v>
      </c>
      <c r="Q731" s="174">
        <v>11.492708050000001</v>
      </c>
      <c r="R731" s="174">
        <v>11.079297149999999</v>
      </c>
      <c r="S731" s="174">
        <v>10.288782300000001</v>
      </c>
      <c r="T731" s="176">
        <v>11.56389645</v>
      </c>
    </row>
    <row r="732" spans="1:20" x14ac:dyDescent="0.2">
      <c r="A732" s="182" t="s">
        <v>626</v>
      </c>
      <c r="B732" s="182" t="s">
        <v>238</v>
      </c>
      <c r="C732" s="182" t="s">
        <v>411</v>
      </c>
      <c r="D732" s="174">
        <v>12.893191249999997</v>
      </c>
      <c r="E732" s="174">
        <v>8.9911107500000007</v>
      </c>
      <c r="F732" s="174">
        <v>8.0813325499999973</v>
      </c>
      <c r="G732" s="174">
        <v>7.9836770499999998</v>
      </c>
      <c r="H732" s="174">
        <v>7.9814014500000017</v>
      </c>
      <c r="I732" s="174">
        <v>7.7185202000000004</v>
      </c>
      <c r="J732" s="174">
        <v>7.6038278000000004</v>
      </c>
      <c r="K732" s="174">
        <v>7.7404912500000007</v>
      </c>
      <c r="L732" s="174">
        <v>7.9694671999999995</v>
      </c>
      <c r="M732" s="174">
        <v>7.9839113499999996</v>
      </c>
      <c r="N732" s="174">
        <v>7.7202257999999997</v>
      </c>
      <c r="O732" s="174">
        <v>8.4615183500000004</v>
      </c>
      <c r="P732" s="174">
        <v>7.8106074000000003</v>
      </c>
      <c r="Q732" s="174">
        <v>8.0988750500000002</v>
      </c>
      <c r="R732" s="174">
        <v>8.1676273500000001</v>
      </c>
      <c r="S732" s="174">
        <v>8.0084248999999996</v>
      </c>
      <c r="T732" s="176">
        <v>8.33669905</v>
      </c>
    </row>
    <row r="733" spans="1:20" x14ac:dyDescent="0.2">
      <c r="A733" s="182" t="s">
        <v>627</v>
      </c>
      <c r="B733" s="182" t="s">
        <v>239</v>
      </c>
      <c r="C733" s="182" t="s">
        <v>411</v>
      </c>
      <c r="D733" s="174">
        <v>17.623906549999997</v>
      </c>
      <c r="E733" s="174">
        <v>11.49691215</v>
      </c>
      <c r="F733" s="174">
        <v>10.644041550000001</v>
      </c>
      <c r="G733" s="174">
        <v>10.1442111</v>
      </c>
      <c r="H733" s="174">
        <v>10.270754399999998</v>
      </c>
      <c r="I733" s="174">
        <v>9.7554861000000006</v>
      </c>
      <c r="J733" s="174">
        <v>9.9048267499999998</v>
      </c>
      <c r="K733" s="174">
        <v>9.6904448500000004</v>
      </c>
      <c r="L733" s="174">
        <v>9.8902466499999981</v>
      </c>
      <c r="M733" s="174">
        <v>9.6315820500000005</v>
      </c>
      <c r="N733" s="174">
        <v>9.1790914499999996</v>
      </c>
      <c r="O733" s="174">
        <v>10.039835050000001</v>
      </c>
      <c r="P733" s="174">
        <v>9.8674507000000009</v>
      </c>
      <c r="Q733" s="174">
        <v>10.221779649999998</v>
      </c>
      <c r="R733" s="174">
        <v>9.9936851000000004</v>
      </c>
      <c r="S733" s="174">
        <v>9.5762945500000018</v>
      </c>
      <c r="T733" s="176">
        <v>9.8511735999999992</v>
      </c>
    </row>
    <row r="734" spans="1:20" x14ac:dyDescent="0.2">
      <c r="A734" s="182" t="s">
        <v>628</v>
      </c>
      <c r="B734" s="182" t="s">
        <v>240</v>
      </c>
      <c r="C734" s="182" t="s">
        <v>411</v>
      </c>
      <c r="D734" s="174">
        <v>16.649465550000002</v>
      </c>
      <c r="E734" s="174">
        <v>13.693994449999996</v>
      </c>
      <c r="F734" s="174">
        <v>11.441607250000004</v>
      </c>
      <c r="G734" s="174">
        <v>10.951869949999999</v>
      </c>
      <c r="H734" s="174">
        <v>11.68979305</v>
      </c>
      <c r="I734" s="174">
        <v>10.937777049999999</v>
      </c>
      <c r="J734" s="174">
        <v>10.686588550000002</v>
      </c>
      <c r="K734" s="174">
        <v>10.957668300000002</v>
      </c>
      <c r="L734" s="174">
        <v>12.271646299999999</v>
      </c>
      <c r="M734" s="174">
        <v>11.622313149999998</v>
      </c>
      <c r="N734" s="174">
        <v>11.533216249999999</v>
      </c>
      <c r="O734" s="174">
        <v>12.647978199999999</v>
      </c>
      <c r="P734" s="174">
        <v>12.550373650000001</v>
      </c>
      <c r="Q734" s="174">
        <v>13.454549550000001</v>
      </c>
      <c r="R734" s="174">
        <v>12.742442700000002</v>
      </c>
      <c r="S734" s="174">
        <v>12.677341150000002</v>
      </c>
      <c r="T734" s="176">
        <v>13.726882700000001</v>
      </c>
    </row>
    <row r="735" spans="1:20" x14ac:dyDescent="0.2">
      <c r="A735" s="182" t="s">
        <v>629</v>
      </c>
      <c r="B735" s="182" t="s">
        <v>241</v>
      </c>
      <c r="C735" s="182" t="s">
        <v>411</v>
      </c>
      <c r="D735" s="174">
        <v>16.937562250000003</v>
      </c>
      <c r="E735" s="174">
        <v>11.9553472</v>
      </c>
      <c r="F735" s="174">
        <v>11.326961549999998</v>
      </c>
      <c r="G735" s="174">
        <v>11.061404050000002</v>
      </c>
      <c r="H735" s="174">
        <v>11.182040200000001</v>
      </c>
      <c r="I735" s="174">
        <v>10.9773999</v>
      </c>
      <c r="J735" s="174">
        <v>10.519912249999999</v>
      </c>
      <c r="K735" s="174">
        <v>10.464654949999998</v>
      </c>
      <c r="L735" s="174">
        <v>11.363251249999998</v>
      </c>
      <c r="M735" s="174">
        <v>10.616982100000001</v>
      </c>
      <c r="N735" s="174">
        <v>10.413802650000003</v>
      </c>
      <c r="O735" s="174">
        <v>11.328734399999998</v>
      </c>
      <c r="P735" s="174">
        <v>10.471075949999999</v>
      </c>
      <c r="Q735" s="174">
        <v>11.058404300000003</v>
      </c>
      <c r="R735" s="174">
        <v>10.683905399999999</v>
      </c>
      <c r="S735" s="174">
        <v>10.692741250000001</v>
      </c>
      <c r="T735" s="176">
        <v>11.581389350000002</v>
      </c>
    </row>
    <row r="736" spans="1:20" x14ac:dyDescent="0.2">
      <c r="A736" s="182" t="s">
        <v>630</v>
      </c>
      <c r="B736" s="182" t="s">
        <v>242</v>
      </c>
      <c r="C736" s="182" t="s">
        <v>411</v>
      </c>
      <c r="D736" s="174">
        <v>19.608489599999999</v>
      </c>
      <c r="E736" s="174">
        <v>14.016947550000001</v>
      </c>
      <c r="F736" s="174">
        <v>12.290879549999998</v>
      </c>
      <c r="G736" s="174">
        <v>11.633091649999999</v>
      </c>
      <c r="H736" s="174">
        <v>11.768676749999999</v>
      </c>
      <c r="I736" s="174">
        <v>11.337346649999999</v>
      </c>
      <c r="J736" s="174">
        <v>11.967595249999999</v>
      </c>
      <c r="K736" s="174">
        <v>11.891274149999999</v>
      </c>
      <c r="L736" s="174">
        <v>12.49778265</v>
      </c>
      <c r="M736" s="174">
        <v>12.280968849999997</v>
      </c>
      <c r="N736" s="174">
        <v>12.280156349999997</v>
      </c>
      <c r="O736" s="174">
        <v>13.377656250000001</v>
      </c>
      <c r="P736" s="174">
        <v>13.388033349999997</v>
      </c>
      <c r="Q736" s="174">
        <v>14.362215000000001</v>
      </c>
      <c r="R736" s="174">
        <v>13.309560200000002</v>
      </c>
      <c r="S736" s="174">
        <v>12.499979349999998</v>
      </c>
      <c r="T736" s="176">
        <v>14.49292165</v>
      </c>
    </row>
    <row r="737" spans="1:20" x14ac:dyDescent="0.2">
      <c r="A737" s="182" t="s">
        <v>631</v>
      </c>
      <c r="B737" s="182" t="s">
        <v>243</v>
      </c>
      <c r="C737" s="182" t="s">
        <v>411</v>
      </c>
      <c r="D737" s="174">
        <v>27.295687900000008</v>
      </c>
      <c r="E737" s="174">
        <v>18.432287199999998</v>
      </c>
      <c r="F737" s="174">
        <v>17.121937149999997</v>
      </c>
      <c r="G737" s="174">
        <v>16.864300849999999</v>
      </c>
      <c r="H737" s="174">
        <v>16.045314600000001</v>
      </c>
      <c r="I737" s="174">
        <v>14.302569499999999</v>
      </c>
      <c r="J737" s="174">
        <v>14.114054899999999</v>
      </c>
      <c r="K737" s="174">
        <v>14.240593150000004</v>
      </c>
      <c r="L737" s="174">
        <v>14.996622500000001</v>
      </c>
      <c r="M737" s="174">
        <v>13.822128949999998</v>
      </c>
      <c r="N737" s="174">
        <v>14.0984879</v>
      </c>
      <c r="O737" s="174">
        <v>15.199367099999998</v>
      </c>
      <c r="P737" s="174">
        <v>14.008926600000001</v>
      </c>
      <c r="Q737" s="174">
        <v>15.21095315</v>
      </c>
      <c r="R737" s="174">
        <v>14.4769556</v>
      </c>
      <c r="S737" s="174">
        <v>13.8932404</v>
      </c>
      <c r="T737" s="176">
        <v>15.554836949999999</v>
      </c>
    </row>
    <row r="738" spans="1:20" x14ac:dyDescent="0.2">
      <c r="A738" s="182" t="s">
        <v>632</v>
      </c>
      <c r="B738" s="182" t="s">
        <v>244</v>
      </c>
      <c r="C738" s="182" t="s">
        <v>411</v>
      </c>
      <c r="D738" s="174">
        <v>19.789697299999997</v>
      </c>
      <c r="E738" s="174">
        <v>13.694026900000001</v>
      </c>
      <c r="F738" s="174">
        <v>12.5233001</v>
      </c>
      <c r="G738" s="174">
        <v>12.677255249999998</v>
      </c>
      <c r="H738" s="174">
        <v>12.690944499999999</v>
      </c>
      <c r="I738" s="174">
        <v>12.147741549999999</v>
      </c>
      <c r="J738" s="174">
        <v>11.936074599999998</v>
      </c>
      <c r="K738" s="174">
        <v>11.923563949999998</v>
      </c>
      <c r="L738" s="174">
        <v>11.794684299999998</v>
      </c>
      <c r="M738" s="174">
        <v>11.934034149999999</v>
      </c>
      <c r="N738" s="174">
        <v>11.768806400000001</v>
      </c>
      <c r="O738" s="174">
        <v>12.23655705</v>
      </c>
      <c r="P738" s="174">
        <v>11.665907300000001</v>
      </c>
      <c r="Q738" s="174">
        <v>12.840694450000004</v>
      </c>
      <c r="R738" s="174">
        <v>11.817143300000001</v>
      </c>
      <c r="S738" s="174">
        <v>11.458359300000001</v>
      </c>
      <c r="T738" s="176">
        <v>12.4438359</v>
      </c>
    </row>
    <row r="739" spans="1:20" x14ac:dyDescent="0.2">
      <c r="A739" s="182" t="s">
        <v>633</v>
      </c>
      <c r="B739" s="182" t="s">
        <v>245</v>
      </c>
      <c r="C739" s="182" t="s">
        <v>411</v>
      </c>
      <c r="D739" s="174">
        <v>14.868863649999998</v>
      </c>
      <c r="E739" s="174">
        <v>10.343448299999999</v>
      </c>
      <c r="F739" s="174">
        <v>9.9051106999999998</v>
      </c>
      <c r="G739" s="174">
        <v>9.9338505999999995</v>
      </c>
      <c r="H739" s="174">
        <v>10.049803749999999</v>
      </c>
      <c r="I739" s="174">
        <v>9.6450512999999987</v>
      </c>
      <c r="J739" s="174">
        <v>9.3928194999999999</v>
      </c>
      <c r="K739" s="174">
        <v>9.6768811999999986</v>
      </c>
      <c r="L739" s="174">
        <v>9.7210744499999997</v>
      </c>
      <c r="M739" s="174">
        <v>9.4798866999999998</v>
      </c>
      <c r="N739" s="174">
        <v>10.034109700000002</v>
      </c>
      <c r="O739" s="174">
        <v>10.910032999999999</v>
      </c>
      <c r="P739" s="174">
        <v>10.359326049999998</v>
      </c>
      <c r="Q739" s="174">
        <v>11.030338200000001</v>
      </c>
      <c r="R739" s="174">
        <v>9.8343877999999982</v>
      </c>
      <c r="S739" s="174">
        <v>9.6992496500000005</v>
      </c>
      <c r="T739" s="176">
        <v>11.360125049999997</v>
      </c>
    </row>
    <row r="740" spans="1:20" x14ac:dyDescent="0.2">
      <c r="A740" s="182" t="s">
        <v>634</v>
      </c>
      <c r="B740" s="182" t="s">
        <v>246</v>
      </c>
      <c r="C740" s="182" t="s">
        <v>411</v>
      </c>
      <c r="D740" s="174">
        <v>16.885718349999998</v>
      </c>
      <c r="E740" s="174">
        <v>11.66559625</v>
      </c>
      <c r="F740" s="174">
        <v>10.247373</v>
      </c>
      <c r="G740" s="174">
        <v>10.1913412</v>
      </c>
      <c r="H740" s="174">
        <v>10.428984299999998</v>
      </c>
      <c r="I740" s="174">
        <v>10.030970299999998</v>
      </c>
      <c r="J740" s="174">
        <v>10.129106499999999</v>
      </c>
      <c r="K740" s="174">
        <v>9.7825600000000019</v>
      </c>
      <c r="L740" s="174">
        <v>10.409603149999999</v>
      </c>
      <c r="M740" s="174">
        <v>10.319392799999997</v>
      </c>
      <c r="N740" s="174">
        <v>10.04181685</v>
      </c>
      <c r="O740" s="174">
        <v>10.6346428</v>
      </c>
      <c r="P740" s="174">
        <v>10.276452899999999</v>
      </c>
      <c r="Q740" s="174">
        <v>10.902955300000002</v>
      </c>
      <c r="R740" s="174">
        <v>10.501352149999999</v>
      </c>
      <c r="S740" s="174">
        <v>10.33760715</v>
      </c>
      <c r="T740" s="176">
        <v>11.144263499999997</v>
      </c>
    </row>
    <row r="741" spans="1:20" x14ac:dyDescent="0.2">
      <c r="A741" s="182" t="s">
        <v>635</v>
      </c>
      <c r="B741" s="182" t="s">
        <v>247</v>
      </c>
      <c r="C741" s="182" t="s">
        <v>411</v>
      </c>
      <c r="D741" s="174">
        <v>24.914376799999999</v>
      </c>
      <c r="E741" s="174">
        <v>15.709160700000002</v>
      </c>
      <c r="F741" s="174">
        <v>13.956975750000002</v>
      </c>
      <c r="G741" s="174">
        <v>13.8479916</v>
      </c>
      <c r="H741" s="174">
        <v>13.328194849999999</v>
      </c>
      <c r="I741" s="174">
        <v>12.652098900000002</v>
      </c>
      <c r="J741" s="174">
        <v>12.287096250000001</v>
      </c>
      <c r="K741" s="174">
        <v>12.344166850000002</v>
      </c>
      <c r="L741" s="174">
        <v>13.8211554</v>
      </c>
      <c r="M741" s="174">
        <v>12.9604421</v>
      </c>
      <c r="N741" s="174">
        <v>12.334765099999998</v>
      </c>
      <c r="O741" s="174">
        <v>13.576453150000001</v>
      </c>
      <c r="P741" s="174">
        <v>12.996088349999997</v>
      </c>
      <c r="Q741" s="174">
        <v>13.454217500000002</v>
      </c>
      <c r="R741" s="174">
        <v>12.63559965</v>
      </c>
      <c r="S741" s="174">
        <v>12.6497128</v>
      </c>
      <c r="T741" s="176">
        <v>13.34123625</v>
      </c>
    </row>
    <row r="742" spans="1:20" x14ac:dyDescent="0.2">
      <c r="A742" s="182" t="s">
        <v>636</v>
      </c>
      <c r="B742" s="182" t="s">
        <v>248</v>
      </c>
      <c r="C742" s="182" t="s">
        <v>411</v>
      </c>
      <c r="D742" s="174">
        <v>29.530666849999999</v>
      </c>
      <c r="E742" s="174">
        <v>20.881327699999996</v>
      </c>
      <c r="F742" s="174">
        <v>20.847400849999996</v>
      </c>
      <c r="G742" s="174">
        <v>19.6523389</v>
      </c>
      <c r="H742" s="174">
        <v>19.886879900000004</v>
      </c>
      <c r="I742" s="174">
        <v>19.118894300000001</v>
      </c>
      <c r="J742" s="174">
        <v>19.581598300000003</v>
      </c>
      <c r="K742" s="174">
        <v>20.022201000000003</v>
      </c>
      <c r="L742" s="174">
        <v>20.670965800000005</v>
      </c>
      <c r="M742" s="174">
        <v>20.30594615</v>
      </c>
      <c r="N742" s="174">
        <v>19.690678149999997</v>
      </c>
      <c r="O742" s="174">
        <v>20.530127900000004</v>
      </c>
      <c r="P742" s="174">
        <v>19.88062025</v>
      </c>
      <c r="Q742" s="174">
        <v>20.71173945</v>
      </c>
      <c r="R742" s="174">
        <v>20.235407200000001</v>
      </c>
      <c r="S742" s="174">
        <v>20.228764300000002</v>
      </c>
      <c r="T742" s="176">
        <v>21.311991299999995</v>
      </c>
    </row>
    <row r="743" spans="1:20" x14ac:dyDescent="0.2">
      <c r="A743" s="182" t="s">
        <v>637</v>
      </c>
      <c r="B743" s="182" t="s">
        <v>249</v>
      </c>
      <c r="C743" s="182" t="s">
        <v>411</v>
      </c>
      <c r="D743" s="174">
        <v>15.4834832</v>
      </c>
      <c r="E743" s="174">
        <v>10.812053550000002</v>
      </c>
      <c r="F743" s="174">
        <v>10.3217064</v>
      </c>
      <c r="G743" s="174">
        <v>9.9850511999999991</v>
      </c>
      <c r="H743" s="174">
        <v>10.474706350000002</v>
      </c>
      <c r="I743" s="174">
        <v>9.9977516500000014</v>
      </c>
      <c r="J743" s="174">
        <v>9.4400082000000012</v>
      </c>
      <c r="K743" s="174">
        <v>9.1688207000000013</v>
      </c>
      <c r="L743" s="174">
        <v>9.5840309999999995</v>
      </c>
      <c r="M743" s="174">
        <v>9.525118100000002</v>
      </c>
      <c r="N743" s="174">
        <v>9.5774237000000007</v>
      </c>
      <c r="O743" s="174">
        <v>10.011751450000002</v>
      </c>
      <c r="P743" s="174">
        <v>9.8669276000000004</v>
      </c>
      <c r="Q743" s="174">
        <v>10.4968401</v>
      </c>
      <c r="R743" s="174">
        <v>9.9319200500000022</v>
      </c>
      <c r="S743" s="174">
        <v>9.8910481499999996</v>
      </c>
      <c r="T743" s="176">
        <v>10.953881749999997</v>
      </c>
    </row>
    <row r="744" spans="1:20" x14ac:dyDescent="0.2">
      <c r="A744" s="182" t="s">
        <v>638</v>
      </c>
      <c r="B744" s="182" t="s">
        <v>250</v>
      </c>
      <c r="C744" s="182" t="s">
        <v>411</v>
      </c>
      <c r="D744" s="174">
        <v>25.246846849999997</v>
      </c>
      <c r="E744" s="174">
        <v>20.082714099999997</v>
      </c>
      <c r="F744" s="174">
        <v>18.326994399999997</v>
      </c>
      <c r="G744" s="174">
        <v>17.791641000000006</v>
      </c>
      <c r="H744" s="174">
        <v>17.210783499999998</v>
      </c>
      <c r="I744" s="174">
        <v>16.864720850000001</v>
      </c>
      <c r="J744" s="174">
        <v>16.946268850000003</v>
      </c>
      <c r="K744" s="174">
        <v>16.805679700000002</v>
      </c>
      <c r="L744" s="174">
        <v>18.158467899999998</v>
      </c>
      <c r="M744" s="174">
        <v>17.319611050000002</v>
      </c>
      <c r="N744" s="174">
        <v>17.054899349999999</v>
      </c>
      <c r="O744" s="174">
        <v>18.288125400000002</v>
      </c>
      <c r="P744" s="174">
        <v>16.914894050000004</v>
      </c>
      <c r="Q744" s="174">
        <v>17.227341950000003</v>
      </c>
      <c r="R744" s="174">
        <v>16.5482911</v>
      </c>
      <c r="S744" s="174">
        <v>16.526972800000003</v>
      </c>
      <c r="T744" s="176">
        <v>17.150142049999996</v>
      </c>
    </row>
    <row r="745" spans="1:20" x14ac:dyDescent="0.2">
      <c r="A745" s="182" t="s">
        <v>639</v>
      </c>
      <c r="B745" s="182" t="s">
        <v>251</v>
      </c>
      <c r="C745" s="182" t="s">
        <v>411</v>
      </c>
      <c r="D745" s="174">
        <v>28.178062349999998</v>
      </c>
      <c r="E745" s="174">
        <v>23.265307200000002</v>
      </c>
      <c r="F745" s="174">
        <v>22.92802605</v>
      </c>
      <c r="G745" s="174">
        <v>22.314821299999998</v>
      </c>
      <c r="H745" s="174">
        <v>21.986848800000004</v>
      </c>
      <c r="I745" s="174">
        <v>22.078251899999998</v>
      </c>
      <c r="J745" s="174">
        <v>21.629084549999998</v>
      </c>
      <c r="K745" s="174">
        <v>21.659656599999998</v>
      </c>
      <c r="L745" s="174">
        <v>24.255889650000004</v>
      </c>
      <c r="M745" s="174">
        <v>23.70627545</v>
      </c>
      <c r="N745" s="174">
        <v>23.189961099999998</v>
      </c>
      <c r="O745" s="174">
        <v>24.077384549999998</v>
      </c>
      <c r="P745" s="174">
        <v>23.974677549999999</v>
      </c>
      <c r="Q745" s="174">
        <v>23.5513744</v>
      </c>
      <c r="R745" s="174">
        <v>22.773815649999996</v>
      </c>
      <c r="S745" s="174">
        <v>22.414128349999999</v>
      </c>
      <c r="T745" s="176">
        <v>23.002756549999997</v>
      </c>
    </row>
    <row r="746" spans="1:20" x14ac:dyDescent="0.2">
      <c r="A746" s="182" t="s">
        <v>640</v>
      </c>
      <c r="B746" s="182" t="s">
        <v>252</v>
      </c>
      <c r="C746" s="182" t="s">
        <v>411</v>
      </c>
      <c r="D746" s="174">
        <v>28.92662275</v>
      </c>
      <c r="E746" s="174">
        <v>22.187536600000005</v>
      </c>
      <c r="F746" s="174">
        <v>21.0316057</v>
      </c>
      <c r="G746" s="174">
        <v>19.256223499999997</v>
      </c>
      <c r="H746" s="174">
        <v>20.082823250000001</v>
      </c>
      <c r="I746" s="174">
        <v>19.473259500000001</v>
      </c>
      <c r="J746" s="174">
        <v>19.84773195</v>
      </c>
      <c r="K746" s="174">
        <v>19.156581500000005</v>
      </c>
      <c r="L746" s="174">
        <v>22.489729649999997</v>
      </c>
      <c r="M746" s="174">
        <v>20.6234556</v>
      </c>
      <c r="N746" s="174">
        <v>20.739176599999997</v>
      </c>
      <c r="O746" s="174">
        <v>23.098866100000002</v>
      </c>
      <c r="P746" s="174">
        <v>22.697165850000001</v>
      </c>
      <c r="Q746" s="174">
        <v>22.022671750000004</v>
      </c>
      <c r="R746" s="174">
        <v>21.765693299999999</v>
      </c>
      <c r="S746" s="174">
        <v>20.721956300000006</v>
      </c>
      <c r="T746" s="176">
        <v>22.044848049999999</v>
      </c>
    </row>
    <row r="747" spans="1:20" x14ac:dyDescent="0.2">
      <c r="A747" s="182" t="s">
        <v>641</v>
      </c>
      <c r="B747" s="182" t="s">
        <v>253</v>
      </c>
      <c r="C747" s="182" t="s">
        <v>411</v>
      </c>
      <c r="D747" s="174">
        <v>15.268422599999999</v>
      </c>
      <c r="E747" s="174">
        <v>9.0535444999999992</v>
      </c>
      <c r="F747" s="174">
        <v>8.8263121499999961</v>
      </c>
      <c r="G747" s="174">
        <v>8.5584497499999994</v>
      </c>
      <c r="H747" s="174">
        <v>8.77419875</v>
      </c>
      <c r="I747" s="174">
        <v>8.4653131999999989</v>
      </c>
      <c r="J747" s="174">
        <v>8.2968770999999997</v>
      </c>
      <c r="K747" s="174">
        <v>8.2976559000000005</v>
      </c>
      <c r="L747" s="174">
        <v>8.7110757999999997</v>
      </c>
      <c r="M747" s="174">
        <v>8.3978465999999994</v>
      </c>
      <c r="N747" s="174">
        <v>8.5099436499999985</v>
      </c>
      <c r="O747" s="174">
        <v>8.9346663499999988</v>
      </c>
      <c r="P747" s="174">
        <v>8.5855896999999999</v>
      </c>
      <c r="Q747" s="174">
        <v>9.3933839999999993</v>
      </c>
      <c r="R747" s="174">
        <v>8.8509237499999998</v>
      </c>
      <c r="S747" s="174">
        <v>8.5603462499999985</v>
      </c>
      <c r="T747" s="176">
        <v>8.8623273999999999</v>
      </c>
    </row>
    <row r="748" spans="1:20" x14ac:dyDescent="0.2">
      <c r="A748" s="182" t="s">
        <v>642</v>
      </c>
      <c r="B748" s="182" t="s">
        <v>254</v>
      </c>
      <c r="C748" s="182" t="s">
        <v>411</v>
      </c>
      <c r="D748" s="174">
        <v>23.94599595</v>
      </c>
      <c r="E748" s="174">
        <v>16.204760450000002</v>
      </c>
      <c r="F748" s="174">
        <v>14.515374549999999</v>
      </c>
      <c r="G748" s="174">
        <v>14.200101249999999</v>
      </c>
      <c r="H748" s="174">
        <v>14.296741050000003</v>
      </c>
      <c r="I748" s="174">
        <v>13.59319005</v>
      </c>
      <c r="J748" s="174">
        <v>13.170631449999997</v>
      </c>
      <c r="K748" s="174">
        <v>13.62996935</v>
      </c>
      <c r="L748" s="174">
        <v>14.048690050000001</v>
      </c>
      <c r="M748" s="174">
        <v>13.49859275</v>
      </c>
      <c r="N748" s="174">
        <v>12.913634849999999</v>
      </c>
      <c r="O748" s="174">
        <v>14.047626549999999</v>
      </c>
      <c r="P748" s="174">
        <v>13.107248350000001</v>
      </c>
      <c r="Q748" s="174">
        <v>13.860936349999999</v>
      </c>
      <c r="R748" s="174">
        <v>12.620421149999999</v>
      </c>
      <c r="S748" s="174">
        <v>12.379137699999999</v>
      </c>
      <c r="T748" s="176">
        <v>12.926039600000001</v>
      </c>
    </row>
    <row r="749" spans="1:20" x14ac:dyDescent="0.2">
      <c r="A749" s="182" t="s">
        <v>643</v>
      </c>
      <c r="B749" s="182" t="s">
        <v>255</v>
      </c>
      <c r="C749" s="182" t="s">
        <v>411</v>
      </c>
      <c r="D749" s="174">
        <v>22.644526899999999</v>
      </c>
      <c r="E749" s="174">
        <v>18.044436199999996</v>
      </c>
      <c r="F749" s="174">
        <v>16.02020675</v>
      </c>
      <c r="G749" s="174">
        <v>14.639811250000003</v>
      </c>
      <c r="H749" s="174">
        <v>14.62227</v>
      </c>
      <c r="I749" s="174">
        <v>13.572374450000002</v>
      </c>
      <c r="J749" s="174">
        <v>13.188592750000002</v>
      </c>
      <c r="K749" s="174">
        <v>13.630706399999998</v>
      </c>
      <c r="L749" s="174">
        <v>14.084542150000001</v>
      </c>
      <c r="M749" s="174">
        <v>14.839967199999998</v>
      </c>
      <c r="N749" s="174">
        <v>15.505301199999996</v>
      </c>
      <c r="O749" s="174">
        <v>15.8487106</v>
      </c>
      <c r="P749" s="174">
        <v>15.51332605</v>
      </c>
      <c r="Q749" s="174">
        <v>14.82358795</v>
      </c>
      <c r="R749" s="174">
        <v>13.379276049999998</v>
      </c>
      <c r="S749" s="174">
        <v>14.236066900000003</v>
      </c>
      <c r="T749" s="176">
        <v>14.982253250000003</v>
      </c>
    </row>
    <row r="750" spans="1:20" x14ac:dyDescent="0.2">
      <c r="A750" s="182" t="s">
        <v>644</v>
      </c>
      <c r="B750" s="182" t="s">
        <v>312</v>
      </c>
      <c r="C750" s="182" t="s">
        <v>411</v>
      </c>
      <c r="D750" s="174">
        <v>7.5569113999999997</v>
      </c>
      <c r="E750" s="174">
        <v>5.4499118500000003</v>
      </c>
      <c r="F750" s="174">
        <v>4.8301391000000002</v>
      </c>
      <c r="G750" s="174">
        <v>4.7666146999999999</v>
      </c>
      <c r="H750" s="174">
        <v>4.7823962499999997</v>
      </c>
      <c r="I750" s="174">
        <v>4.5273287500000006</v>
      </c>
      <c r="J750" s="174">
        <v>4.4438864999999996</v>
      </c>
      <c r="K750" s="174">
        <v>4.2419799999999999</v>
      </c>
      <c r="L750" s="174">
        <v>4.4243897500000005</v>
      </c>
      <c r="M750" s="174">
        <v>4.2568741499999998</v>
      </c>
      <c r="N750" s="174">
        <v>4.2257844000000011</v>
      </c>
      <c r="O750" s="174">
        <v>4.8670442000000005</v>
      </c>
      <c r="P750" s="174">
        <v>4.4048242499999999</v>
      </c>
      <c r="Q750" s="174">
        <v>4.8465564499999996</v>
      </c>
      <c r="R750" s="174">
        <v>4.6212569500000003</v>
      </c>
      <c r="S750" s="174">
        <v>4.36589545</v>
      </c>
      <c r="T750" s="176">
        <v>4.4947854999999999</v>
      </c>
    </row>
    <row r="751" spans="1:20" x14ac:dyDescent="0.2">
      <c r="A751" s="182" t="s">
        <v>645</v>
      </c>
      <c r="B751" s="182" t="s">
        <v>256</v>
      </c>
      <c r="C751" s="182" t="s">
        <v>411</v>
      </c>
      <c r="D751" s="174">
        <v>16.848465249999997</v>
      </c>
      <c r="E751" s="174">
        <v>11.747597100000002</v>
      </c>
      <c r="F751" s="174">
        <v>10.49803125</v>
      </c>
      <c r="G751" s="174">
        <v>10.362512400000002</v>
      </c>
      <c r="H751" s="174">
        <v>10.45344075</v>
      </c>
      <c r="I751" s="174">
        <v>9.747150999999997</v>
      </c>
      <c r="J751" s="174">
        <v>10.015590550000001</v>
      </c>
      <c r="K751" s="174">
        <v>10.188519950000002</v>
      </c>
      <c r="L751" s="174">
        <v>10.087758000000001</v>
      </c>
      <c r="M751" s="174">
        <v>10.092314249999999</v>
      </c>
      <c r="N751" s="174">
        <v>9.9304765499999981</v>
      </c>
      <c r="O751" s="174">
        <v>10.991862449999999</v>
      </c>
      <c r="P751" s="174">
        <v>10.121943</v>
      </c>
      <c r="Q751" s="174">
        <v>10.487657599999997</v>
      </c>
      <c r="R751" s="174">
        <v>10.2755633</v>
      </c>
      <c r="S751" s="174">
        <v>9.8734813499999987</v>
      </c>
      <c r="T751" s="176">
        <v>9.7674285500000018</v>
      </c>
    </row>
    <row r="752" spans="1:20" x14ac:dyDescent="0.2">
      <c r="A752" s="182" t="s">
        <v>646</v>
      </c>
      <c r="B752" s="182" t="s">
        <v>423</v>
      </c>
      <c r="C752" s="182" t="s">
        <v>411</v>
      </c>
      <c r="D752" s="174">
        <v>27.499634049999997</v>
      </c>
      <c r="E752" s="174">
        <v>24.302747750000002</v>
      </c>
      <c r="F752" s="174">
        <v>24.255084199999999</v>
      </c>
      <c r="G752" s="174">
        <v>25.077703849999999</v>
      </c>
      <c r="H752" s="174">
        <v>24.507216700000001</v>
      </c>
      <c r="I752" s="174">
        <v>24.817243800000004</v>
      </c>
      <c r="J752" s="174">
        <v>24.49934665</v>
      </c>
      <c r="K752" s="174">
        <v>24.846977799999998</v>
      </c>
      <c r="L752" s="174">
        <v>26.165456849999998</v>
      </c>
      <c r="M752" s="174">
        <v>24.867964049999998</v>
      </c>
      <c r="N752" s="174">
        <v>25.153070249999999</v>
      </c>
      <c r="O752" s="174">
        <v>26.537828100000002</v>
      </c>
      <c r="P752" s="174">
        <v>25.789990249999999</v>
      </c>
      <c r="Q752" s="174">
        <v>27.446438749999999</v>
      </c>
      <c r="R752" s="174">
        <v>27.026971250000003</v>
      </c>
      <c r="S752" s="174">
        <v>26.635122650000007</v>
      </c>
      <c r="T752" s="176">
        <v>28.090207150000005</v>
      </c>
    </row>
    <row r="753" spans="1:20" x14ac:dyDescent="0.2">
      <c r="A753" s="182" t="s">
        <v>647</v>
      </c>
      <c r="B753" s="182" t="s">
        <v>424</v>
      </c>
      <c r="C753" s="182" t="s">
        <v>411</v>
      </c>
      <c r="D753" s="174">
        <v>30.887073600000001</v>
      </c>
      <c r="E753" s="174">
        <v>26.142246200000006</v>
      </c>
      <c r="F753" s="174">
        <v>25.925597400000004</v>
      </c>
      <c r="G753" s="174">
        <v>24.337631850000001</v>
      </c>
      <c r="H753" s="174">
        <v>24.257984999999998</v>
      </c>
      <c r="I753" s="174">
        <v>23.975580900000001</v>
      </c>
      <c r="J753" s="174">
        <v>24.798825149999995</v>
      </c>
      <c r="K753" s="174">
        <v>25.728589249999999</v>
      </c>
      <c r="L753" s="174">
        <v>25.912375500000003</v>
      </c>
      <c r="M753" s="174">
        <v>25.0776675</v>
      </c>
      <c r="N753" s="174">
        <v>25.602205500000004</v>
      </c>
      <c r="O753" s="174">
        <v>26.531158649999998</v>
      </c>
      <c r="P753" s="174">
        <v>25.65991365</v>
      </c>
      <c r="Q753" s="174">
        <v>27.0116196</v>
      </c>
      <c r="R753" s="174">
        <v>26.256233150000003</v>
      </c>
      <c r="S753" s="174">
        <v>25.827994400000001</v>
      </c>
      <c r="T753" s="176">
        <v>26.933016350000003</v>
      </c>
    </row>
    <row r="754" spans="1:20" x14ac:dyDescent="0.2">
      <c r="A754" s="182" t="s">
        <v>648</v>
      </c>
      <c r="B754" s="182" t="s">
        <v>422</v>
      </c>
      <c r="C754" s="182" t="s">
        <v>411</v>
      </c>
      <c r="D754" s="174">
        <v>13.677800150000001</v>
      </c>
      <c r="E754" s="174">
        <v>10.994301049999999</v>
      </c>
      <c r="F754" s="174">
        <v>10.8874967</v>
      </c>
      <c r="G754" s="174">
        <v>10.564031349999999</v>
      </c>
      <c r="H754" s="174">
        <v>10.877288950000002</v>
      </c>
      <c r="I754" s="174">
        <v>10.574602549999998</v>
      </c>
      <c r="J754" s="174">
        <v>10.66073355</v>
      </c>
      <c r="K754" s="174">
        <v>10.855250049999999</v>
      </c>
      <c r="L754" s="174">
        <v>11.176605150000002</v>
      </c>
      <c r="M754" s="174">
        <v>10.936391100000002</v>
      </c>
      <c r="N754" s="174">
        <v>10.993869249999999</v>
      </c>
      <c r="O754" s="174">
        <v>11.20472185</v>
      </c>
      <c r="P754" s="174">
        <v>10.610194699999997</v>
      </c>
      <c r="Q754" s="174">
        <v>11.163615299999998</v>
      </c>
      <c r="R754" s="174">
        <v>10.621496199999999</v>
      </c>
      <c r="S754" s="174">
        <v>10.296485999999998</v>
      </c>
      <c r="T754" s="176">
        <v>10.7263933</v>
      </c>
    </row>
    <row r="755" spans="1:20" x14ac:dyDescent="0.2">
      <c r="A755" s="182" t="s">
        <v>649</v>
      </c>
      <c r="B755" s="182" t="s">
        <v>425</v>
      </c>
      <c r="C755" s="182" t="s">
        <v>411</v>
      </c>
      <c r="D755" s="174">
        <v>25.876931200000001</v>
      </c>
      <c r="E755" s="174">
        <v>21.8363491</v>
      </c>
      <c r="F755" s="174">
        <v>21.2690488</v>
      </c>
      <c r="G755" s="174">
        <v>21.194862550000003</v>
      </c>
      <c r="H755" s="174">
        <v>21.08849305</v>
      </c>
      <c r="I755" s="174">
        <v>21.695987149999997</v>
      </c>
      <c r="J755" s="174">
        <v>20.649294899999994</v>
      </c>
      <c r="K755" s="174">
        <v>20.641051749999999</v>
      </c>
      <c r="L755" s="174">
        <v>22.024290650000005</v>
      </c>
      <c r="M755" s="174">
        <v>22.371499849999999</v>
      </c>
      <c r="N755" s="174">
        <v>22.820460699999995</v>
      </c>
      <c r="O755" s="174">
        <v>23.667771050000006</v>
      </c>
      <c r="P755" s="174">
        <v>23.380210299999998</v>
      </c>
      <c r="Q755" s="174">
        <v>25.033716800000001</v>
      </c>
      <c r="R755" s="174">
        <v>23.836059350000003</v>
      </c>
      <c r="S755" s="174">
        <v>23.434634599999992</v>
      </c>
      <c r="T755" s="176">
        <v>25.308698149999998</v>
      </c>
    </row>
    <row r="756" spans="1:20" x14ac:dyDescent="0.2">
      <c r="A756" s="182" t="s">
        <v>650</v>
      </c>
      <c r="B756" s="182" t="s">
        <v>12</v>
      </c>
      <c r="C756" s="182" t="s">
        <v>411</v>
      </c>
      <c r="D756" s="174">
        <v>18.728085700000001</v>
      </c>
      <c r="E756" s="174">
        <v>13.914691450000001</v>
      </c>
      <c r="F756" s="174">
        <v>13.643750750000001</v>
      </c>
      <c r="G756" s="174">
        <v>14.326337050000001</v>
      </c>
      <c r="H756" s="174">
        <v>15.052276700000002</v>
      </c>
      <c r="I756" s="174">
        <v>14.609212900000003</v>
      </c>
      <c r="J756" s="174">
        <v>14.817223500000001</v>
      </c>
      <c r="K756" s="174">
        <v>15.770329499999999</v>
      </c>
      <c r="L756" s="174">
        <v>14.850282249999998</v>
      </c>
      <c r="M756" s="174">
        <v>15.638174449999999</v>
      </c>
      <c r="N756" s="174">
        <v>16.788004050000005</v>
      </c>
      <c r="O756" s="174">
        <v>19.328193399999996</v>
      </c>
      <c r="P756" s="174">
        <v>16.722406199999998</v>
      </c>
      <c r="Q756" s="174">
        <v>18.377206800000003</v>
      </c>
      <c r="R756" s="174">
        <v>15.073837350000002</v>
      </c>
      <c r="S756" s="174">
        <v>14.769530400000003</v>
      </c>
      <c r="T756" s="176">
        <v>15.090409600000001</v>
      </c>
    </row>
    <row r="757" spans="1:20" x14ac:dyDescent="0.2">
      <c r="A757" s="182" t="s">
        <v>3835</v>
      </c>
      <c r="B757" s="182" t="s">
        <v>275</v>
      </c>
      <c r="C757" s="182" t="s">
        <v>411</v>
      </c>
      <c r="D757" s="174">
        <v>13.075185649999998</v>
      </c>
      <c r="E757" s="174">
        <v>9.5972700500000023</v>
      </c>
      <c r="F757" s="174">
        <v>9.4403754500000012</v>
      </c>
      <c r="G757" s="174">
        <v>9.1682279000000015</v>
      </c>
      <c r="H757" s="174">
        <v>8.9833138499999983</v>
      </c>
      <c r="I757" s="174">
        <v>8.8615307999999988</v>
      </c>
      <c r="J757" s="174">
        <v>8.7431331499999985</v>
      </c>
      <c r="K757" s="174">
        <v>8.7012358000000027</v>
      </c>
      <c r="L757" s="174">
        <v>9.4979667499999998</v>
      </c>
      <c r="M757" s="174">
        <v>8.9516522499999986</v>
      </c>
      <c r="N757" s="174">
        <v>8.9888110500000007</v>
      </c>
      <c r="O757" s="174">
        <v>9.5257392499999991</v>
      </c>
      <c r="P757" s="174">
        <v>8.8032649500000009</v>
      </c>
      <c r="Q757" s="174">
        <v>9.4589154999999998</v>
      </c>
      <c r="R757" s="174">
        <v>9.0317720000000001</v>
      </c>
      <c r="S757" s="174">
        <v>8.9259389000000002</v>
      </c>
      <c r="T757" s="176">
        <v>9.5946707499999988</v>
      </c>
    </row>
    <row r="758" spans="1:20" x14ac:dyDescent="0.2">
      <c r="A758" s="182" t="s">
        <v>3828</v>
      </c>
      <c r="B758" s="182" t="s">
        <v>3829</v>
      </c>
      <c r="C758" s="182" t="s">
        <v>411</v>
      </c>
      <c r="D758" s="174">
        <v>35.945329249999986</v>
      </c>
      <c r="E758" s="174">
        <v>32.506880949999996</v>
      </c>
      <c r="F758" s="174">
        <v>31.741586749999993</v>
      </c>
      <c r="G758" s="174">
        <v>31.528308099999997</v>
      </c>
      <c r="H758" s="174">
        <v>31.200507849999997</v>
      </c>
      <c r="I758" s="174">
        <v>31.258733250000006</v>
      </c>
      <c r="J758" s="174">
        <v>30.931921799999998</v>
      </c>
      <c r="K758" s="174">
        <v>31.32979375</v>
      </c>
      <c r="L758" s="174">
        <v>32.024862250000005</v>
      </c>
      <c r="M758" s="174">
        <v>30.631514399999997</v>
      </c>
      <c r="N758" s="174">
        <v>31.136972100000001</v>
      </c>
      <c r="O758" s="174">
        <v>32.03091405</v>
      </c>
      <c r="P758" s="174">
        <v>31.361882050000002</v>
      </c>
      <c r="Q758" s="174">
        <v>31.962058899999995</v>
      </c>
      <c r="R758" s="174">
        <v>31.07613035</v>
      </c>
      <c r="S758" s="174">
        <v>31.0822538</v>
      </c>
      <c r="T758" s="176">
        <v>30.988676200000004</v>
      </c>
    </row>
    <row r="759" spans="1:20" x14ac:dyDescent="0.2">
      <c r="A759" s="182" t="s">
        <v>1163</v>
      </c>
      <c r="B759" s="182" t="s">
        <v>924</v>
      </c>
      <c r="C759" s="182" t="s">
        <v>411</v>
      </c>
      <c r="D759" s="174">
        <v>20.702599450000001</v>
      </c>
      <c r="E759" s="174">
        <v>18.499946000000001</v>
      </c>
      <c r="F759" s="174">
        <v>18.125496250000005</v>
      </c>
      <c r="G759" s="174">
        <v>17.664101250000002</v>
      </c>
      <c r="H759" s="174">
        <v>17.374779449999998</v>
      </c>
      <c r="I759" s="174">
        <v>17.467528900000001</v>
      </c>
      <c r="J759" s="174">
        <v>17.055907099999995</v>
      </c>
      <c r="K759" s="174">
        <v>16.745241750000002</v>
      </c>
      <c r="L759" s="174">
        <v>17.6420143</v>
      </c>
      <c r="M759" s="174">
        <v>16.872497750000001</v>
      </c>
      <c r="N759" s="174">
        <v>17.686237949999999</v>
      </c>
      <c r="O759" s="174">
        <v>18.596543950000001</v>
      </c>
      <c r="P759" s="174">
        <v>18.329883850000002</v>
      </c>
      <c r="Q759" s="174">
        <v>19.958448850000003</v>
      </c>
      <c r="R759" s="174">
        <v>17.770933599999999</v>
      </c>
      <c r="S759" s="174">
        <v>16.761294900000003</v>
      </c>
      <c r="T759" s="176">
        <v>18.382542200000003</v>
      </c>
    </row>
    <row r="760" spans="1:20" x14ac:dyDescent="0.2">
      <c r="A760" s="182" t="s">
        <v>1164</v>
      </c>
      <c r="B760" s="182" t="s">
        <v>961</v>
      </c>
      <c r="C760" s="182" t="s">
        <v>411</v>
      </c>
      <c r="D760" s="174">
        <v>31.288736299999989</v>
      </c>
      <c r="E760" s="174">
        <v>25.900220499999996</v>
      </c>
      <c r="F760" s="174">
        <v>25.990035049999999</v>
      </c>
      <c r="G760" s="174">
        <v>24.529808350000003</v>
      </c>
      <c r="H760" s="174">
        <v>24.311480199999998</v>
      </c>
      <c r="I760" s="174">
        <v>23.872193449999997</v>
      </c>
      <c r="J760" s="174">
        <v>24.093303150000001</v>
      </c>
      <c r="K760" s="174">
        <v>24.008696999999998</v>
      </c>
      <c r="L760" s="174">
        <v>23.811437450000003</v>
      </c>
      <c r="M760" s="174">
        <v>24.011669300000001</v>
      </c>
      <c r="N760" s="174">
        <v>25.031249800000001</v>
      </c>
      <c r="O760" s="174">
        <v>29.569169349999999</v>
      </c>
      <c r="P760" s="174">
        <v>24.566269249999994</v>
      </c>
      <c r="Q760" s="174">
        <v>25.195656300000003</v>
      </c>
      <c r="R760" s="174">
        <v>22.843924000000001</v>
      </c>
      <c r="S760" s="174">
        <v>20.63043815</v>
      </c>
      <c r="T760" s="176">
        <v>20.257489100000004</v>
      </c>
    </row>
    <row r="761" spans="1:20" x14ac:dyDescent="0.2">
      <c r="A761" s="182" t="s">
        <v>2576</v>
      </c>
      <c r="B761" s="182" t="s">
        <v>932</v>
      </c>
      <c r="C761" s="182" t="s">
        <v>411</v>
      </c>
      <c r="D761" s="174">
        <v>29.929933350000006</v>
      </c>
      <c r="E761" s="174">
        <v>20.40633755</v>
      </c>
      <c r="F761" s="174">
        <v>21.539090949999999</v>
      </c>
      <c r="G761" s="174">
        <v>18.872718500000001</v>
      </c>
      <c r="H761" s="174">
        <v>18.354451750000003</v>
      </c>
      <c r="I761" s="174">
        <v>17.879874499999996</v>
      </c>
      <c r="J761" s="174">
        <v>18.7635629</v>
      </c>
      <c r="K761" s="174">
        <v>20.542707450000002</v>
      </c>
      <c r="L761" s="174">
        <v>20.937621199999999</v>
      </c>
      <c r="M761" s="174">
        <v>20.409554349999997</v>
      </c>
      <c r="N761" s="174">
        <v>22.4295154</v>
      </c>
      <c r="O761" s="174">
        <v>28.950822199999998</v>
      </c>
      <c r="P761" s="174">
        <v>21.578418699999997</v>
      </c>
      <c r="Q761" s="174">
        <v>24.347995300000001</v>
      </c>
      <c r="R761" s="174">
        <v>25.937719049999998</v>
      </c>
      <c r="S761" s="174">
        <v>20.904162249999999</v>
      </c>
      <c r="T761" s="176">
        <v>20.87056445</v>
      </c>
    </row>
    <row r="762" spans="1:20" x14ac:dyDescent="0.2">
      <c r="A762" s="182" t="s">
        <v>1165</v>
      </c>
      <c r="B762" s="182" t="s">
        <v>946</v>
      </c>
      <c r="C762" s="182" t="s">
        <v>411</v>
      </c>
      <c r="D762" s="174">
        <v>27.019730950000003</v>
      </c>
      <c r="E762" s="174">
        <v>17.664956949999997</v>
      </c>
      <c r="F762" s="174">
        <v>18.281609850000002</v>
      </c>
      <c r="G762" s="174">
        <v>17.350462699999998</v>
      </c>
      <c r="H762" s="174">
        <v>17.958051849999997</v>
      </c>
      <c r="I762" s="174">
        <v>17.596784149999998</v>
      </c>
      <c r="J762" s="174">
        <v>17.409244350000002</v>
      </c>
      <c r="K762" s="174">
        <v>17.772738499999996</v>
      </c>
      <c r="L762" s="174">
        <v>18.302263349999997</v>
      </c>
      <c r="M762" s="174">
        <v>18.946150399999997</v>
      </c>
      <c r="N762" s="174">
        <v>18.789584899999998</v>
      </c>
      <c r="O762" s="174">
        <v>22.759674650000001</v>
      </c>
      <c r="P762" s="174">
        <v>23.41783835</v>
      </c>
      <c r="Q762" s="174">
        <v>21.848016500000004</v>
      </c>
      <c r="R762" s="174">
        <v>16.420572900000003</v>
      </c>
      <c r="S762" s="174">
        <v>14.579892700000002</v>
      </c>
      <c r="T762" s="176">
        <v>14.950113999999996</v>
      </c>
    </row>
    <row r="763" spans="1:20" x14ac:dyDescent="0.2">
      <c r="A763" s="182" t="s">
        <v>3167</v>
      </c>
      <c r="B763" s="182" t="s">
        <v>1870</v>
      </c>
      <c r="C763" s="182" t="s">
        <v>411</v>
      </c>
      <c r="D763" s="174">
        <v>14.604684449999999</v>
      </c>
      <c r="E763" s="174">
        <v>14.100816249999999</v>
      </c>
      <c r="F763" s="174">
        <v>14.569074899999999</v>
      </c>
      <c r="G763" s="174">
        <v>14.019677650000002</v>
      </c>
      <c r="H763" s="174">
        <v>14.015458700000002</v>
      </c>
      <c r="I763" s="174">
        <v>13.904016250000002</v>
      </c>
      <c r="J763" s="174">
        <v>14.014173150000001</v>
      </c>
      <c r="K763" s="174">
        <v>13.688168249999999</v>
      </c>
      <c r="L763" s="174">
        <v>13.8104399</v>
      </c>
      <c r="M763" s="174">
        <v>13.737721649999997</v>
      </c>
      <c r="N763" s="174">
        <v>13.690744750000002</v>
      </c>
      <c r="O763" s="174">
        <v>13.8573994</v>
      </c>
      <c r="P763" s="174">
        <v>13.858489649999999</v>
      </c>
      <c r="Q763" s="174">
        <v>14.093525050000002</v>
      </c>
      <c r="R763" s="174">
        <v>13.553165900000002</v>
      </c>
      <c r="S763" s="174">
        <v>14.032779700000001</v>
      </c>
      <c r="T763" s="176">
        <v>13.852191049999998</v>
      </c>
    </row>
    <row r="764" spans="1:20" x14ac:dyDescent="0.2">
      <c r="A764" s="182" t="s">
        <v>3168</v>
      </c>
      <c r="B764" s="182" t="s">
        <v>1982</v>
      </c>
      <c r="C764" s="182" t="s">
        <v>411</v>
      </c>
      <c r="D764" s="174">
        <v>53.026102349999995</v>
      </c>
      <c r="E764" s="174">
        <v>29.088166749999992</v>
      </c>
      <c r="F764" s="174">
        <v>33.930154300000005</v>
      </c>
      <c r="G764" s="174">
        <v>24.690592850000002</v>
      </c>
      <c r="H764" s="174">
        <v>23.809267649999995</v>
      </c>
      <c r="I764" s="174">
        <v>22.44507995</v>
      </c>
      <c r="J764" s="174">
        <v>24.851678649999997</v>
      </c>
      <c r="K764" s="174">
        <v>28.532710450000007</v>
      </c>
      <c r="L764" s="174">
        <v>27.674944950000008</v>
      </c>
      <c r="M764" s="174">
        <v>27.77924525000001</v>
      </c>
      <c r="N764" s="174">
        <v>32.287644999999998</v>
      </c>
      <c r="O764" s="174">
        <v>47.043588750000012</v>
      </c>
      <c r="P764" s="174">
        <v>32.464392000000004</v>
      </c>
      <c r="Q764" s="174">
        <v>37.38165635</v>
      </c>
      <c r="R764" s="174">
        <v>36.115543950000003</v>
      </c>
      <c r="S764" s="174">
        <v>28.697670050000006</v>
      </c>
      <c r="T764" s="176">
        <v>28.069187449999998</v>
      </c>
    </row>
    <row r="765" spans="1:20" x14ac:dyDescent="0.2">
      <c r="A765" s="182" t="s">
        <v>3169</v>
      </c>
      <c r="B765" s="182" t="s">
        <v>3014</v>
      </c>
      <c r="C765" s="182" t="s">
        <v>411</v>
      </c>
      <c r="D765" s="174">
        <v>43.652192894736842</v>
      </c>
      <c r="E765" s="174">
        <v>27.86891615</v>
      </c>
      <c r="F765" s="174">
        <v>31.754585100000003</v>
      </c>
      <c r="G765" s="174">
        <v>27.594384000000002</v>
      </c>
      <c r="H765" s="174">
        <v>29.576404750000005</v>
      </c>
      <c r="I765" s="174">
        <v>30.059513299999999</v>
      </c>
      <c r="J765" s="174">
        <v>31.078198199999992</v>
      </c>
      <c r="K765" s="174">
        <v>33.384579149999993</v>
      </c>
      <c r="L765" s="174">
        <v>31.8868869</v>
      </c>
      <c r="M765" s="174">
        <v>34.437825000000004</v>
      </c>
      <c r="N765" s="174">
        <v>38.339495599999999</v>
      </c>
      <c r="O765" s="174">
        <v>42.916892050000001</v>
      </c>
      <c r="P765" s="174">
        <v>37.371672000000011</v>
      </c>
      <c r="Q765" s="174">
        <v>46.035361900000012</v>
      </c>
      <c r="R765" s="174">
        <v>49.264858749999988</v>
      </c>
      <c r="S765" s="174">
        <v>44.027416299999992</v>
      </c>
      <c r="T765" s="176">
        <v>54.795511149999996</v>
      </c>
    </row>
    <row r="766" spans="1:20" x14ac:dyDescent="0.2">
      <c r="A766" s="182" t="s">
        <v>3170</v>
      </c>
      <c r="B766" s="182" t="s">
        <v>2942</v>
      </c>
      <c r="C766" s="182" t="s">
        <v>411</v>
      </c>
      <c r="D766" s="174">
        <v>142.0903305263158</v>
      </c>
      <c r="E766" s="174">
        <v>92.055619799999988</v>
      </c>
      <c r="F766" s="174">
        <v>95.060680000000005</v>
      </c>
      <c r="G766" s="174">
        <v>91.633803400000005</v>
      </c>
      <c r="H766" s="174">
        <v>90.516694200000003</v>
      </c>
      <c r="I766" s="174">
        <v>88.794809450000017</v>
      </c>
      <c r="J766" s="174">
        <v>91.3313469</v>
      </c>
      <c r="K766" s="174">
        <v>91.5789446</v>
      </c>
      <c r="L766" s="174">
        <v>91.077584649999991</v>
      </c>
      <c r="M766" s="174">
        <v>90.426438150000024</v>
      </c>
      <c r="N766" s="174">
        <v>91.321395550000005</v>
      </c>
      <c r="O766" s="174">
        <v>102.314544</v>
      </c>
      <c r="P766" s="174">
        <v>93.875712349999986</v>
      </c>
      <c r="Q766" s="174">
        <v>97.878482949999992</v>
      </c>
      <c r="R766" s="174">
        <v>94.291552549999992</v>
      </c>
      <c r="S766" s="174">
        <v>89.376343200000008</v>
      </c>
      <c r="T766" s="176">
        <v>91.043729350000007</v>
      </c>
    </row>
    <row r="767" spans="1:20" x14ac:dyDescent="0.2">
      <c r="A767" s="182" t="s">
        <v>3171</v>
      </c>
      <c r="B767" s="182" t="s">
        <v>2922</v>
      </c>
      <c r="C767" s="182" t="s">
        <v>411</v>
      </c>
      <c r="D767" s="174">
        <v>142.61088442105265</v>
      </c>
      <c r="E767" s="174">
        <v>91.769975649999978</v>
      </c>
      <c r="F767" s="174">
        <v>93.572491100000008</v>
      </c>
      <c r="G767" s="174">
        <v>90.141788550000015</v>
      </c>
      <c r="H767" s="174">
        <v>90.028088750000023</v>
      </c>
      <c r="I767" s="174">
        <v>86.891385249999999</v>
      </c>
      <c r="J767" s="174">
        <v>87.973728850000015</v>
      </c>
      <c r="K767" s="174">
        <v>92.05647295</v>
      </c>
      <c r="L767" s="174">
        <v>93.114529600000012</v>
      </c>
      <c r="M767" s="174">
        <v>90.273714799999993</v>
      </c>
      <c r="N767" s="174">
        <v>96.056537650000024</v>
      </c>
      <c r="O767" s="174">
        <v>101.25398799999998</v>
      </c>
      <c r="P767" s="174">
        <v>91.634215549999993</v>
      </c>
      <c r="Q767" s="174">
        <v>101.29610170000001</v>
      </c>
      <c r="R767" s="174">
        <v>97.37273565000001</v>
      </c>
      <c r="S767" s="174">
        <v>91.356059999999985</v>
      </c>
      <c r="T767" s="176">
        <v>91.292059000000009</v>
      </c>
    </row>
    <row r="768" spans="1:20" x14ac:dyDescent="0.2">
      <c r="A768" s="182" t="s">
        <v>3172</v>
      </c>
      <c r="B768" s="182" t="s">
        <v>925</v>
      </c>
      <c r="C768" s="182" t="s">
        <v>411</v>
      </c>
      <c r="D768" s="174">
        <v>34.852044599999999</v>
      </c>
      <c r="E768" s="174">
        <v>26.039790749999998</v>
      </c>
      <c r="F768" s="174">
        <v>25.987586500000003</v>
      </c>
      <c r="G768" s="174">
        <v>24.289827349999999</v>
      </c>
      <c r="H768" s="174">
        <v>23.9531244</v>
      </c>
      <c r="I768" s="174">
        <v>23.039933750000003</v>
      </c>
      <c r="J768" s="174">
        <v>24.508979250000003</v>
      </c>
      <c r="K768" s="174">
        <v>25.005239249999999</v>
      </c>
      <c r="L768" s="174">
        <v>24.123583899999996</v>
      </c>
      <c r="M768" s="174">
        <v>24.340391400000001</v>
      </c>
      <c r="N768" s="174">
        <v>26.028449549999994</v>
      </c>
      <c r="O768" s="174">
        <v>32.721976099999999</v>
      </c>
      <c r="P768" s="174">
        <v>26.272132199999998</v>
      </c>
      <c r="Q768" s="174">
        <v>27.823461500000001</v>
      </c>
      <c r="R768" s="174">
        <v>27.824318199999993</v>
      </c>
      <c r="S768" s="174">
        <v>23.750784599999999</v>
      </c>
      <c r="T768" s="176">
        <v>22.989210849999996</v>
      </c>
    </row>
    <row r="769" spans="1:20" x14ac:dyDescent="0.2">
      <c r="A769" s="182" t="s">
        <v>3173</v>
      </c>
      <c r="B769" s="182" t="s">
        <v>910</v>
      </c>
      <c r="C769" s="182" t="s">
        <v>411</v>
      </c>
      <c r="D769" s="174">
        <v>14.247903150000003</v>
      </c>
      <c r="E769" s="174">
        <v>10.9756692</v>
      </c>
      <c r="F769" s="174">
        <v>10.746319750000001</v>
      </c>
      <c r="G769" s="174">
        <v>9.8328137000000009</v>
      </c>
      <c r="H769" s="174">
        <v>9.8907963999999993</v>
      </c>
      <c r="I769" s="174">
        <v>9.8433124000000003</v>
      </c>
      <c r="J769" s="174">
        <v>9.8648944499999995</v>
      </c>
      <c r="K769" s="174">
        <v>10.515620999999999</v>
      </c>
      <c r="L769" s="174">
        <v>9.6528006499999996</v>
      </c>
      <c r="M769" s="174">
        <v>9.7586404000000009</v>
      </c>
      <c r="N769" s="174">
        <v>9.6661143500000009</v>
      </c>
      <c r="O769" s="174">
        <v>13.004256400000003</v>
      </c>
      <c r="P769" s="174">
        <v>11.025368650000001</v>
      </c>
      <c r="Q769" s="174">
        <v>9.4504042500000001</v>
      </c>
      <c r="R769" s="174">
        <v>8.2805813999999991</v>
      </c>
      <c r="S769" s="174">
        <v>8.1936706499999996</v>
      </c>
      <c r="T769" s="176">
        <v>8.5642925500000011</v>
      </c>
    </row>
    <row r="770" spans="1:20" x14ac:dyDescent="0.2">
      <c r="A770" s="182" t="s">
        <v>3267</v>
      </c>
      <c r="B770" s="182" t="s">
        <v>3268</v>
      </c>
      <c r="C770" s="182" t="s">
        <v>411</v>
      </c>
      <c r="D770" s="174">
        <v>61.290645599999991</v>
      </c>
      <c r="E770" s="174">
        <v>36.589211499999998</v>
      </c>
      <c r="F770" s="174">
        <v>39.479756250000001</v>
      </c>
      <c r="G770" s="174">
        <v>33.395841150000003</v>
      </c>
      <c r="H770" s="174">
        <v>35.131916250000003</v>
      </c>
      <c r="I770" s="174">
        <v>30.831812599999999</v>
      </c>
      <c r="J770" s="174">
        <v>34.048234100000002</v>
      </c>
      <c r="K770" s="174">
        <v>38.250159699999998</v>
      </c>
      <c r="L770" s="174">
        <v>38.015480449999998</v>
      </c>
      <c r="M770" s="174">
        <v>38.870836649999987</v>
      </c>
      <c r="N770" s="174">
        <v>39.003105649999995</v>
      </c>
      <c r="O770" s="174">
        <v>50.224109299999995</v>
      </c>
      <c r="P770" s="174">
        <v>37.74080275</v>
      </c>
      <c r="Q770" s="174">
        <v>43.509361349999999</v>
      </c>
      <c r="R770" s="174">
        <v>42.308343100000002</v>
      </c>
      <c r="S770" s="174">
        <v>34.132699600000002</v>
      </c>
      <c r="T770" s="176">
        <v>32.921252349999996</v>
      </c>
    </row>
    <row r="771" spans="1:20" x14ac:dyDescent="0.2">
      <c r="A771" s="182" t="s">
        <v>3799</v>
      </c>
      <c r="B771" s="182" t="s">
        <v>3800</v>
      </c>
      <c r="C771" s="182" t="s">
        <v>411</v>
      </c>
      <c r="D771" s="174">
        <v>46.696764200000004</v>
      </c>
      <c r="E771" s="174">
        <v>31.469725350000004</v>
      </c>
      <c r="F771" s="174">
        <v>34.374583399999999</v>
      </c>
      <c r="G771" s="174">
        <v>29.295514049999998</v>
      </c>
      <c r="H771" s="174">
        <v>28.50684725</v>
      </c>
      <c r="I771" s="174">
        <v>27.813060350000001</v>
      </c>
      <c r="J771" s="174">
        <v>28.784134600000005</v>
      </c>
      <c r="K771" s="174">
        <v>29.978197684210528</v>
      </c>
      <c r="L771" s="174">
        <v>29.734228100000003</v>
      </c>
      <c r="M771" s="174">
        <v>31.414134850000003</v>
      </c>
      <c r="N771" s="174">
        <v>35.068133800000005</v>
      </c>
      <c r="O771" s="174">
        <v>46.398381350000008</v>
      </c>
      <c r="P771" s="174">
        <v>35.020354149999996</v>
      </c>
      <c r="Q771" s="174">
        <v>37.665854799999998</v>
      </c>
      <c r="R771" s="174">
        <v>37.422494700000001</v>
      </c>
      <c r="S771" s="174">
        <v>32.11292199999999</v>
      </c>
      <c r="T771" s="176">
        <v>31.419210749999998</v>
      </c>
    </row>
    <row r="772" spans="1:20" x14ac:dyDescent="0.2">
      <c r="A772" s="182" t="s">
        <v>3174</v>
      </c>
      <c r="B772" s="182" t="s">
        <v>1328</v>
      </c>
      <c r="C772" s="182" t="s">
        <v>411</v>
      </c>
      <c r="D772" s="174">
        <v>91.079759149999987</v>
      </c>
      <c r="E772" s="174">
        <v>45.162910100000005</v>
      </c>
      <c r="F772" s="174">
        <v>47.398508650000011</v>
      </c>
      <c r="G772" s="174">
        <v>42.70211475</v>
      </c>
      <c r="H772" s="174">
        <v>42.340112849999997</v>
      </c>
      <c r="I772" s="174">
        <v>41.608475249999998</v>
      </c>
      <c r="J772" s="174">
        <v>43.190172800000006</v>
      </c>
      <c r="K772" s="174">
        <v>45.859067750000008</v>
      </c>
      <c r="L772" s="174">
        <v>44.521871049999994</v>
      </c>
      <c r="M772" s="174">
        <v>44.908521200000003</v>
      </c>
      <c r="N772" s="174">
        <v>69.563419449999998</v>
      </c>
      <c r="O772" s="174">
        <v>80.293301900000003</v>
      </c>
      <c r="P772" s="174">
        <v>71.492109549999995</v>
      </c>
      <c r="Q772" s="174">
        <v>76.754612150000014</v>
      </c>
      <c r="R772" s="174">
        <v>74.126477499999993</v>
      </c>
      <c r="S772" s="174">
        <v>68.029908050000003</v>
      </c>
      <c r="T772" s="176">
        <v>67.698745299999999</v>
      </c>
    </row>
    <row r="773" spans="1:20" x14ac:dyDescent="0.2">
      <c r="A773" s="182" t="s">
        <v>3175</v>
      </c>
      <c r="B773" s="182" t="s">
        <v>1257</v>
      </c>
      <c r="C773" s="182" t="s">
        <v>411</v>
      </c>
      <c r="D773" s="174">
        <v>30.697564199999999</v>
      </c>
      <c r="E773" s="174">
        <v>21.310903349999997</v>
      </c>
      <c r="F773" s="174">
        <v>23.117044950000004</v>
      </c>
      <c r="G773" s="174">
        <v>18.969093000000001</v>
      </c>
      <c r="H773" s="174">
        <v>19.074452099999995</v>
      </c>
      <c r="I773" s="174">
        <v>18.164670350000002</v>
      </c>
      <c r="J773" s="174">
        <v>19.560428300000002</v>
      </c>
      <c r="K773" s="174">
        <v>20.99398935</v>
      </c>
      <c r="L773" s="174">
        <v>20.600439199999997</v>
      </c>
      <c r="M773" s="174">
        <v>21.31102705</v>
      </c>
      <c r="N773" s="174">
        <v>24.034810399999998</v>
      </c>
      <c r="O773" s="174">
        <v>29.200849749999986</v>
      </c>
      <c r="P773" s="174">
        <v>20.61367225</v>
      </c>
      <c r="Q773" s="174">
        <v>23.045621650000005</v>
      </c>
      <c r="R773" s="174">
        <v>24.681905249999996</v>
      </c>
      <c r="S773" s="174">
        <v>19.918913199999999</v>
      </c>
      <c r="T773" s="176">
        <v>20.272955349999997</v>
      </c>
    </row>
    <row r="774" spans="1:20" x14ac:dyDescent="0.2">
      <c r="A774" s="182" t="s">
        <v>3269</v>
      </c>
      <c r="B774" s="182" t="s">
        <v>3270</v>
      </c>
      <c r="C774" s="182" t="s">
        <v>411</v>
      </c>
      <c r="D774" s="174">
        <v>46.741704949999999</v>
      </c>
      <c r="E774" s="174">
        <v>33.00920330000001</v>
      </c>
      <c r="F774" s="174">
        <v>31.147589750000002</v>
      </c>
      <c r="G774" s="174">
        <v>29.9165752</v>
      </c>
      <c r="H774" s="174">
        <v>30.490443700000004</v>
      </c>
      <c r="I774" s="174">
        <v>29.301275649999997</v>
      </c>
      <c r="J774" s="174">
        <v>28.627690149999996</v>
      </c>
      <c r="K774" s="174">
        <v>30.257952</v>
      </c>
      <c r="L774" s="174">
        <v>35.939040399999996</v>
      </c>
      <c r="M774" s="174">
        <v>35.153322950000003</v>
      </c>
      <c r="N774" s="174">
        <v>36.066224099999999</v>
      </c>
      <c r="O774" s="174">
        <v>39.478839749999992</v>
      </c>
      <c r="P774" s="174">
        <v>36.571538700000005</v>
      </c>
      <c r="Q774" s="174">
        <v>42.942506450000003</v>
      </c>
      <c r="R774" s="174">
        <v>43.640839149999998</v>
      </c>
      <c r="S774" s="174">
        <v>44.50566285</v>
      </c>
      <c r="T774" s="176">
        <v>52.935517149999995</v>
      </c>
    </row>
    <row r="775" spans="1:20" x14ac:dyDescent="0.2">
      <c r="A775" s="182" t="s">
        <v>3176</v>
      </c>
      <c r="B775" s="182" t="s">
        <v>1602</v>
      </c>
      <c r="C775" s="182" t="s">
        <v>411</v>
      </c>
      <c r="D775" s="174">
        <v>27.007573400000002</v>
      </c>
      <c r="E775" s="174">
        <v>18.87292455</v>
      </c>
      <c r="F775" s="174">
        <v>18.722452650000001</v>
      </c>
      <c r="G775" s="174">
        <v>17.937655100000001</v>
      </c>
      <c r="H775" s="174">
        <v>18.111163750000003</v>
      </c>
      <c r="I775" s="174">
        <v>17.795584650000002</v>
      </c>
      <c r="J775" s="174">
        <v>18.909948150000002</v>
      </c>
      <c r="K775" s="174">
        <v>21.0310372</v>
      </c>
      <c r="L775" s="174">
        <v>20.269918050000001</v>
      </c>
      <c r="M775" s="174">
        <v>19.704512449999999</v>
      </c>
      <c r="N775" s="174">
        <v>20.971911249999998</v>
      </c>
      <c r="O775" s="174">
        <v>23.292515749999996</v>
      </c>
      <c r="P775" s="174">
        <v>20.362598200000001</v>
      </c>
      <c r="Q775" s="174">
        <v>21.354404599999992</v>
      </c>
      <c r="R775" s="174">
        <v>22.691133650000005</v>
      </c>
      <c r="S775" s="174">
        <v>20.351928049999998</v>
      </c>
      <c r="T775" s="176">
        <v>20.463710849999998</v>
      </c>
    </row>
    <row r="776" spans="1:20" x14ac:dyDescent="0.2">
      <c r="A776" s="182" t="s">
        <v>3177</v>
      </c>
      <c r="B776" s="182" t="s">
        <v>718</v>
      </c>
      <c r="C776" s="182" t="s">
        <v>411</v>
      </c>
      <c r="D776" s="174">
        <v>17.302603349999998</v>
      </c>
      <c r="E776" s="174">
        <v>12.016705349999999</v>
      </c>
      <c r="F776" s="174">
        <v>10.790518</v>
      </c>
      <c r="G776" s="174">
        <v>9.4723460999999993</v>
      </c>
      <c r="H776" s="174">
        <v>9.7156714999999991</v>
      </c>
      <c r="I776" s="174">
        <v>9.4987221999999996</v>
      </c>
      <c r="J776" s="174">
        <v>9.8905137500000002</v>
      </c>
      <c r="K776" s="174">
        <v>9.9539716500000015</v>
      </c>
      <c r="L776" s="174">
        <v>9.6158924999999975</v>
      </c>
      <c r="M776" s="174">
        <v>9.8170044999999995</v>
      </c>
      <c r="N776" s="174">
        <v>9.9824310999999994</v>
      </c>
      <c r="O776" s="174">
        <v>13.276085050000001</v>
      </c>
      <c r="P776" s="174">
        <v>10.992441850000001</v>
      </c>
      <c r="Q776" s="174">
        <v>11.7097204</v>
      </c>
      <c r="R776" s="174">
        <v>11.80066295</v>
      </c>
      <c r="S776" s="174">
        <v>10.793986799999999</v>
      </c>
      <c r="T776" s="176">
        <v>11.307734899999998</v>
      </c>
    </row>
    <row r="777" spans="1:20" x14ac:dyDescent="0.2">
      <c r="A777" s="182" t="s">
        <v>3178</v>
      </c>
      <c r="B777" s="182" t="s">
        <v>1183</v>
      </c>
      <c r="C777" s="182" t="s">
        <v>411</v>
      </c>
      <c r="D777" s="174">
        <v>58.67949449999999</v>
      </c>
      <c r="E777" s="174">
        <v>35.758615899999995</v>
      </c>
      <c r="F777" s="174">
        <v>39.512827299999998</v>
      </c>
      <c r="G777" s="174">
        <v>31.096252499999999</v>
      </c>
      <c r="H777" s="174">
        <v>30.361645250000002</v>
      </c>
      <c r="I777" s="174">
        <v>29.477647900000001</v>
      </c>
      <c r="J777" s="174">
        <v>32.833861050000003</v>
      </c>
      <c r="K777" s="174">
        <v>37.179392499999992</v>
      </c>
      <c r="L777" s="174">
        <v>34.562129550000002</v>
      </c>
      <c r="M777" s="174">
        <v>34.840207250000006</v>
      </c>
      <c r="N777" s="174">
        <v>39.531765900000003</v>
      </c>
      <c r="O777" s="174">
        <v>49.721182549999995</v>
      </c>
      <c r="P777" s="174">
        <v>36.15134655</v>
      </c>
      <c r="Q777" s="174">
        <v>41.612536099999993</v>
      </c>
      <c r="R777" s="174">
        <v>41.165310449999993</v>
      </c>
      <c r="S777" s="174">
        <v>33.033467299999998</v>
      </c>
      <c r="T777" s="176">
        <v>31.168949649999991</v>
      </c>
    </row>
    <row r="778" spans="1:20" x14ac:dyDescent="0.2">
      <c r="A778" s="182" t="s">
        <v>3179</v>
      </c>
      <c r="B778" s="182" t="s">
        <v>821</v>
      </c>
      <c r="C778" s="182" t="s">
        <v>411</v>
      </c>
      <c r="D778" s="174">
        <v>21.948726650000005</v>
      </c>
      <c r="E778" s="174">
        <v>16.842055550000005</v>
      </c>
      <c r="F778" s="174">
        <v>16.559393100000001</v>
      </c>
      <c r="G778" s="174">
        <v>15.277675299999999</v>
      </c>
      <c r="H778" s="174">
        <v>15.472128699999999</v>
      </c>
      <c r="I778" s="174">
        <v>15.205552499999996</v>
      </c>
      <c r="J778" s="174">
        <v>15.5550365</v>
      </c>
      <c r="K778" s="174">
        <v>15.708536949999999</v>
      </c>
      <c r="L778" s="174">
        <v>15.57077505</v>
      </c>
      <c r="M778" s="174">
        <v>16.00195935</v>
      </c>
      <c r="N778" s="174">
        <v>16.719180799999997</v>
      </c>
      <c r="O778" s="174">
        <v>20.547094550000001</v>
      </c>
      <c r="P778" s="174">
        <v>16.295252600000001</v>
      </c>
      <c r="Q778" s="174">
        <v>16.316803849999996</v>
      </c>
      <c r="R778" s="174">
        <v>16.813725699999999</v>
      </c>
      <c r="S778" s="174">
        <v>14.77811445</v>
      </c>
      <c r="T778" s="176">
        <v>14.846970099999998</v>
      </c>
    </row>
    <row r="779" spans="1:20" x14ac:dyDescent="0.2">
      <c r="A779" s="182" t="s">
        <v>3180</v>
      </c>
      <c r="B779" s="182" t="s">
        <v>822</v>
      </c>
      <c r="C779" s="182" t="s">
        <v>411</v>
      </c>
      <c r="D779" s="174">
        <v>23.671476699999999</v>
      </c>
      <c r="E779" s="174">
        <v>16.323379299999999</v>
      </c>
      <c r="F779" s="174">
        <v>16.571896850000002</v>
      </c>
      <c r="G779" s="174">
        <v>14.887210700000006</v>
      </c>
      <c r="H779" s="174">
        <v>14.245018100000001</v>
      </c>
      <c r="I779" s="174">
        <v>13.876253850000003</v>
      </c>
      <c r="J779" s="174">
        <v>13.829149699999999</v>
      </c>
      <c r="K779" s="174">
        <v>15.314752350000001</v>
      </c>
      <c r="L779" s="174">
        <v>14.665297499999999</v>
      </c>
      <c r="M779" s="174">
        <v>14.796820000000002</v>
      </c>
      <c r="N779" s="174">
        <v>16.136726949999996</v>
      </c>
      <c r="O779" s="174">
        <v>19.195772099999999</v>
      </c>
      <c r="P779" s="174">
        <v>16.370722500000003</v>
      </c>
      <c r="Q779" s="174">
        <v>17.574266049999999</v>
      </c>
      <c r="R779" s="174">
        <v>17.448868950000001</v>
      </c>
      <c r="S779" s="174">
        <v>15.545936750000001</v>
      </c>
      <c r="T779" s="176">
        <v>15.736936200000002</v>
      </c>
    </row>
    <row r="780" spans="1:20" x14ac:dyDescent="0.2">
      <c r="A780" s="182" t="s">
        <v>3181</v>
      </c>
      <c r="B780" s="182" t="s">
        <v>1182</v>
      </c>
      <c r="C780" s="182" t="s">
        <v>411</v>
      </c>
      <c r="D780" s="174">
        <v>9.8532874499999998</v>
      </c>
      <c r="E780" s="174">
        <v>9.0413394499999988</v>
      </c>
      <c r="F780" s="174">
        <v>9.1866479999999981</v>
      </c>
      <c r="G780" s="174">
        <v>9.0650481500000009</v>
      </c>
      <c r="H780" s="174">
        <v>8.9282862999999999</v>
      </c>
      <c r="I780" s="174">
        <v>8.9048287500000001</v>
      </c>
      <c r="J780" s="174">
        <v>8.9089889499999977</v>
      </c>
      <c r="K780" s="174">
        <v>8.9468645999999996</v>
      </c>
      <c r="L780" s="174">
        <v>9.7695596000000009</v>
      </c>
      <c r="M780" s="174">
        <v>9.2256299500000019</v>
      </c>
      <c r="N780" s="174">
        <v>8.8650575500000013</v>
      </c>
      <c r="O780" s="174">
        <v>10.382200999999998</v>
      </c>
      <c r="P780" s="174">
        <v>8.893725749999998</v>
      </c>
      <c r="Q780" s="174">
        <v>9.2659564999999997</v>
      </c>
      <c r="R780" s="174">
        <v>8.6421394999999972</v>
      </c>
      <c r="S780" s="174">
        <v>8.4320705</v>
      </c>
      <c r="T780" s="176">
        <v>8.468301499999999</v>
      </c>
    </row>
    <row r="781" spans="1:20" x14ac:dyDescent="0.2">
      <c r="A781" s="182" t="s">
        <v>3182</v>
      </c>
      <c r="B781" s="182" t="s">
        <v>1585</v>
      </c>
      <c r="C781" s="182" t="s">
        <v>411</v>
      </c>
      <c r="D781" s="174">
        <v>16.533042299999998</v>
      </c>
      <c r="E781" s="174">
        <v>13.512203399999999</v>
      </c>
      <c r="F781" s="174">
        <v>12.849154549999998</v>
      </c>
      <c r="G781" s="174">
        <v>12.29776865</v>
      </c>
      <c r="H781" s="174">
        <v>11.5259201</v>
      </c>
      <c r="I781" s="174">
        <v>11.593254750000002</v>
      </c>
      <c r="J781" s="174">
        <v>11.138251199999999</v>
      </c>
      <c r="K781" s="174">
        <v>11.2575273</v>
      </c>
      <c r="L781" s="174">
        <v>11.576610800000003</v>
      </c>
      <c r="M781" s="174">
        <v>11.103555999999999</v>
      </c>
      <c r="N781" s="174">
        <v>11.287736949999999</v>
      </c>
      <c r="O781" s="174">
        <v>15.392016950000002</v>
      </c>
      <c r="P781" s="174">
        <v>12.222885250000001</v>
      </c>
      <c r="Q781" s="174">
        <v>12.392718799999999</v>
      </c>
      <c r="R781" s="174">
        <v>11.469518450000002</v>
      </c>
      <c r="S781" s="174">
        <v>10.725324549999998</v>
      </c>
      <c r="T781" s="176">
        <v>11.462971049999998</v>
      </c>
    </row>
    <row r="782" spans="1:20" x14ac:dyDescent="0.2">
      <c r="A782" s="182" t="s">
        <v>3567</v>
      </c>
      <c r="B782" s="182" t="s">
        <v>714</v>
      </c>
      <c r="C782" s="182" t="s">
        <v>411</v>
      </c>
      <c r="D782" s="174">
        <v>11.61158885</v>
      </c>
      <c r="E782" s="174">
        <v>10.366304199999998</v>
      </c>
      <c r="F782" s="174">
        <v>10.077627199999998</v>
      </c>
      <c r="G782" s="174">
        <v>9.7205229000000006</v>
      </c>
      <c r="H782" s="174">
        <v>9.4795857999999988</v>
      </c>
      <c r="I782" s="174">
        <v>9.3923608999999999</v>
      </c>
      <c r="J782" s="174">
        <v>9.6780618999999994</v>
      </c>
      <c r="K782" s="174">
        <v>9.9341767500000007</v>
      </c>
      <c r="L782" s="174">
        <v>10.284888649999999</v>
      </c>
      <c r="M782" s="174">
        <v>9.8191993000000011</v>
      </c>
      <c r="N782" s="174">
        <v>9.8881857500000017</v>
      </c>
      <c r="O782" s="174">
        <v>12.16837825</v>
      </c>
      <c r="P782" s="174">
        <v>9.7870403499999998</v>
      </c>
      <c r="Q782" s="174">
        <v>9.9538366999999983</v>
      </c>
      <c r="R782" s="174">
        <v>9.4623448000000003</v>
      </c>
      <c r="S782" s="174">
        <v>9.18922755</v>
      </c>
      <c r="T782" s="176">
        <v>9.7776257500000021</v>
      </c>
    </row>
    <row r="783" spans="1:20" x14ac:dyDescent="0.2">
      <c r="A783" s="182" t="s">
        <v>3183</v>
      </c>
      <c r="B783" s="182" t="s">
        <v>1918</v>
      </c>
      <c r="C783" s="182" t="s">
        <v>411</v>
      </c>
      <c r="D783" s="174">
        <v>4.0097927500000008</v>
      </c>
      <c r="E783" s="174">
        <v>3.791505949999999</v>
      </c>
      <c r="F783" s="174">
        <v>3.6994783500000006</v>
      </c>
      <c r="G783" s="174">
        <v>3.6173280999999995</v>
      </c>
      <c r="H783" s="174">
        <v>3.6191616000000004</v>
      </c>
      <c r="I783" s="174">
        <v>3.6550899500000007</v>
      </c>
      <c r="J783" s="174">
        <v>3.6740512500000007</v>
      </c>
      <c r="K783" s="174">
        <v>3.7138714500000001</v>
      </c>
      <c r="L783" s="174">
        <v>3.9063162000000005</v>
      </c>
      <c r="M783" s="174">
        <v>3.6525369999999997</v>
      </c>
      <c r="N783" s="174">
        <v>3.7250652999999998</v>
      </c>
      <c r="O783" s="174">
        <v>4.4066235000000011</v>
      </c>
      <c r="P783" s="174">
        <v>3.7452353999999999</v>
      </c>
      <c r="Q783" s="174">
        <v>3.797112349999999</v>
      </c>
      <c r="R783" s="174">
        <v>3.7547698500000002</v>
      </c>
      <c r="S783" s="174">
        <v>3.6084421499999997</v>
      </c>
      <c r="T783" s="176">
        <v>3.6289881000000008</v>
      </c>
    </row>
    <row r="784" spans="1:20" x14ac:dyDescent="0.2">
      <c r="A784" s="182" t="s">
        <v>3808</v>
      </c>
      <c r="B784" s="182" t="s">
        <v>3809</v>
      </c>
      <c r="C784" s="182" t="s">
        <v>411</v>
      </c>
      <c r="D784" s="174">
        <v>7.5980085500000003</v>
      </c>
      <c r="E784" s="174">
        <v>6.1703805499999991</v>
      </c>
      <c r="F784" s="174">
        <v>6.1233713999999999</v>
      </c>
      <c r="G784" s="174">
        <v>5.8812848499999992</v>
      </c>
      <c r="H784" s="174">
        <v>5.7953234999999994</v>
      </c>
      <c r="I784" s="174">
        <v>5.7355662499999998</v>
      </c>
      <c r="J784" s="174">
        <v>5.8214071999999994</v>
      </c>
      <c r="K784" s="174">
        <v>5.92763405</v>
      </c>
      <c r="L784" s="174">
        <v>5.8078434999999997</v>
      </c>
      <c r="M784" s="174">
        <v>5.6933502499999999</v>
      </c>
      <c r="N784" s="174">
        <v>6.0536655499999998</v>
      </c>
      <c r="O784" s="174">
        <v>6.4024146499999999</v>
      </c>
      <c r="P784" s="174">
        <v>5.8800387999999995</v>
      </c>
      <c r="Q784" s="174">
        <v>6.3766485500000005</v>
      </c>
      <c r="R784" s="174">
        <v>5.6757474500000002</v>
      </c>
      <c r="S784" s="174">
        <v>5.5792060500000016</v>
      </c>
      <c r="T784" s="176">
        <v>5.5872767500000009</v>
      </c>
    </row>
    <row r="785" spans="1:20" x14ac:dyDescent="0.2">
      <c r="A785" s="182" t="s">
        <v>3184</v>
      </c>
      <c r="B785" s="182" t="s">
        <v>904</v>
      </c>
      <c r="C785" s="182" t="s">
        <v>411</v>
      </c>
      <c r="D785" s="174">
        <v>3.3174384499999996</v>
      </c>
      <c r="E785" s="174">
        <v>2.9999883000000001</v>
      </c>
      <c r="F785" s="174">
        <v>2.8902753499999996</v>
      </c>
      <c r="G785" s="174">
        <v>2.7714664999999998</v>
      </c>
      <c r="H785" s="174">
        <v>2.7242345999999995</v>
      </c>
      <c r="I785" s="174">
        <v>2.7429246499999995</v>
      </c>
      <c r="J785" s="174">
        <v>2.7250127999999996</v>
      </c>
      <c r="K785" s="174">
        <v>2.7243860999999998</v>
      </c>
      <c r="L785" s="174">
        <v>2.9387049999999997</v>
      </c>
      <c r="M785" s="174">
        <v>2.7901985500000004</v>
      </c>
      <c r="N785" s="174">
        <v>2.9229059499999996</v>
      </c>
      <c r="O785" s="174">
        <v>3.8336753499999991</v>
      </c>
      <c r="P785" s="174">
        <v>2.9681751000000003</v>
      </c>
      <c r="Q785" s="174">
        <v>2.9775612499999999</v>
      </c>
      <c r="R785" s="174">
        <v>2.9314922499999989</v>
      </c>
      <c r="S785" s="174">
        <v>2.9322454999999996</v>
      </c>
      <c r="T785" s="176">
        <v>3.1546687500000004</v>
      </c>
    </row>
    <row r="786" spans="1:20" x14ac:dyDescent="0.2">
      <c r="A786" s="182" t="s">
        <v>3185</v>
      </c>
      <c r="B786" s="182" t="s">
        <v>827</v>
      </c>
      <c r="C786" s="182" t="s">
        <v>411</v>
      </c>
      <c r="D786" s="174">
        <v>6.9717336499999991</v>
      </c>
      <c r="E786" s="174">
        <v>6.4801444000000004</v>
      </c>
      <c r="F786" s="174">
        <v>6.5372732500000001</v>
      </c>
      <c r="G786" s="174">
        <v>5.7743281500000005</v>
      </c>
      <c r="H786" s="174">
        <v>5.7670717500000004</v>
      </c>
      <c r="I786" s="174">
        <v>5.6910032499999996</v>
      </c>
      <c r="J786" s="174">
        <v>5.7565103999999989</v>
      </c>
      <c r="K786" s="174">
        <v>5.8954040000000001</v>
      </c>
      <c r="L786" s="174">
        <v>6.9814921000000014</v>
      </c>
      <c r="M786" s="174">
        <v>6.24178605</v>
      </c>
      <c r="N786" s="174">
        <v>6.5595360999999999</v>
      </c>
      <c r="O786" s="174">
        <v>8.0708301000000002</v>
      </c>
      <c r="P786" s="174">
        <v>6.3578294999999994</v>
      </c>
      <c r="Q786" s="174">
        <v>6.7028552000000019</v>
      </c>
      <c r="R786" s="174">
        <v>6.7273894999999984</v>
      </c>
      <c r="S786" s="174">
        <v>6.8930640000000007</v>
      </c>
      <c r="T786" s="176">
        <v>7.103217550000001</v>
      </c>
    </row>
    <row r="787" spans="1:20" x14ac:dyDescent="0.2">
      <c r="A787" s="182" t="s">
        <v>3810</v>
      </c>
      <c r="B787" s="182" t="s">
        <v>3811</v>
      </c>
      <c r="C787" s="182" t="s">
        <v>411</v>
      </c>
      <c r="D787" s="174">
        <v>23.9558164</v>
      </c>
      <c r="E787" s="174">
        <v>22.880397049999999</v>
      </c>
      <c r="F787" s="174">
        <v>22.737197349999995</v>
      </c>
      <c r="G787" s="174">
        <v>22.327060700000001</v>
      </c>
      <c r="H787" s="174">
        <v>22.198628100000004</v>
      </c>
      <c r="I787" s="174">
        <v>22.249051949999995</v>
      </c>
      <c r="J787" s="174">
        <v>22.086467299999995</v>
      </c>
      <c r="K787" s="174">
        <v>22.159052300000003</v>
      </c>
      <c r="L787" s="174">
        <v>22.177952200000004</v>
      </c>
      <c r="M787" s="174">
        <v>22.240226449999998</v>
      </c>
      <c r="N787" s="174">
        <v>22.517725199999994</v>
      </c>
      <c r="O787" s="174">
        <v>22.817275899999995</v>
      </c>
      <c r="P787" s="174">
        <v>22.428875149999996</v>
      </c>
      <c r="Q787" s="174">
        <v>22.922900849999994</v>
      </c>
      <c r="R787" s="174">
        <v>22.677744400000002</v>
      </c>
      <c r="S787" s="174">
        <v>22.391449250000001</v>
      </c>
      <c r="T787" s="176">
        <v>22.561153900000001</v>
      </c>
    </row>
    <row r="788" spans="1:20" x14ac:dyDescent="0.2">
      <c r="A788" s="182" t="s">
        <v>3186</v>
      </c>
      <c r="B788" s="182" t="s">
        <v>1932</v>
      </c>
      <c r="C788" s="182" t="s">
        <v>411</v>
      </c>
      <c r="D788" s="174">
        <v>7.6501481</v>
      </c>
      <c r="E788" s="174">
        <v>8.0862959499999985</v>
      </c>
      <c r="F788" s="174">
        <v>8.1172736999999984</v>
      </c>
      <c r="G788" s="174">
        <v>7.6184187000000012</v>
      </c>
      <c r="H788" s="174">
        <v>7.6699207000000005</v>
      </c>
      <c r="I788" s="174">
        <v>7.6985786000000003</v>
      </c>
      <c r="J788" s="174">
        <v>7.6844618999999996</v>
      </c>
      <c r="K788" s="174">
        <v>7.6309811500000011</v>
      </c>
      <c r="L788" s="174">
        <v>7.9218870499999996</v>
      </c>
      <c r="M788" s="174">
        <v>7.6084939500000006</v>
      </c>
      <c r="N788" s="174">
        <v>7.5424432499999998</v>
      </c>
      <c r="O788" s="174">
        <v>8.3538486499999998</v>
      </c>
      <c r="P788" s="174">
        <v>7.5978674000000002</v>
      </c>
      <c r="Q788" s="174">
        <v>7.6433956999999992</v>
      </c>
      <c r="R788" s="174">
        <v>7.5030058999999998</v>
      </c>
      <c r="S788" s="174">
        <v>7.4777249499999998</v>
      </c>
      <c r="T788" s="176">
        <v>7.7816261999999998</v>
      </c>
    </row>
    <row r="789" spans="1:20" x14ac:dyDescent="0.2">
      <c r="A789" s="182" t="s">
        <v>3187</v>
      </c>
      <c r="B789" s="182" t="s">
        <v>7</v>
      </c>
      <c r="C789" s="182" t="s">
        <v>411</v>
      </c>
      <c r="D789" s="174">
        <v>4.4065459499999999</v>
      </c>
      <c r="E789" s="174">
        <v>4.2672870499999984</v>
      </c>
      <c r="F789" s="174">
        <v>4.4523730999999991</v>
      </c>
      <c r="G789" s="174">
        <v>4.0713514499999999</v>
      </c>
      <c r="H789" s="174">
        <v>3.8498992000000003</v>
      </c>
      <c r="I789" s="174">
        <v>3.9837547</v>
      </c>
      <c r="J789" s="174">
        <v>4.0130617500000003</v>
      </c>
      <c r="K789" s="174">
        <v>4.1332208499999998</v>
      </c>
      <c r="L789" s="174">
        <v>4.3851858000000004</v>
      </c>
      <c r="M789" s="174">
        <v>4.133707750000001</v>
      </c>
      <c r="N789" s="174">
        <v>4.1537002500000009</v>
      </c>
      <c r="O789" s="174">
        <v>4.7259788999999994</v>
      </c>
      <c r="P789" s="174">
        <v>4.0698554500000004</v>
      </c>
      <c r="Q789" s="174">
        <v>4.0320312000000005</v>
      </c>
      <c r="R789" s="174">
        <v>3.9614743499999996</v>
      </c>
      <c r="S789" s="174">
        <v>3.8835932499999992</v>
      </c>
      <c r="T789" s="176">
        <v>3.8860704999999998</v>
      </c>
    </row>
    <row r="790" spans="1:20" x14ac:dyDescent="0.2">
      <c r="A790" s="182" t="s">
        <v>3188</v>
      </c>
      <c r="B790" s="182" t="s">
        <v>1764</v>
      </c>
      <c r="C790" s="182" t="s">
        <v>411</v>
      </c>
      <c r="D790" s="174">
        <v>4.45126665</v>
      </c>
      <c r="E790" s="174">
        <v>4.3347668999999991</v>
      </c>
      <c r="F790" s="174">
        <v>4.2924758500000006</v>
      </c>
      <c r="G790" s="174">
        <v>4.0348143499999995</v>
      </c>
      <c r="H790" s="174">
        <v>3.93266355</v>
      </c>
      <c r="I790" s="174">
        <v>4.0055251499999995</v>
      </c>
      <c r="J790" s="174">
        <v>3.9889875499999996</v>
      </c>
      <c r="K790" s="174">
        <v>4.1091843499999996</v>
      </c>
      <c r="L790" s="174">
        <v>4.86844885</v>
      </c>
      <c r="M790" s="174">
        <v>4.0786315999999996</v>
      </c>
      <c r="N790" s="174">
        <v>4.2409093499999999</v>
      </c>
      <c r="O790" s="174">
        <v>5.3039431499999985</v>
      </c>
      <c r="P790" s="174">
        <v>4.214537</v>
      </c>
      <c r="Q790" s="174">
        <v>4.1877662999999998</v>
      </c>
      <c r="R790" s="174">
        <v>4.3210305999999994</v>
      </c>
      <c r="S790" s="174">
        <v>4.1918167499999992</v>
      </c>
      <c r="T790" s="176">
        <v>4.379071549999999</v>
      </c>
    </row>
    <row r="791" spans="1:20" x14ac:dyDescent="0.2">
      <c r="A791" s="182" t="s">
        <v>3189</v>
      </c>
      <c r="B791" s="182" t="s">
        <v>1933</v>
      </c>
      <c r="C791" s="182" t="s">
        <v>411</v>
      </c>
      <c r="D791" s="174">
        <v>4.4080786500000002</v>
      </c>
      <c r="E791" s="174">
        <v>4.4229074499999994</v>
      </c>
      <c r="F791" s="174">
        <v>4.4454486500000003</v>
      </c>
      <c r="G791" s="174">
        <v>4.1253160500000003</v>
      </c>
      <c r="H791" s="174">
        <v>4.1287301000000003</v>
      </c>
      <c r="I791" s="174">
        <v>4.2064950999999988</v>
      </c>
      <c r="J791" s="174">
        <v>4.1918165500000004</v>
      </c>
      <c r="K791" s="174">
        <v>4.2662068000000009</v>
      </c>
      <c r="L791" s="174">
        <v>4.5904387499999997</v>
      </c>
      <c r="M791" s="174">
        <v>4.2710093000000002</v>
      </c>
      <c r="N791" s="174">
        <v>4.4068599500000003</v>
      </c>
      <c r="O791" s="174">
        <v>5.7215170000000004</v>
      </c>
      <c r="P791" s="174">
        <v>4.4939662999999994</v>
      </c>
      <c r="Q791" s="174">
        <v>4.5956047499999997</v>
      </c>
      <c r="R791" s="174">
        <v>4.4637045500000001</v>
      </c>
      <c r="S791" s="174">
        <v>4.5804460999999996</v>
      </c>
      <c r="T791" s="176">
        <v>4.8751871500000004</v>
      </c>
    </row>
    <row r="792" spans="1:20" x14ac:dyDescent="0.2">
      <c r="A792" s="182" t="s">
        <v>3190</v>
      </c>
      <c r="B792" s="182" t="s">
        <v>8</v>
      </c>
      <c r="C792" s="182" t="s">
        <v>411</v>
      </c>
      <c r="D792" s="174">
        <v>5.1155196499999986</v>
      </c>
      <c r="E792" s="174">
        <v>5.0034812499999992</v>
      </c>
      <c r="F792" s="174">
        <v>4.9890650499999989</v>
      </c>
      <c r="G792" s="174">
        <v>4.7156107499999997</v>
      </c>
      <c r="H792" s="174">
        <v>4.6465223499999997</v>
      </c>
      <c r="I792" s="174">
        <v>4.6952411000000005</v>
      </c>
      <c r="J792" s="174">
        <v>4.6319070499999997</v>
      </c>
      <c r="K792" s="174">
        <v>4.7526948000000013</v>
      </c>
      <c r="L792" s="174">
        <v>4.9551575000000003</v>
      </c>
      <c r="M792" s="174">
        <v>4.9365092500000003</v>
      </c>
      <c r="N792" s="174">
        <v>5.0052297499999998</v>
      </c>
      <c r="O792" s="174">
        <v>6.7953223500000011</v>
      </c>
      <c r="P792" s="174">
        <v>4.7851889999999999</v>
      </c>
      <c r="Q792" s="174">
        <v>4.8091198500000001</v>
      </c>
      <c r="R792" s="174">
        <v>4.7436788500000002</v>
      </c>
      <c r="S792" s="174">
        <v>4.7395771499999997</v>
      </c>
      <c r="T792" s="176">
        <v>4.7240434000000011</v>
      </c>
    </row>
    <row r="793" spans="1:20" x14ac:dyDescent="0.2">
      <c r="A793" s="182" t="s">
        <v>3191</v>
      </c>
      <c r="B793" s="182" t="s">
        <v>940</v>
      </c>
      <c r="C793" s="182" t="s">
        <v>411</v>
      </c>
      <c r="D793" s="174">
        <v>4.0090826000000002</v>
      </c>
      <c r="E793" s="174">
        <v>3.8024542500000003</v>
      </c>
      <c r="F793" s="174">
        <v>3.8583942499999999</v>
      </c>
      <c r="G793" s="174">
        <v>3.5560988500000001</v>
      </c>
      <c r="H793" s="174">
        <v>3.5537057000000005</v>
      </c>
      <c r="I793" s="174">
        <v>3.5646363500000007</v>
      </c>
      <c r="J793" s="174">
        <v>3.5462685999999999</v>
      </c>
      <c r="K793" s="174">
        <v>3.6180978000000001</v>
      </c>
      <c r="L793" s="174">
        <v>3.8773188500000004</v>
      </c>
      <c r="M793" s="174">
        <v>3.76108105</v>
      </c>
      <c r="N793" s="174">
        <v>3.8338466500000008</v>
      </c>
      <c r="O793" s="174">
        <v>5.0359777999999995</v>
      </c>
      <c r="P793" s="174">
        <v>3.6614174499999996</v>
      </c>
      <c r="Q793" s="174">
        <v>3.7567092500000001</v>
      </c>
      <c r="R793" s="174">
        <v>3.7643764999999996</v>
      </c>
      <c r="S793" s="174">
        <v>3.7460916500000003</v>
      </c>
      <c r="T793" s="176">
        <v>3.9258254500000005</v>
      </c>
    </row>
    <row r="794" spans="1:20" x14ac:dyDescent="0.2">
      <c r="A794" s="182" t="s">
        <v>3192</v>
      </c>
      <c r="B794" s="182" t="s">
        <v>2260</v>
      </c>
      <c r="C794" s="182" t="s">
        <v>411</v>
      </c>
      <c r="D794" s="174">
        <v>7.68919145</v>
      </c>
      <c r="E794" s="174">
        <v>7.4420793499999984</v>
      </c>
      <c r="F794" s="174">
        <v>7.5673551999999997</v>
      </c>
      <c r="G794" s="174">
        <v>7.1101831499999992</v>
      </c>
      <c r="H794" s="174">
        <v>7.2345720000000018</v>
      </c>
      <c r="I794" s="174">
        <v>7.2437050999999997</v>
      </c>
      <c r="J794" s="174">
        <v>7.2964289999999981</v>
      </c>
      <c r="K794" s="174">
        <v>7.4429648999999998</v>
      </c>
      <c r="L794" s="174">
        <v>7.5522682999999997</v>
      </c>
      <c r="M794" s="174">
        <v>7.2150406999999985</v>
      </c>
      <c r="N794" s="174">
        <v>7.4087328000000001</v>
      </c>
      <c r="O794" s="174">
        <v>8.3134880500000001</v>
      </c>
      <c r="P794" s="174">
        <v>7.2233764999999988</v>
      </c>
      <c r="Q794" s="174">
        <v>7.2377972999999995</v>
      </c>
      <c r="R794" s="174">
        <v>7.3502495000000012</v>
      </c>
      <c r="S794" s="174">
        <v>7.2685593000000015</v>
      </c>
      <c r="T794" s="176">
        <v>7.269700900000001</v>
      </c>
    </row>
    <row r="795" spans="1:20" x14ac:dyDescent="0.2">
      <c r="A795" s="182" t="s">
        <v>3193</v>
      </c>
      <c r="B795" s="182" t="s">
        <v>823</v>
      </c>
      <c r="C795" s="182" t="s">
        <v>411</v>
      </c>
      <c r="D795" s="174">
        <v>53.671193349999996</v>
      </c>
      <c r="E795" s="174">
        <v>27.396304550000004</v>
      </c>
      <c r="F795" s="174">
        <v>30.700736050000007</v>
      </c>
      <c r="G795" s="174">
        <v>22.35587585</v>
      </c>
      <c r="H795" s="174">
        <v>21.599539999999998</v>
      </c>
      <c r="I795" s="174">
        <v>20.591901199999999</v>
      </c>
      <c r="J795" s="174">
        <v>23.930662000000002</v>
      </c>
      <c r="K795" s="174">
        <v>28.514408899999999</v>
      </c>
      <c r="L795" s="174">
        <v>26.261947049999996</v>
      </c>
      <c r="M795" s="174">
        <v>25.714238349999995</v>
      </c>
      <c r="N795" s="174">
        <v>31.877015799999999</v>
      </c>
      <c r="O795" s="174">
        <v>46.555251900000002</v>
      </c>
      <c r="P795" s="174">
        <v>29.412279999999999</v>
      </c>
      <c r="Q795" s="174">
        <v>34.73714185</v>
      </c>
      <c r="R795" s="174">
        <v>34.241709549999996</v>
      </c>
      <c r="S795" s="174">
        <v>27.039421850000004</v>
      </c>
      <c r="T795" s="176">
        <v>25.029442600000003</v>
      </c>
    </row>
    <row r="796" spans="1:20" x14ac:dyDescent="0.2">
      <c r="A796" s="182" t="s">
        <v>1941</v>
      </c>
      <c r="B796" s="182" t="s">
        <v>1550</v>
      </c>
      <c r="C796" s="182" t="s">
        <v>1513</v>
      </c>
      <c r="D796" s="174">
        <v>43.454950789473685</v>
      </c>
      <c r="E796" s="174">
        <v>27.829883849999998</v>
      </c>
      <c r="F796" s="174">
        <v>26.299176350000003</v>
      </c>
      <c r="G796" s="174">
        <v>23.761899450000001</v>
      </c>
      <c r="H796" s="174">
        <v>23.062595600000002</v>
      </c>
      <c r="I796" s="174">
        <v>21.093160350000002</v>
      </c>
      <c r="J796" s="174">
        <v>21.23954955</v>
      </c>
      <c r="K796" s="174">
        <v>22.503006550000002</v>
      </c>
      <c r="L796" s="174">
        <v>22.069375150000006</v>
      </c>
      <c r="M796" s="174">
        <v>20.954378300000002</v>
      </c>
      <c r="N796" s="174">
        <v>21.832837550000001</v>
      </c>
      <c r="O796" s="174">
        <v>27.957425600000004</v>
      </c>
      <c r="P796" s="174">
        <v>21.594532449999996</v>
      </c>
      <c r="Q796" s="174">
        <v>20.160716600000004</v>
      </c>
      <c r="R796" s="174">
        <v>20.854978500000001</v>
      </c>
      <c r="S796" s="174">
        <v>18.070286299999999</v>
      </c>
      <c r="T796" s="176">
        <v>17.432881400000003</v>
      </c>
    </row>
    <row r="797" spans="1:20" x14ac:dyDescent="0.2">
      <c r="A797" s="182" t="s">
        <v>2577</v>
      </c>
      <c r="B797" s="182" t="s">
        <v>2024</v>
      </c>
      <c r="C797" s="182" t="s">
        <v>1513</v>
      </c>
      <c r="D797" s="174">
        <v>30.610295999999998</v>
      </c>
      <c r="E797" s="174">
        <v>12.25379955</v>
      </c>
      <c r="F797" s="174">
        <v>14.791303449999997</v>
      </c>
      <c r="G797" s="174">
        <v>10.99643425</v>
      </c>
      <c r="H797" s="174">
        <v>10.439830199999999</v>
      </c>
      <c r="I797" s="174">
        <v>10.094986050000001</v>
      </c>
      <c r="J797" s="174">
        <v>11.189523399999999</v>
      </c>
      <c r="K797" s="174">
        <v>12.9372512</v>
      </c>
      <c r="L797" s="174">
        <v>12.858931199999997</v>
      </c>
      <c r="M797" s="174">
        <v>12.401471099999998</v>
      </c>
      <c r="N797" s="174">
        <v>13.171566949999999</v>
      </c>
      <c r="O797" s="174">
        <v>20.165399200000003</v>
      </c>
      <c r="P797" s="174">
        <v>13.073852649999997</v>
      </c>
      <c r="Q797" s="174">
        <v>12.0188627</v>
      </c>
      <c r="R797" s="174">
        <v>14.215673200000001</v>
      </c>
      <c r="S797" s="174">
        <v>11.251421399999998</v>
      </c>
      <c r="T797" s="176">
        <v>10.722464300000002</v>
      </c>
    </row>
    <row r="798" spans="1:20" x14ac:dyDescent="0.2">
      <c r="A798" s="182" t="s">
        <v>2578</v>
      </c>
      <c r="B798" s="182" t="s">
        <v>2007</v>
      </c>
      <c r="C798" s="182" t="s">
        <v>1513</v>
      </c>
      <c r="D798" s="174">
        <v>20.221731599999998</v>
      </c>
      <c r="E798" s="174">
        <v>20.284960349999999</v>
      </c>
      <c r="F798" s="174">
        <v>20.472145050000002</v>
      </c>
      <c r="G798" s="174">
        <v>18.033480149999995</v>
      </c>
      <c r="H798" s="174">
        <v>17.123885450000003</v>
      </c>
      <c r="I798" s="174">
        <v>16.668295700000002</v>
      </c>
      <c r="J798" s="174">
        <v>18.923732599999997</v>
      </c>
      <c r="K798" s="174">
        <v>22.4691434</v>
      </c>
      <c r="L798" s="174">
        <v>22.427359550000002</v>
      </c>
      <c r="M798" s="174">
        <v>17.07520135</v>
      </c>
      <c r="N798" s="174">
        <v>17.691758699999998</v>
      </c>
      <c r="O798" s="174">
        <v>23.008479399999999</v>
      </c>
      <c r="P798" s="174">
        <v>30.397454950000007</v>
      </c>
      <c r="Q798" s="174">
        <v>34.665323850000007</v>
      </c>
      <c r="R798" s="174">
        <v>17.641724549999999</v>
      </c>
      <c r="S798" s="174">
        <v>17.143280949999998</v>
      </c>
      <c r="T798" s="176">
        <v>16.812895249999997</v>
      </c>
    </row>
    <row r="799" spans="1:20" x14ac:dyDescent="0.2">
      <c r="A799" s="182" t="s">
        <v>2579</v>
      </c>
      <c r="B799" s="182" t="s">
        <v>2008</v>
      </c>
      <c r="C799" s="182" t="s">
        <v>1513</v>
      </c>
      <c r="D799" s="174">
        <v>20.401915200000005</v>
      </c>
      <c r="E799" s="174">
        <v>20.403966100000002</v>
      </c>
      <c r="F799" s="174">
        <v>20.356977049999998</v>
      </c>
      <c r="G799" s="174">
        <v>17.856664000000002</v>
      </c>
      <c r="H799" s="174">
        <v>16.911390350000001</v>
      </c>
      <c r="I799" s="174">
        <v>16.471697599999999</v>
      </c>
      <c r="J799" s="174">
        <v>18.772722850000001</v>
      </c>
      <c r="K799" s="174">
        <v>22.252582299999997</v>
      </c>
      <c r="L799" s="174">
        <v>21.900731399999998</v>
      </c>
      <c r="M799" s="174">
        <v>16.946982799999994</v>
      </c>
      <c r="N799" s="174">
        <v>17.477991549999995</v>
      </c>
      <c r="O799" s="174">
        <v>22.826693299999995</v>
      </c>
      <c r="P799" s="174">
        <v>30.144463300000002</v>
      </c>
      <c r="Q799" s="174">
        <v>34.186211849999992</v>
      </c>
      <c r="R799" s="174">
        <v>17.536510199999999</v>
      </c>
      <c r="S799" s="174">
        <v>17.016647949999999</v>
      </c>
      <c r="T799" s="176">
        <v>16.690625599999997</v>
      </c>
    </row>
    <row r="800" spans="1:20" x14ac:dyDescent="0.2">
      <c r="A800" s="182" t="s">
        <v>2084</v>
      </c>
      <c r="B800" s="182" t="s">
        <v>2085</v>
      </c>
      <c r="C800" s="182" t="s">
        <v>1513</v>
      </c>
      <c r="D800" s="174">
        <v>40.383560750000001</v>
      </c>
      <c r="E800" s="174">
        <v>22.711210050000002</v>
      </c>
      <c r="F800" s="174">
        <v>23.281903450000005</v>
      </c>
      <c r="G800" s="174">
        <v>21.098105799999999</v>
      </c>
      <c r="H800" s="174">
        <v>20.840655850000001</v>
      </c>
      <c r="I800" s="174">
        <v>20.088502900000002</v>
      </c>
      <c r="J800" s="174">
        <v>20.733439400000002</v>
      </c>
      <c r="K800" s="174">
        <v>21.771920450000003</v>
      </c>
      <c r="L800" s="174">
        <v>20.778680850000001</v>
      </c>
      <c r="M800" s="174">
        <v>20.821314699999999</v>
      </c>
      <c r="N800" s="174">
        <v>24.222074000000003</v>
      </c>
      <c r="O800" s="174">
        <v>27.0156946</v>
      </c>
      <c r="P800" s="174">
        <v>23.279669199999997</v>
      </c>
      <c r="Q800" s="174">
        <v>23.62366845</v>
      </c>
      <c r="R800" s="174">
        <v>23.207417099999997</v>
      </c>
      <c r="S800" s="174">
        <v>20.217564649999996</v>
      </c>
      <c r="T800" s="176">
        <v>19.440149699999999</v>
      </c>
    </row>
    <row r="801" spans="1:20" x14ac:dyDescent="0.2">
      <c r="A801" s="182" t="s">
        <v>1944</v>
      </c>
      <c r="B801" s="182" t="s">
        <v>1747</v>
      </c>
      <c r="C801" s="182" t="s">
        <v>1513</v>
      </c>
      <c r="D801" s="174">
        <v>25.512895699999998</v>
      </c>
      <c r="E801" s="174">
        <v>10.7260569</v>
      </c>
      <c r="F801" s="174">
        <v>11.9707601</v>
      </c>
      <c r="G801" s="174">
        <v>8.7943531999999998</v>
      </c>
      <c r="H801" s="174">
        <v>8.4327729999999992</v>
      </c>
      <c r="I801" s="174">
        <v>8.1543975</v>
      </c>
      <c r="J801" s="174">
        <v>9.3088640500000004</v>
      </c>
      <c r="K801" s="174">
        <v>11.357667549999999</v>
      </c>
      <c r="L801" s="174">
        <v>10.51577835</v>
      </c>
      <c r="M801" s="174">
        <v>10.194176150000001</v>
      </c>
      <c r="N801" s="174">
        <v>12.0679266</v>
      </c>
      <c r="O801" s="174">
        <v>17.925426549999997</v>
      </c>
      <c r="P801" s="174">
        <v>10.35624035</v>
      </c>
      <c r="Q801" s="174">
        <v>12.045081700000001</v>
      </c>
      <c r="R801" s="174">
        <v>12.326752350000001</v>
      </c>
      <c r="S801" s="174">
        <v>9.5232465499999961</v>
      </c>
      <c r="T801" s="176">
        <v>8.6830490000000022</v>
      </c>
    </row>
    <row r="802" spans="1:20" x14ac:dyDescent="0.2">
      <c r="A802" s="182" t="s">
        <v>2580</v>
      </c>
      <c r="B802" s="182" t="s">
        <v>2025</v>
      </c>
      <c r="C802" s="182" t="s">
        <v>1513</v>
      </c>
      <c r="D802" s="174">
        <v>29.847629550000001</v>
      </c>
      <c r="E802" s="174">
        <v>12.292478499999998</v>
      </c>
      <c r="F802" s="174">
        <v>15.11510365</v>
      </c>
      <c r="G802" s="174">
        <v>10.614468799999999</v>
      </c>
      <c r="H802" s="174">
        <v>10.004982999999999</v>
      </c>
      <c r="I802" s="174">
        <v>9.6484241999999973</v>
      </c>
      <c r="J802" s="174">
        <v>10.649366999999998</v>
      </c>
      <c r="K802" s="174">
        <v>12.159339199999996</v>
      </c>
      <c r="L802" s="174">
        <v>12.551384500000001</v>
      </c>
      <c r="M802" s="174">
        <v>12.776360350000001</v>
      </c>
      <c r="N802" s="174">
        <v>14.271940950000001</v>
      </c>
      <c r="O802" s="174">
        <v>22.015513300000002</v>
      </c>
      <c r="P802" s="174">
        <v>12.949254349999999</v>
      </c>
      <c r="Q802" s="174">
        <v>13.408714750000001</v>
      </c>
      <c r="R802" s="174">
        <v>13.572391349999998</v>
      </c>
      <c r="S802" s="174">
        <v>11.056281250000001</v>
      </c>
      <c r="T802" s="176">
        <v>10.62845555</v>
      </c>
    </row>
    <row r="803" spans="1:20" x14ac:dyDescent="0.2">
      <c r="A803" s="182" t="s">
        <v>3457</v>
      </c>
      <c r="B803" s="182" t="s">
        <v>3458</v>
      </c>
      <c r="C803" s="182" t="s">
        <v>1513</v>
      </c>
      <c r="D803" s="174">
        <v>37.141279263157891</v>
      </c>
      <c r="E803" s="174">
        <v>36.167518736842098</v>
      </c>
      <c r="F803" s="174">
        <v>34.734044578947362</v>
      </c>
      <c r="G803" s="174">
        <v>33.386627473684207</v>
      </c>
      <c r="H803" s="174">
        <v>33.444348000000005</v>
      </c>
      <c r="I803" s="174">
        <v>33.03736957894737</v>
      </c>
      <c r="J803" s="174">
        <v>33.448136789473686</v>
      </c>
      <c r="K803" s="174">
        <v>32.718384105263155</v>
      </c>
      <c r="L803" s="174">
        <v>32.761981526315786</v>
      </c>
      <c r="M803" s="174">
        <v>33.29269694736842</v>
      </c>
      <c r="N803" s="174">
        <v>33.550902894736851</v>
      </c>
      <c r="O803" s="174">
        <v>36.876565315789477</v>
      </c>
      <c r="P803" s="174">
        <v>33.443363052631575</v>
      </c>
      <c r="Q803" s="174">
        <v>34.263543894736841</v>
      </c>
      <c r="R803" s="174">
        <v>35.021404000000004</v>
      </c>
      <c r="S803" s="174">
        <v>35.077300111111107</v>
      </c>
      <c r="T803" s="176">
        <v>35.227047333333331</v>
      </c>
    </row>
    <row r="804" spans="1:20" x14ac:dyDescent="0.2">
      <c r="A804" s="182" t="s">
        <v>2853</v>
      </c>
      <c r="B804" s="182" t="s">
        <v>1846</v>
      </c>
      <c r="C804" s="182" t="s">
        <v>1513</v>
      </c>
      <c r="D804" s="174">
        <v>19.247840349999997</v>
      </c>
      <c r="E804" s="174">
        <v>13.91833465</v>
      </c>
      <c r="F804" s="174">
        <v>14.34710675</v>
      </c>
      <c r="G804" s="174">
        <v>12.99778345</v>
      </c>
      <c r="H804" s="174">
        <v>12.806293050000003</v>
      </c>
      <c r="I804" s="174">
        <v>12.686146899999997</v>
      </c>
      <c r="J804" s="174">
        <v>12.756570450000002</v>
      </c>
      <c r="K804" s="174">
        <v>13.350611649999999</v>
      </c>
      <c r="L804" s="174">
        <v>12.953278950000001</v>
      </c>
      <c r="M804" s="174">
        <v>13.014059900000001</v>
      </c>
      <c r="N804" s="174">
        <v>12.86794725</v>
      </c>
      <c r="O804" s="174">
        <v>16.216749</v>
      </c>
      <c r="P804" s="174">
        <v>13.908125199999997</v>
      </c>
      <c r="Q804" s="174">
        <v>13.458215099999999</v>
      </c>
      <c r="R804" s="174">
        <v>13.991998400000003</v>
      </c>
      <c r="S804" s="174">
        <v>13.042386350000001</v>
      </c>
      <c r="T804" s="176">
        <v>12.852732249999999</v>
      </c>
    </row>
    <row r="805" spans="1:20" x14ac:dyDescent="0.2">
      <c r="A805" s="182" t="s">
        <v>2854</v>
      </c>
      <c r="B805" s="182" t="s">
        <v>1848</v>
      </c>
      <c r="C805" s="182" t="s">
        <v>1513</v>
      </c>
      <c r="D805" s="174">
        <v>22.896826850000004</v>
      </c>
      <c r="E805" s="174">
        <v>15.314638800000001</v>
      </c>
      <c r="F805" s="174">
        <v>16.011777950000003</v>
      </c>
      <c r="G805" s="174">
        <v>14.030310550000001</v>
      </c>
      <c r="H805" s="174">
        <v>13.9210295</v>
      </c>
      <c r="I805" s="174">
        <v>13.593856599999999</v>
      </c>
      <c r="J805" s="174">
        <v>13.765700249999998</v>
      </c>
      <c r="K805" s="174">
        <v>14.405934149999998</v>
      </c>
      <c r="L805" s="174">
        <v>15.110418200000002</v>
      </c>
      <c r="M805" s="174">
        <v>14.499558749999997</v>
      </c>
      <c r="N805" s="174">
        <v>14.586085649999998</v>
      </c>
      <c r="O805" s="174">
        <v>18.39457135</v>
      </c>
      <c r="P805" s="174">
        <v>15.194216950000001</v>
      </c>
      <c r="Q805" s="174">
        <v>14.66059965</v>
      </c>
      <c r="R805" s="174">
        <v>15.485227249999998</v>
      </c>
      <c r="S805" s="174">
        <v>14.761473850000002</v>
      </c>
      <c r="T805" s="176">
        <v>14.751289600000002</v>
      </c>
    </row>
    <row r="806" spans="1:20" x14ac:dyDescent="0.2">
      <c r="A806" s="182" t="s">
        <v>1934</v>
      </c>
      <c r="B806" s="182" t="s">
        <v>1741</v>
      </c>
      <c r="C806" s="182" t="s">
        <v>1513</v>
      </c>
      <c r="D806" s="174">
        <v>7.9640859000000006</v>
      </c>
      <c r="E806" s="174">
        <v>4.9459298499999989</v>
      </c>
      <c r="F806" s="174">
        <v>4.9078251499999999</v>
      </c>
      <c r="G806" s="174">
        <v>4.4061316500000007</v>
      </c>
      <c r="H806" s="174">
        <v>4.1754250500000003</v>
      </c>
      <c r="I806" s="174">
        <v>4.1089196999999995</v>
      </c>
      <c r="J806" s="174">
        <v>4.2331598499999989</v>
      </c>
      <c r="K806" s="174">
        <v>4.1964460500000005</v>
      </c>
      <c r="L806" s="174">
        <v>4.0859225499999994</v>
      </c>
      <c r="M806" s="174">
        <v>4.3177551499999982</v>
      </c>
      <c r="N806" s="174">
        <v>4.2017558499999996</v>
      </c>
      <c r="O806" s="174">
        <v>5.7015869000000006</v>
      </c>
      <c r="P806" s="174">
        <v>4.5363875500000006</v>
      </c>
      <c r="Q806" s="174">
        <v>4.5195740000000004</v>
      </c>
      <c r="R806" s="174">
        <v>4.4491631999999992</v>
      </c>
      <c r="S806" s="174">
        <v>4.5449655500000015</v>
      </c>
      <c r="T806" s="176">
        <v>4.5582906999999997</v>
      </c>
    </row>
    <row r="807" spans="1:20" x14ac:dyDescent="0.2">
      <c r="A807" s="182" t="s">
        <v>1793</v>
      </c>
      <c r="B807" s="182" t="s">
        <v>1794</v>
      </c>
      <c r="C807" s="182" t="s">
        <v>1513</v>
      </c>
      <c r="D807" s="174">
        <v>23.629287300000001</v>
      </c>
      <c r="E807" s="174">
        <v>21.172292599999999</v>
      </c>
      <c r="F807" s="174">
        <v>21.182391200000001</v>
      </c>
      <c r="G807" s="174">
        <v>20.868047399999998</v>
      </c>
      <c r="H807" s="174">
        <v>20.210182149999998</v>
      </c>
      <c r="I807" s="174">
        <v>20.1595975</v>
      </c>
      <c r="J807" s="174">
        <v>20.342712600000002</v>
      </c>
      <c r="K807" s="174">
        <v>21.133672900000001</v>
      </c>
      <c r="L807" s="174">
        <v>20.416154049999999</v>
      </c>
      <c r="M807" s="174">
        <v>19.970554549999999</v>
      </c>
      <c r="N807" s="174">
        <v>20.346357300000001</v>
      </c>
      <c r="O807" s="174">
        <v>21.455888250000005</v>
      </c>
      <c r="P807" s="174">
        <v>20.278977999999999</v>
      </c>
      <c r="Q807" s="174">
        <v>21.114505550000004</v>
      </c>
      <c r="R807" s="174">
        <v>20.476631099999999</v>
      </c>
      <c r="S807" s="174">
        <v>19.997875450000002</v>
      </c>
      <c r="T807" s="176">
        <v>20.257415250000001</v>
      </c>
    </row>
    <row r="808" spans="1:20" x14ac:dyDescent="0.2">
      <c r="A808" s="182" t="s">
        <v>2855</v>
      </c>
      <c r="B808" s="182" t="s">
        <v>1847</v>
      </c>
      <c r="C808" s="182" t="s">
        <v>1513</v>
      </c>
      <c r="D808" s="174">
        <v>54.111375100000011</v>
      </c>
      <c r="E808" s="174">
        <v>48.069176700000007</v>
      </c>
      <c r="F808" s="174">
        <v>45.0109973</v>
      </c>
      <c r="G808" s="174">
        <v>43.711948649999997</v>
      </c>
      <c r="H808" s="174">
        <v>42.977779900000002</v>
      </c>
      <c r="I808" s="174">
        <v>42.6339282</v>
      </c>
      <c r="J808" s="174">
        <v>42.945552049999996</v>
      </c>
      <c r="K808" s="174">
        <v>43.172705050000005</v>
      </c>
      <c r="L808" s="174">
        <v>43.37481584999999</v>
      </c>
      <c r="M808" s="174">
        <v>43.429836199999997</v>
      </c>
      <c r="N808" s="174">
        <v>43.553035250000008</v>
      </c>
      <c r="O808" s="174">
        <v>44.656030150000007</v>
      </c>
      <c r="P808" s="174">
        <v>48.606449100000006</v>
      </c>
      <c r="Q808" s="174">
        <v>55.311780949999999</v>
      </c>
      <c r="R808" s="174">
        <v>45.673264150000001</v>
      </c>
      <c r="S808" s="174">
        <v>43.969399750000008</v>
      </c>
      <c r="T808" s="176">
        <v>44.229474699999997</v>
      </c>
    </row>
    <row r="809" spans="1:20" x14ac:dyDescent="0.2">
      <c r="A809" s="182" t="s">
        <v>2088</v>
      </c>
      <c r="B809" s="182" t="s">
        <v>2089</v>
      </c>
      <c r="C809" s="182" t="s">
        <v>1513</v>
      </c>
      <c r="D809" s="174">
        <v>29.00686305</v>
      </c>
      <c r="E809" s="174">
        <v>27.625723649999998</v>
      </c>
      <c r="F809" s="174">
        <v>26.237491200000001</v>
      </c>
      <c r="G809" s="174">
        <v>26.278398299999999</v>
      </c>
      <c r="H809" s="174">
        <v>25.693600299999996</v>
      </c>
      <c r="I809" s="174">
        <v>24.956846349999996</v>
      </c>
      <c r="J809" s="174">
        <v>25.125411200000002</v>
      </c>
      <c r="K809" s="174">
        <v>26.199477850000001</v>
      </c>
      <c r="L809" s="174">
        <v>25.637575299999998</v>
      </c>
      <c r="M809" s="174">
        <v>24.930502300000001</v>
      </c>
      <c r="N809" s="174">
        <v>25.255531950000002</v>
      </c>
      <c r="O809" s="174">
        <v>26.818591750000003</v>
      </c>
      <c r="P809" s="174">
        <v>25.802862799999996</v>
      </c>
      <c r="Q809" s="174">
        <v>32.897465500000003</v>
      </c>
      <c r="R809" s="174">
        <v>24.621252950000002</v>
      </c>
      <c r="S809" s="174">
        <v>24.875545199999998</v>
      </c>
      <c r="T809" s="176">
        <v>25.050482250000002</v>
      </c>
    </row>
    <row r="810" spans="1:20" x14ac:dyDescent="0.2">
      <c r="A810" s="182" t="s">
        <v>2885</v>
      </c>
      <c r="B810" s="182" t="s">
        <v>2886</v>
      </c>
      <c r="C810" s="182" t="s">
        <v>1513</v>
      </c>
      <c r="D810" s="174">
        <v>31.999094849999999</v>
      </c>
      <c r="E810" s="174">
        <v>29.452098400000004</v>
      </c>
      <c r="F810" s="174">
        <v>29.626654749999993</v>
      </c>
      <c r="G810" s="174">
        <v>28.943229050000003</v>
      </c>
      <c r="H810" s="174">
        <v>28.720298250000006</v>
      </c>
      <c r="I810" s="174">
        <v>28.786127700000002</v>
      </c>
      <c r="J810" s="174">
        <v>28.795399349999997</v>
      </c>
      <c r="K810" s="174">
        <v>28.477924050000002</v>
      </c>
      <c r="L810" s="174">
        <v>28.693269599999997</v>
      </c>
      <c r="M810" s="174">
        <v>28.682968650000003</v>
      </c>
      <c r="N810" s="174">
        <v>29.272308149999997</v>
      </c>
      <c r="O810" s="174">
        <v>30.911085699999994</v>
      </c>
      <c r="P810" s="174">
        <v>29.765734500000001</v>
      </c>
      <c r="Q810" s="174">
        <v>29.602287699999998</v>
      </c>
      <c r="R810" s="174">
        <v>29.334036549999997</v>
      </c>
      <c r="S810" s="174">
        <v>29.225690899999996</v>
      </c>
      <c r="T810" s="176">
        <v>28.998221999999998</v>
      </c>
    </row>
    <row r="811" spans="1:20" x14ac:dyDescent="0.2">
      <c r="A811" s="182" t="s">
        <v>1789</v>
      </c>
      <c r="B811" s="182" t="s">
        <v>1790</v>
      </c>
      <c r="C811" s="182" t="s">
        <v>1513</v>
      </c>
      <c r="D811" s="174">
        <v>24.302427700000003</v>
      </c>
      <c r="E811" s="174">
        <v>22.353773249999996</v>
      </c>
      <c r="F811" s="174">
        <v>22.550845899999999</v>
      </c>
      <c r="G811" s="174">
        <v>22.1249857</v>
      </c>
      <c r="H811" s="174">
        <v>21.475095049999997</v>
      </c>
      <c r="I811" s="174">
        <v>21.459470850000002</v>
      </c>
      <c r="J811" s="174">
        <v>21.638578299999999</v>
      </c>
      <c r="K811" s="174">
        <v>22.063762700000002</v>
      </c>
      <c r="L811" s="174">
        <v>21.527491000000001</v>
      </c>
      <c r="M811" s="174">
        <v>21.219647149999997</v>
      </c>
      <c r="N811" s="174">
        <v>21.08419795</v>
      </c>
      <c r="O811" s="174">
        <v>22.204674949999998</v>
      </c>
      <c r="P811" s="174">
        <v>21.396368000000002</v>
      </c>
      <c r="Q811" s="174">
        <v>25.2089988</v>
      </c>
      <c r="R811" s="174">
        <v>20.979132800000002</v>
      </c>
      <c r="S811" s="174">
        <v>21.673382700000005</v>
      </c>
      <c r="T811" s="176">
        <v>21.134159</v>
      </c>
    </row>
    <row r="812" spans="1:20" x14ac:dyDescent="0.2">
      <c r="A812" s="182" t="s">
        <v>2086</v>
      </c>
      <c r="B812" s="182" t="s">
        <v>2087</v>
      </c>
      <c r="C812" s="182" t="s">
        <v>1513</v>
      </c>
      <c r="D812" s="174">
        <v>24.66158695</v>
      </c>
      <c r="E812" s="174">
        <v>24.053040500000002</v>
      </c>
      <c r="F812" s="174">
        <v>22.741031299999996</v>
      </c>
      <c r="G812" s="174">
        <v>22.272035500000001</v>
      </c>
      <c r="H812" s="174">
        <v>21.505039099999998</v>
      </c>
      <c r="I812" s="174">
        <v>21.213053350000003</v>
      </c>
      <c r="J812" s="174">
        <v>22.143628550000003</v>
      </c>
      <c r="K812" s="174">
        <v>23.35979115</v>
      </c>
      <c r="L812" s="174">
        <v>22.176596150000002</v>
      </c>
      <c r="M812" s="174">
        <v>21.514969699999998</v>
      </c>
      <c r="N812" s="174">
        <v>22.281564799999998</v>
      </c>
      <c r="O812" s="174">
        <v>25.12210425</v>
      </c>
      <c r="P812" s="174">
        <v>22.806186000000004</v>
      </c>
      <c r="Q812" s="174">
        <v>30.35310935</v>
      </c>
      <c r="R812" s="174">
        <v>22.05013795</v>
      </c>
      <c r="S812" s="174">
        <v>21.921278149999996</v>
      </c>
      <c r="T812" s="176">
        <v>21.66601155</v>
      </c>
    </row>
    <row r="813" spans="1:20" x14ac:dyDescent="0.2">
      <c r="A813" s="182" t="s">
        <v>1791</v>
      </c>
      <c r="B813" s="182" t="s">
        <v>1792</v>
      </c>
      <c r="C813" s="182" t="s">
        <v>1513</v>
      </c>
      <c r="D813" s="174">
        <v>24.017337499999993</v>
      </c>
      <c r="E813" s="174">
        <v>23.412196200000004</v>
      </c>
      <c r="F813" s="174">
        <v>23.773532249999999</v>
      </c>
      <c r="G813" s="174">
        <v>21.121938599999996</v>
      </c>
      <c r="H813" s="174">
        <v>19.782368599999998</v>
      </c>
      <c r="I813" s="174">
        <v>19.752679999999998</v>
      </c>
      <c r="J813" s="174">
        <v>19.145557749999998</v>
      </c>
      <c r="K813" s="174">
        <v>19.489204199999996</v>
      </c>
      <c r="L813" s="174">
        <v>19.873032349999995</v>
      </c>
      <c r="M813" s="174">
        <v>19.382634450000001</v>
      </c>
      <c r="N813" s="174">
        <v>19.398915450000001</v>
      </c>
      <c r="O813" s="174">
        <v>21.697314200000001</v>
      </c>
      <c r="P813" s="174">
        <v>29.292074400000008</v>
      </c>
      <c r="Q813" s="174">
        <v>34.675018049999998</v>
      </c>
      <c r="R813" s="174">
        <v>19.76120805</v>
      </c>
      <c r="S813" s="174">
        <v>19.28026655</v>
      </c>
      <c r="T813" s="176">
        <v>18.990936950000002</v>
      </c>
    </row>
    <row r="814" spans="1:20" x14ac:dyDescent="0.2">
      <c r="A814" s="182" t="s">
        <v>2856</v>
      </c>
      <c r="B814" s="182" t="s">
        <v>2341</v>
      </c>
      <c r="C814" s="182" t="s">
        <v>1513</v>
      </c>
      <c r="D814" s="174">
        <v>90.260653166666685</v>
      </c>
      <c r="E814" s="174">
        <v>64.057005149999981</v>
      </c>
      <c r="F814" s="174">
        <v>67.394873699999977</v>
      </c>
      <c r="G814" s="174">
        <v>63.614272750000012</v>
      </c>
      <c r="H814" s="174">
        <v>61.556347150000001</v>
      </c>
      <c r="I814" s="174">
        <v>61.345505200000005</v>
      </c>
      <c r="J814" s="174">
        <v>65.463034050000005</v>
      </c>
      <c r="K814" s="174">
        <v>71.182862099999994</v>
      </c>
      <c r="L814" s="174">
        <v>72.397797150000002</v>
      </c>
      <c r="M814" s="174">
        <v>64.266848999999993</v>
      </c>
      <c r="N814" s="174">
        <v>104.6302982</v>
      </c>
      <c r="O814" s="174">
        <v>106.20886585000001</v>
      </c>
      <c r="P814" s="174">
        <v>106.1274703</v>
      </c>
      <c r="Q814" s="174">
        <v>112.11016829999998</v>
      </c>
      <c r="R814" s="174">
        <v>108.19548309999998</v>
      </c>
      <c r="S814" s="174">
        <v>105.71659425</v>
      </c>
      <c r="T814" s="176">
        <v>107.88927029999998</v>
      </c>
    </row>
    <row r="815" spans="1:20" x14ac:dyDescent="0.2">
      <c r="A815" s="182" t="s">
        <v>2857</v>
      </c>
      <c r="B815" s="182" t="s">
        <v>1849</v>
      </c>
      <c r="C815" s="182" t="s">
        <v>1513</v>
      </c>
      <c r="D815" s="174">
        <v>53.356687578947366</v>
      </c>
      <c r="E815" s="174">
        <v>36.81256715</v>
      </c>
      <c r="F815" s="174">
        <v>37.200561999999991</v>
      </c>
      <c r="G815" s="174">
        <v>32.587834849999993</v>
      </c>
      <c r="H815" s="174">
        <v>32.161388250000002</v>
      </c>
      <c r="I815" s="174">
        <v>31.257839700000005</v>
      </c>
      <c r="J815" s="174">
        <v>31.805522600000007</v>
      </c>
      <c r="K815" s="174">
        <v>32.925623899999998</v>
      </c>
      <c r="L815" s="174">
        <v>33.955764949999988</v>
      </c>
      <c r="M815" s="174">
        <v>34.136209549999997</v>
      </c>
      <c r="N815" s="174">
        <v>34.873660249999986</v>
      </c>
      <c r="O815" s="174">
        <v>46.134166000000008</v>
      </c>
      <c r="P815" s="174">
        <v>34.490122599999992</v>
      </c>
      <c r="Q815" s="174">
        <v>37.219546849999993</v>
      </c>
      <c r="R815" s="174">
        <v>33.804841199999991</v>
      </c>
      <c r="S815" s="174">
        <v>33.062519300000005</v>
      </c>
      <c r="T815" s="176">
        <v>32.244079399999997</v>
      </c>
    </row>
    <row r="816" spans="1:20" x14ac:dyDescent="0.2">
      <c r="A816" s="182" t="s">
        <v>2581</v>
      </c>
      <c r="B816" s="182" t="s">
        <v>1545</v>
      </c>
      <c r="C816" s="182" t="s">
        <v>1513</v>
      </c>
      <c r="D816" s="174">
        <v>90.751731299999989</v>
      </c>
      <c r="E816" s="174">
        <v>63.090151149999997</v>
      </c>
      <c r="F816" s="174">
        <v>61.994663799999991</v>
      </c>
      <c r="G816" s="174">
        <v>60.011695200000005</v>
      </c>
      <c r="H816" s="174">
        <v>59.574419499999991</v>
      </c>
      <c r="I816" s="174">
        <v>58.856188450000005</v>
      </c>
      <c r="J816" s="174">
        <v>59.631738199999987</v>
      </c>
      <c r="K816" s="174">
        <v>59.936173449999991</v>
      </c>
      <c r="L816" s="174">
        <v>60.107040550000001</v>
      </c>
      <c r="M816" s="174">
        <v>60.637544600000012</v>
      </c>
      <c r="N816" s="174">
        <v>70.189626450000006</v>
      </c>
      <c r="O816" s="174">
        <v>77.610955599999997</v>
      </c>
      <c r="P816" s="174">
        <v>69.270871599999992</v>
      </c>
      <c r="Q816" s="174">
        <v>67.960542100000012</v>
      </c>
      <c r="R816" s="174">
        <v>69.245895400000009</v>
      </c>
      <c r="S816" s="174">
        <v>65.79677719999998</v>
      </c>
      <c r="T816" s="176">
        <v>64.999492449999977</v>
      </c>
    </row>
    <row r="817" spans="1:20" x14ac:dyDescent="0.2">
      <c r="A817" s="182" t="s">
        <v>1797</v>
      </c>
      <c r="B817" s="182" t="s">
        <v>1798</v>
      </c>
      <c r="C817" s="182" t="s">
        <v>1513</v>
      </c>
      <c r="D817" s="174">
        <v>32.072503450000006</v>
      </c>
      <c r="E817" s="174">
        <v>25.723234850000001</v>
      </c>
      <c r="F817" s="174">
        <v>27.054391150000004</v>
      </c>
      <c r="G817" s="174">
        <v>28.549766099999999</v>
      </c>
      <c r="H817" s="174">
        <v>28.931922500000002</v>
      </c>
      <c r="I817" s="174">
        <v>27.627460050000007</v>
      </c>
      <c r="J817" s="174">
        <v>28.379852149999998</v>
      </c>
      <c r="K817" s="174">
        <v>27.968471900000004</v>
      </c>
      <c r="L817" s="174">
        <v>28.124503450000002</v>
      </c>
      <c r="M817" s="174">
        <v>28.080808749999999</v>
      </c>
      <c r="N817" s="174">
        <v>28.951496650000003</v>
      </c>
      <c r="O817" s="174">
        <v>32.319754550000006</v>
      </c>
      <c r="P817" s="174">
        <v>29.894188450000001</v>
      </c>
      <c r="Q817" s="174">
        <v>32.284505650000007</v>
      </c>
      <c r="R817" s="174">
        <v>31.825649850000008</v>
      </c>
      <c r="S817" s="174">
        <v>30.485481599999996</v>
      </c>
      <c r="T817" s="176">
        <v>30.5834875</v>
      </c>
    </row>
    <row r="818" spans="1:20" x14ac:dyDescent="0.2">
      <c r="A818" s="182" t="s">
        <v>2582</v>
      </c>
      <c r="B818" s="182" t="s">
        <v>2351</v>
      </c>
      <c r="C818" s="182" t="s">
        <v>1513</v>
      </c>
      <c r="D818" s="174">
        <v>101.17412155</v>
      </c>
      <c r="E818" s="174">
        <v>77.177289650000006</v>
      </c>
      <c r="F818" s="174">
        <v>74.411530299999995</v>
      </c>
      <c r="G818" s="174">
        <v>73.333361450000012</v>
      </c>
      <c r="H818" s="174">
        <v>73.224199599999992</v>
      </c>
      <c r="I818" s="174">
        <v>72.749483949999984</v>
      </c>
      <c r="J818" s="174">
        <v>73.378172750000004</v>
      </c>
      <c r="K818" s="174">
        <v>73.055711000000002</v>
      </c>
      <c r="L818" s="174">
        <v>72.51013085000001</v>
      </c>
      <c r="M818" s="174">
        <v>72.079654300000016</v>
      </c>
      <c r="N818" s="174">
        <v>82.743052250000005</v>
      </c>
      <c r="O818" s="174">
        <v>87.259996749999999</v>
      </c>
      <c r="P818" s="174">
        <v>81.618246350000007</v>
      </c>
      <c r="Q818" s="174">
        <v>80.650022100000015</v>
      </c>
      <c r="R818" s="174">
        <v>80.724893600000001</v>
      </c>
      <c r="S818" s="174">
        <v>78.569334650000002</v>
      </c>
      <c r="T818" s="176">
        <v>77.538112649999988</v>
      </c>
    </row>
    <row r="819" spans="1:20" x14ac:dyDescent="0.2">
      <c r="A819" s="182" t="s">
        <v>2858</v>
      </c>
      <c r="B819" s="182" t="s">
        <v>1514</v>
      </c>
      <c r="C819" s="182" t="s">
        <v>1513</v>
      </c>
      <c r="D819" s="174">
        <v>23.676096449999999</v>
      </c>
      <c r="E819" s="174">
        <v>8.2608882499999989</v>
      </c>
      <c r="F819" s="174">
        <v>10.644042150000001</v>
      </c>
      <c r="G819" s="174">
        <v>5.9755493500000005</v>
      </c>
      <c r="H819" s="174">
        <v>5.5135510000000005</v>
      </c>
      <c r="I819" s="174">
        <v>5.0762722500000006</v>
      </c>
      <c r="J819" s="174">
        <v>6.2200200499999987</v>
      </c>
      <c r="K819" s="174">
        <v>8.3520050499999989</v>
      </c>
      <c r="L819" s="174">
        <v>8.0561070499999978</v>
      </c>
      <c r="M819" s="174">
        <v>7.9109613499999982</v>
      </c>
      <c r="N819" s="174">
        <v>9.711459399999999</v>
      </c>
      <c r="O819" s="174">
        <v>17.566928800000007</v>
      </c>
      <c r="P819" s="174">
        <v>8.3664468999999979</v>
      </c>
      <c r="Q819" s="174">
        <v>9.6164632500000007</v>
      </c>
      <c r="R819" s="174">
        <v>10.81727995</v>
      </c>
      <c r="S819" s="174">
        <v>6.9195453000000011</v>
      </c>
      <c r="T819" s="176">
        <v>5.8170387000000012</v>
      </c>
    </row>
    <row r="820" spans="1:20" x14ac:dyDescent="0.2">
      <c r="A820" s="182" t="s">
        <v>2858</v>
      </c>
      <c r="B820" s="182" t="s">
        <v>2003</v>
      </c>
      <c r="C820" s="182" t="s">
        <v>1513</v>
      </c>
      <c r="D820" s="174">
        <v>38.692067600000001</v>
      </c>
      <c r="E820" s="174">
        <v>27.128256299999993</v>
      </c>
      <c r="F820" s="174">
        <v>25.639237899999994</v>
      </c>
      <c r="G820" s="174">
        <v>21.775642050000002</v>
      </c>
      <c r="H820" s="174">
        <v>20.494235150000002</v>
      </c>
      <c r="I820" s="174">
        <v>18.975940400000002</v>
      </c>
      <c r="J820" s="174">
        <v>19.304457849999999</v>
      </c>
      <c r="K820" s="174">
        <v>20.296597749999997</v>
      </c>
      <c r="L820" s="174">
        <v>19.60340175</v>
      </c>
      <c r="M820" s="174">
        <v>18.898597250000002</v>
      </c>
      <c r="N820" s="174">
        <v>19.76055685</v>
      </c>
      <c r="O820" s="174">
        <v>24.2901548</v>
      </c>
      <c r="P820" s="174">
        <v>20.049355300000002</v>
      </c>
      <c r="Q820" s="174">
        <v>20.520504750000004</v>
      </c>
      <c r="R820" s="174">
        <v>18.603550850000001</v>
      </c>
      <c r="S820" s="174">
        <v>16.5025944</v>
      </c>
      <c r="T820" s="176">
        <v>15.279658100000001</v>
      </c>
    </row>
    <row r="821" spans="1:20" x14ac:dyDescent="0.2">
      <c r="A821" s="182" t="s">
        <v>1708</v>
      </c>
      <c r="B821" s="182" t="s">
        <v>2970</v>
      </c>
      <c r="C821" s="182" t="s">
        <v>1643</v>
      </c>
      <c r="D821" s="174">
        <v>37.092471849999995</v>
      </c>
      <c r="E821" s="174">
        <v>34.637119900000002</v>
      </c>
      <c r="F821" s="174">
        <v>38.723585499999999</v>
      </c>
      <c r="G821" s="174">
        <v>38.356696549999995</v>
      </c>
      <c r="H821" s="174">
        <v>40.332945100000003</v>
      </c>
      <c r="I821" s="174">
        <v>39.724179800000002</v>
      </c>
      <c r="J821" s="174">
        <v>40.491927449999991</v>
      </c>
      <c r="K821" s="174">
        <v>39.509685000000005</v>
      </c>
      <c r="L821" s="174">
        <v>40.98744705</v>
      </c>
      <c r="M821" s="174">
        <v>44.333803750000001</v>
      </c>
      <c r="N821" s="174">
        <v>44.547568950000006</v>
      </c>
      <c r="O821" s="174">
        <v>53.445566050000004</v>
      </c>
      <c r="P821" s="174">
        <v>53.668716800000006</v>
      </c>
      <c r="Q821" s="174">
        <v>69.88489684999999</v>
      </c>
      <c r="R821" s="174">
        <v>71.340063599999993</v>
      </c>
      <c r="S821" s="174">
        <v>68.954057950000006</v>
      </c>
      <c r="T821" s="176">
        <v>68.725955449999987</v>
      </c>
    </row>
    <row r="822" spans="1:20" x14ac:dyDescent="0.2">
      <c r="A822" s="182" t="s">
        <v>2271</v>
      </c>
      <c r="B822" s="182" t="s">
        <v>2971</v>
      </c>
      <c r="C822" s="182" t="s">
        <v>1643</v>
      </c>
      <c r="D822" s="174">
        <v>52.462665299999991</v>
      </c>
      <c r="E822" s="174">
        <v>32.826668399999996</v>
      </c>
      <c r="F822" s="174">
        <v>32.433791099999993</v>
      </c>
      <c r="G822" s="174">
        <v>32.827982050000003</v>
      </c>
      <c r="H822" s="174">
        <v>31.741216750000007</v>
      </c>
      <c r="I822" s="174">
        <v>31.173087500000001</v>
      </c>
      <c r="J822" s="174">
        <v>31.201124199999992</v>
      </c>
      <c r="K822" s="174">
        <v>33.086918699999998</v>
      </c>
      <c r="L822" s="174">
        <v>35.468679850000008</v>
      </c>
      <c r="M822" s="174">
        <v>34.868771099999996</v>
      </c>
      <c r="N822" s="174">
        <v>35.286776900000007</v>
      </c>
      <c r="O822" s="174">
        <v>38.0418387</v>
      </c>
      <c r="P822" s="174">
        <v>34.630522749999997</v>
      </c>
      <c r="Q822" s="174">
        <v>30.033091700000007</v>
      </c>
      <c r="R822" s="174">
        <v>27.296399600000008</v>
      </c>
      <c r="S822" s="174">
        <v>26.2196125</v>
      </c>
      <c r="T822" s="176">
        <v>25.59281219999999</v>
      </c>
    </row>
    <row r="823" spans="1:20" x14ac:dyDescent="0.2">
      <c r="A823" s="182" t="s">
        <v>1876</v>
      </c>
      <c r="B823" s="182" t="s">
        <v>2972</v>
      </c>
      <c r="C823" s="182" t="s">
        <v>1643</v>
      </c>
      <c r="D823" s="174">
        <v>109.8153275</v>
      </c>
      <c r="E823" s="174">
        <v>90.068186249999997</v>
      </c>
      <c r="F823" s="174">
        <v>90.806783700000011</v>
      </c>
      <c r="G823" s="174">
        <v>90.697593650000002</v>
      </c>
      <c r="H823" s="174">
        <v>92.461399500000013</v>
      </c>
      <c r="I823" s="174">
        <v>92.924926799999994</v>
      </c>
      <c r="J823" s="174">
        <v>93.767666450000007</v>
      </c>
      <c r="K823" s="174">
        <v>95.231002699999991</v>
      </c>
      <c r="L823" s="174">
        <v>93.333991150000003</v>
      </c>
      <c r="M823" s="174">
        <v>92.261388400000001</v>
      </c>
      <c r="N823" s="174">
        <v>92.615956349999962</v>
      </c>
      <c r="O823" s="174">
        <v>93.151978800000009</v>
      </c>
      <c r="P823" s="174">
        <v>90.20490424999997</v>
      </c>
      <c r="Q823" s="174">
        <v>96.238361550000008</v>
      </c>
      <c r="R823" s="174">
        <v>91.835035349999998</v>
      </c>
      <c r="S823" s="174">
        <v>90.667583600000015</v>
      </c>
      <c r="T823" s="176">
        <v>89.692687450000008</v>
      </c>
    </row>
    <row r="824" spans="1:20" x14ac:dyDescent="0.2">
      <c r="A824" s="182" t="s">
        <v>1698</v>
      </c>
      <c r="B824" s="182" t="s">
        <v>2973</v>
      </c>
      <c r="C824" s="182" t="s">
        <v>1643</v>
      </c>
      <c r="D824" s="174">
        <v>44.288376600000007</v>
      </c>
      <c r="E824" s="174">
        <v>24.761387150000001</v>
      </c>
      <c r="F824" s="174">
        <v>23.195373900000003</v>
      </c>
      <c r="G824" s="174">
        <v>23.347022250000002</v>
      </c>
      <c r="H824" s="174">
        <v>21.929462550000004</v>
      </c>
      <c r="I824" s="174">
        <v>20.525951600000003</v>
      </c>
      <c r="J824" s="174">
        <v>22.375873900000002</v>
      </c>
      <c r="K824" s="174">
        <v>22.447861949999997</v>
      </c>
      <c r="L824" s="174">
        <v>24.210430000000002</v>
      </c>
      <c r="M824" s="174">
        <v>25.204868150000003</v>
      </c>
      <c r="N824" s="174">
        <v>26.006920549999997</v>
      </c>
      <c r="O824" s="174">
        <v>42.328292449999999</v>
      </c>
      <c r="P824" s="174">
        <v>26.779401400000001</v>
      </c>
      <c r="Q824" s="174">
        <v>25.456778849999999</v>
      </c>
      <c r="R824" s="174">
        <v>21.515618150000002</v>
      </c>
      <c r="S824" s="174">
        <v>21.109002399999998</v>
      </c>
      <c r="T824" s="176">
        <v>20.553459749999998</v>
      </c>
    </row>
    <row r="825" spans="1:20" x14ac:dyDescent="0.2">
      <c r="A825" s="182" t="s">
        <v>3455</v>
      </c>
      <c r="B825" s="182" t="s">
        <v>3456</v>
      </c>
      <c r="C825" s="182" t="s">
        <v>1643</v>
      </c>
      <c r="D825" s="174">
        <v>60.652680999999994</v>
      </c>
      <c r="E825" s="174">
        <v>37.525922950000009</v>
      </c>
      <c r="F825" s="174">
        <v>37.231103750000003</v>
      </c>
      <c r="G825" s="174">
        <v>37.201734250000001</v>
      </c>
      <c r="H825" s="174">
        <v>36.993513999999998</v>
      </c>
      <c r="I825" s="174">
        <v>36.288575850000001</v>
      </c>
      <c r="J825" s="174">
        <v>36.209145149999998</v>
      </c>
      <c r="K825" s="174">
        <v>38.3632925</v>
      </c>
      <c r="L825" s="174">
        <v>40.847783799999988</v>
      </c>
      <c r="M825" s="174">
        <v>42.315889150000011</v>
      </c>
      <c r="N825" s="174">
        <v>42.613398850000003</v>
      </c>
      <c r="O825" s="174">
        <v>44.677956049999999</v>
      </c>
      <c r="P825" s="174">
        <v>41.715575800000011</v>
      </c>
      <c r="Q825" s="174">
        <v>40.106958500000005</v>
      </c>
      <c r="R825" s="174">
        <v>39.887037150000005</v>
      </c>
      <c r="S825" s="174">
        <v>38.512977200000002</v>
      </c>
      <c r="T825" s="176">
        <v>38.330963250000003</v>
      </c>
    </row>
    <row r="826" spans="1:20" x14ac:dyDescent="0.2">
      <c r="A826" s="182" t="s">
        <v>2272</v>
      </c>
      <c r="B826" s="182" t="s">
        <v>2974</v>
      </c>
      <c r="C826" s="182" t="s">
        <v>1643</v>
      </c>
      <c r="D826" s="174">
        <v>35.2628719</v>
      </c>
      <c r="E826" s="174">
        <v>22.066684099999996</v>
      </c>
      <c r="F826" s="174">
        <v>21.456848549999997</v>
      </c>
      <c r="G826" s="174">
        <v>21.318645949999997</v>
      </c>
      <c r="H826" s="174">
        <v>21.657056349999998</v>
      </c>
      <c r="I826" s="174">
        <v>21.275729200000001</v>
      </c>
      <c r="J826" s="174">
        <v>21.516309499999998</v>
      </c>
      <c r="K826" s="174">
        <v>22.367277399999999</v>
      </c>
      <c r="L826" s="174">
        <v>24.395446200000002</v>
      </c>
      <c r="M826" s="174">
        <v>23.345374700000008</v>
      </c>
      <c r="N826" s="174">
        <v>26.36517005</v>
      </c>
      <c r="O826" s="174">
        <v>27.696956449999995</v>
      </c>
      <c r="P826" s="174">
        <v>26.944546849999995</v>
      </c>
      <c r="Q826" s="174">
        <v>31.2485116</v>
      </c>
      <c r="R826" s="174">
        <v>27.088507849999996</v>
      </c>
      <c r="S826" s="174">
        <v>25.563939650000002</v>
      </c>
      <c r="T826" s="176">
        <v>28.270479849999997</v>
      </c>
    </row>
    <row r="827" spans="1:20" x14ac:dyDescent="0.2">
      <c r="A827" s="182" t="s">
        <v>1650</v>
      </c>
      <c r="B827" s="182" t="s">
        <v>2975</v>
      </c>
      <c r="C827" s="182" t="s">
        <v>1643</v>
      </c>
      <c r="D827" s="174">
        <v>44.729049449999998</v>
      </c>
      <c r="E827" s="174">
        <v>32.102435449999994</v>
      </c>
      <c r="F827" s="174">
        <v>31.950529599999999</v>
      </c>
      <c r="G827" s="174">
        <v>28.970430949999997</v>
      </c>
      <c r="H827" s="174">
        <v>28.552694850000005</v>
      </c>
      <c r="I827" s="174">
        <v>27.930868749999991</v>
      </c>
      <c r="J827" s="174">
        <v>28.4226648</v>
      </c>
      <c r="K827" s="174">
        <v>28.952612200000004</v>
      </c>
      <c r="L827" s="174">
        <v>31.122631500000004</v>
      </c>
      <c r="M827" s="174">
        <v>31.277635550000003</v>
      </c>
      <c r="N827" s="174">
        <v>31.514866300000005</v>
      </c>
      <c r="O827" s="174">
        <v>34.661028550000005</v>
      </c>
      <c r="P827" s="174">
        <v>31.460152749999999</v>
      </c>
      <c r="Q827" s="174">
        <v>28.832065649999997</v>
      </c>
      <c r="R827" s="174">
        <v>25.885623600000002</v>
      </c>
      <c r="S827" s="174">
        <v>24.694069800000005</v>
      </c>
      <c r="T827" s="176">
        <v>24.987201149999997</v>
      </c>
    </row>
    <row r="828" spans="1:20" x14ac:dyDescent="0.2">
      <c r="A828" s="182" t="s">
        <v>1649</v>
      </c>
      <c r="B828" s="182" t="s">
        <v>2976</v>
      </c>
      <c r="C828" s="182" t="s">
        <v>1643</v>
      </c>
      <c r="D828" s="174">
        <v>17.839428650000002</v>
      </c>
      <c r="E828" s="174">
        <v>14.979311600000003</v>
      </c>
      <c r="F828" s="174">
        <v>14.457285500000003</v>
      </c>
      <c r="G828" s="174">
        <v>13.76595</v>
      </c>
      <c r="H828" s="174">
        <v>13.631780750000001</v>
      </c>
      <c r="I828" s="174">
        <v>12.7216764</v>
      </c>
      <c r="J828" s="174">
        <v>12.853893450000001</v>
      </c>
      <c r="K828" s="174">
        <v>12.829859799999999</v>
      </c>
      <c r="L828" s="174">
        <v>12.463895149999999</v>
      </c>
      <c r="M828" s="174">
        <v>12.209763050000001</v>
      </c>
      <c r="N828" s="174">
        <v>12.328412799999999</v>
      </c>
      <c r="O828" s="174">
        <v>12.997196299999999</v>
      </c>
      <c r="P828" s="174">
        <v>11.939140450000002</v>
      </c>
      <c r="Q828" s="174">
        <v>12.637941549999999</v>
      </c>
      <c r="R828" s="174">
        <v>13.197173799999998</v>
      </c>
      <c r="S828" s="174">
        <v>12.248664799999998</v>
      </c>
      <c r="T828" s="176">
        <v>11.888903299999999</v>
      </c>
    </row>
    <row r="829" spans="1:20" x14ac:dyDescent="0.2">
      <c r="A829" s="182" t="s">
        <v>1645</v>
      </c>
      <c r="B829" s="182" t="s">
        <v>2977</v>
      </c>
      <c r="C829" s="182" t="s">
        <v>1643</v>
      </c>
      <c r="D829" s="174">
        <v>18.18473835</v>
      </c>
      <c r="E829" s="174">
        <v>14.691571450000001</v>
      </c>
      <c r="F829" s="174">
        <v>14.762977300000003</v>
      </c>
      <c r="G829" s="174">
        <v>14.560041149999998</v>
      </c>
      <c r="H829" s="174">
        <v>14.064910849999999</v>
      </c>
      <c r="I829" s="174">
        <v>13.134811349999998</v>
      </c>
      <c r="J829" s="174">
        <v>13.639873349999997</v>
      </c>
      <c r="K829" s="174">
        <v>13.6224174</v>
      </c>
      <c r="L829" s="174">
        <v>13.531627550000001</v>
      </c>
      <c r="M829" s="174">
        <v>13.463843800000001</v>
      </c>
      <c r="N829" s="174">
        <v>13.427977899999998</v>
      </c>
      <c r="O829" s="174">
        <v>14.610991550000003</v>
      </c>
      <c r="P829" s="174">
        <v>13.338934399999999</v>
      </c>
      <c r="Q829" s="174">
        <v>13.972965349999999</v>
      </c>
      <c r="R829" s="174">
        <v>14.344436449999995</v>
      </c>
      <c r="S829" s="174">
        <v>14.303026050000003</v>
      </c>
      <c r="T829" s="176">
        <v>14.204557700000001</v>
      </c>
    </row>
    <row r="830" spans="1:20" x14ac:dyDescent="0.2">
      <c r="A830" s="182" t="s">
        <v>3876</v>
      </c>
      <c r="B830" s="182" t="s">
        <v>3877</v>
      </c>
      <c r="C830" s="182" t="s">
        <v>1643</v>
      </c>
      <c r="D830" s="174">
        <v>50.726098999999998</v>
      </c>
      <c r="E830" s="174">
        <v>42.624749333333334</v>
      </c>
      <c r="F830" s="174">
        <v>42.723613333333333</v>
      </c>
      <c r="G830" s="174">
        <v>42.333221333333334</v>
      </c>
      <c r="H830" s="174">
        <v>42.858042333333323</v>
      </c>
      <c r="I830" s="174">
        <v>44.147287333333338</v>
      </c>
      <c r="J830" s="174">
        <v>44.341937666666666</v>
      </c>
      <c r="K830" s="174">
        <v>44.048900333333336</v>
      </c>
      <c r="L830" s="174">
        <v>44.141519333333328</v>
      </c>
      <c r="M830" s="174">
        <v>44.042589</v>
      </c>
      <c r="N830" s="174">
        <v>42.954029999999996</v>
      </c>
      <c r="O830" s="174">
        <v>42.694384333333339</v>
      </c>
      <c r="P830" s="174">
        <v>42.624168333333337</v>
      </c>
      <c r="Q830" s="174">
        <v>41.782497333333332</v>
      </c>
      <c r="R830" s="174">
        <v>41.258146666666669</v>
      </c>
      <c r="S830" s="174">
        <v>41.602787666666664</v>
      </c>
      <c r="T830" s="176">
        <v>42.800019999999996</v>
      </c>
    </row>
    <row r="831" spans="1:20" x14ac:dyDescent="0.2">
      <c r="A831" s="182" t="s">
        <v>1704</v>
      </c>
      <c r="B831" s="182" t="s">
        <v>2978</v>
      </c>
      <c r="C831" s="182" t="s">
        <v>1643</v>
      </c>
      <c r="D831" s="174">
        <v>149.47129140000001</v>
      </c>
      <c r="E831" s="174">
        <v>144.93863415000001</v>
      </c>
      <c r="F831" s="174">
        <v>144.77633944999997</v>
      </c>
      <c r="G831" s="174">
        <v>145.47942990000001</v>
      </c>
      <c r="H831" s="174">
        <v>143.99289984999999</v>
      </c>
      <c r="I831" s="174">
        <v>141.79497914999996</v>
      </c>
      <c r="J831" s="174">
        <v>144.62129314999999</v>
      </c>
      <c r="K831" s="174">
        <v>147.27704969999999</v>
      </c>
      <c r="L831" s="174">
        <v>143.33095710000001</v>
      </c>
      <c r="M831" s="174">
        <v>141.35674999999998</v>
      </c>
      <c r="N831" s="174">
        <v>143.2561876</v>
      </c>
      <c r="O831" s="174">
        <v>142.65106825000001</v>
      </c>
      <c r="P831" s="174">
        <v>142.6026081</v>
      </c>
      <c r="Q831" s="174">
        <v>145.77092775</v>
      </c>
      <c r="R831" s="174">
        <v>146.98429295</v>
      </c>
      <c r="S831" s="174">
        <v>146.65673870000001</v>
      </c>
      <c r="T831" s="176">
        <v>146.48347634999999</v>
      </c>
    </row>
    <row r="832" spans="1:20" x14ac:dyDescent="0.2">
      <c r="A832" s="182" t="s">
        <v>1705</v>
      </c>
      <c r="B832" s="182" t="s">
        <v>2979</v>
      </c>
      <c r="C832" s="182" t="s">
        <v>1643</v>
      </c>
      <c r="D832" s="174">
        <v>51.801035749999997</v>
      </c>
      <c r="E832" s="174">
        <v>34.958568849999999</v>
      </c>
      <c r="F832" s="174">
        <v>34.771938199999994</v>
      </c>
      <c r="G832" s="174">
        <v>35.034855999999991</v>
      </c>
      <c r="H832" s="174">
        <v>34.223821749999999</v>
      </c>
      <c r="I832" s="174">
        <v>34.425057749999993</v>
      </c>
      <c r="J832" s="174">
        <v>33.895780499999994</v>
      </c>
      <c r="K832" s="174">
        <v>34.440877</v>
      </c>
      <c r="L832" s="174">
        <v>35.788536750000006</v>
      </c>
      <c r="M832" s="174">
        <v>36.291713550000011</v>
      </c>
      <c r="N832" s="174">
        <v>37.125876600000005</v>
      </c>
      <c r="O832" s="174">
        <v>42.243671400000004</v>
      </c>
      <c r="P832" s="174">
        <v>36.689748000000002</v>
      </c>
      <c r="Q832" s="174">
        <v>37.473108799999991</v>
      </c>
      <c r="R832" s="174">
        <v>33.002470549999998</v>
      </c>
      <c r="S832" s="174">
        <v>32.284501849999998</v>
      </c>
      <c r="T832" s="176">
        <v>33.481774449999996</v>
      </c>
    </row>
    <row r="833" spans="1:20" x14ac:dyDescent="0.2">
      <c r="A833" s="182" t="s">
        <v>3555</v>
      </c>
      <c r="B833" s="182" t="s">
        <v>3556</v>
      </c>
      <c r="C833" s="182" t="s">
        <v>1643</v>
      </c>
      <c r="D833" s="174">
        <v>86.808010200000012</v>
      </c>
      <c r="E833" s="174">
        <v>86.299555649999988</v>
      </c>
      <c r="F833" s="174">
        <v>84.991445849999991</v>
      </c>
      <c r="G833" s="174">
        <v>85.097481200000018</v>
      </c>
      <c r="H833" s="174">
        <v>83.878950050000014</v>
      </c>
      <c r="I833" s="174">
        <v>82.922522000000001</v>
      </c>
      <c r="J833" s="174">
        <v>82.457374299999984</v>
      </c>
      <c r="K833" s="174">
        <v>80.949708650000019</v>
      </c>
      <c r="L833" s="174">
        <v>80.495845300000013</v>
      </c>
      <c r="M833" s="174">
        <v>80.967072650000006</v>
      </c>
      <c r="N833" s="174"/>
      <c r="O833" s="174"/>
      <c r="P833" s="174"/>
      <c r="Q833" s="174"/>
      <c r="R833" s="174"/>
      <c r="S833" s="174"/>
      <c r="T833" s="176"/>
    </row>
    <row r="834" spans="1:20" x14ac:dyDescent="0.2">
      <c r="A834" s="182" t="s">
        <v>3607</v>
      </c>
      <c r="B834" s="182" t="s">
        <v>3608</v>
      </c>
      <c r="C834" s="182" t="s">
        <v>1643</v>
      </c>
      <c r="D834" s="174">
        <v>144.88523050000003</v>
      </c>
      <c r="E834" s="174">
        <v>108.337149</v>
      </c>
      <c r="F834" s="174"/>
      <c r="G834" s="174">
        <v>131.37106399999999</v>
      </c>
      <c r="H834" s="174">
        <v>102.332983</v>
      </c>
      <c r="I834" s="174">
        <v>103.476705</v>
      </c>
      <c r="J834" s="174">
        <v>102.38746725</v>
      </c>
      <c r="K834" s="174">
        <v>102.47306633333334</v>
      </c>
      <c r="L834" s="174">
        <v>108.59262799999999</v>
      </c>
      <c r="M834" s="174">
        <v>101.30432266666666</v>
      </c>
      <c r="N834" s="174"/>
      <c r="O834" s="174"/>
      <c r="P834" s="174"/>
      <c r="Q834" s="174"/>
      <c r="R834" s="174"/>
      <c r="S834" s="174"/>
      <c r="T834" s="176"/>
    </row>
    <row r="835" spans="1:20" x14ac:dyDescent="0.2">
      <c r="A835" s="182" t="s">
        <v>3553</v>
      </c>
      <c r="B835" s="182" t="s">
        <v>3554</v>
      </c>
      <c r="C835" s="182" t="s">
        <v>1643</v>
      </c>
      <c r="D835" s="174">
        <v>98.842191600000007</v>
      </c>
      <c r="E835" s="174">
        <v>99.289967599999983</v>
      </c>
      <c r="F835" s="174">
        <v>99.330806250000009</v>
      </c>
      <c r="G835" s="174">
        <v>98.590542450000015</v>
      </c>
      <c r="H835" s="174">
        <v>98.92831704999999</v>
      </c>
      <c r="I835" s="174">
        <v>99.174117949999982</v>
      </c>
      <c r="J835" s="174">
        <v>99.118548100000012</v>
      </c>
      <c r="K835" s="174">
        <v>98.587321150000008</v>
      </c>
      <c r="L835" s="174">
        <v>98.797729900000007</v>
      </c>
      <c r="M835" s="174">
        <v>99.037087549999995</v>
      </c>
      <c r="N835" s="174">
        <v>97.681697999999997</v>
      </c>
      <c r="O835" s="174"/>
      <c r="P835" s="174"/>
      <c r="Q835" s="174"/>
      <c r="R835" s="174"/>
      <c r="S835" s="174"/>
      <c r="T835" s="176"/>
    </row>
    <row r="836" spans="1:20" x14ac:dyDescent="0.2">
      <c r="A836" s="182" t="s">
        <v>3638</v>
      </c>
      <c r="B836" s="182" t="s">
        <v>3639</v>
      </c>
      <c r="C836" s="182" t="s">
        <v>1643</v>
      </c>
      <c r="D836" s="174">
        <v>31.121926800000001</v>
      </c>
      <c r="E836" s="174">
        <v>31.109522899999995</v>
      </c>
      <c r="F836" s="174">
        <v>31.04284105</v>
      </c>
      <c r="G836" s="174">
        <v>31.084976599999997</v>
      </c>
      <c r="H836" s="174">
        <v>31.069696499999999</v>
      </c>
      <c r="I836" s="174">
        <v>31.084232149999998</v>
      </c>
      <c r="J836" s="174">
        <v>31.085473350000008</v>
      </c>
      <c r="K836" s="174">
        <v>31.021746149999995</v>
      </c>
      <c r="L836" s="174">
        <v>30.901360449999999</v>
      </c>
      <c r="M836" s="174">
        <v>30.809404749999992</v>
      </c>
      <c r="N836" s="174">
        <v>31.05059425</v>
      </c>
      <c r="O836" s="174">
        <v>31.084798150000001</v>
      </c>
      <c r="P836" s="174">
        <v>31.064924699999995</v>
      </c>
      <c r="Q836" s="174">
        <v>31.056243650000006</v>
      </c>
      <c r="R836" s="174">
        <v>30.998083499999996</v>
      </c>
      <c r="S836" s="174">
        <v>30.982122850000003</v>
      </c>
      <c r="T836" s="176">
        <v>31.059120400000001</v>
      </c>
    </row>
    <row r="837" spans="1:20" x14ac:dyDescent="0.2">
      <c r="A837" s="182" t="s">
        <v>3605</v>
      </c>
      <c r="B837" s="182" t="s">
        <v>3606</v>
      </c>
      <c r="C837" s="182" t="s">
        <v>1643</v>
      </c>
      <c r="D837" s="174">
        <v>27.479848750000009</v>
      </c>
      <c r="E837" s="174">
        <v>27.254490350000005</v>
      </c>
      <c r="F837" s="174">
        <v>27.191016499999996</v>
      </c>
      <c r="G837" s="174">
        <v>27.114874950000001</v>
      </c>
      <c r="H837" s="174">
        <v>27.184802150000007</v>
      </c>
      <c r="I837" s="174">
        <v>27.217454149999998</v>
      </c>
      <c r="J837" s="174">
        <v>27.119087349999994</v>
      </c>
      <c r="K837" s="174">
        <v>27.032616949999998</v>
      </c>
      <c r="L837" s="174">
        <v>27.054379250000004</v>
      </c>
      <c r="M837" s="174">
        <v>27.188405150000001</v>
      </c>
      <c r="N837" s="174">
        <v>27.158667050000002</v>
      </c>
      <c r="O837" s="174">
        <v>27.045124800000004</v>
      </c>
      <c r="P837" s="174">
        <v>27.062901650000004</v>
      </c>
      <c r="Q837" s="174">
        <v>27.37456315</v>
      </c>
      <c r="R837" s="174">
        <v>27.032657650000004</v>
      </c>
      <c r="S837" s="174">
        <v>27.437755549999999</v>
      </c>
      <c r="T837" s="176">
        <v>27.895438349999999</v>
      </c>
    </row>
    <row r="838" spans="1:20" x14ac:dyDescent="0.2">
      <c r="A838" s="182" t="s">
        <v>2366</v>
      </c>
      <c r="B838" s="182" t="s">
        <v>2980</v>
      </c>
      <c r="C838" s="182" t="s">
        <v>1643</v>
      </c>
      <c r="D838" s="174">
        <v>50.917791949999994</v>
      </c>
      <c r="E838" s="174">
        <v>35.131848350000006</v>
      </c>
      <c r="F838" s="174">
        <v>35.923147700000008</v>
      </c>
      <c r="G838" s="174">
        <v>30.698785849999997</v>
      </c>
      <c r="H838" s="174">
        <v>30.416256450000002</v>
      </c>
      <c r="I838" s="174">
        <v>31.511246100000001</v>
      </c>
      <c r="J838" s="174">
        <v>28.169177199999996</v>
      </c>
      <c r="K838" s="174">
        <v>29.741420949999998</v>
      </c>
      <c r="L838" s="174">
        <v>31.90135625000001</v>
      </c>
      <c r="M838" s="174">
        <v>32.218062699999997</v>
      </c>
      <c r="N838" s="174">
        <v>28.458610199999999</v>
      </c>
      <c r="O838" s="174">
        <v>33.595557950000014</v>
      </c>
      <c r="P838" s="174">
        <v>35.390062349999994</v>
      </c>
      <c r="Q838" s="174">
        <v>35.910735550000005</v>
      </c>
      <c r="R838" s="174">
        <v>32.265316550000001</v>
      </c>
      <c r="S838" s="174">
        <v>32.521574299999997</v>
      </c>
      <c r="T838" s="176">
        <v>47.031443849999995</v>
      </c>
    </row>
    <row r="839" spans="1:20" x14ac:dyDescent="0.2">
      <c r="A839" s="182" t="s">
        <v>1875</v>
      </c>
      <c r="B839" s="182" t="s">
        <v>2981</v>
      </c>
      <c r="C839" s="182" t="s">
        <v>1643</v>
      </c>
      <c r="D839" s="174">
        <v>40.230645899999999</v>
      </c>
      <c r="E839" s="174">
        <v>31.029069549999996</v>
      </c>
      <c r="F839" s="174">
        <v>30.75722840000001</v>
      </c>
      <c r="G839" s="174">
        <v>29.166675699999995</v>
      </c>
      <c r="H839" s="174">
        <v>32.57286264999999</v>
      </c>
      <c r="I839" s="174">
        <v>28.945877100000001</v>
      </c>
      <c r="J839" s="174">
        <v>29.482338449999993</v>
      </c>
      <c r="K839" s="174">
        <v>30.600555500000002</v>
      </c>
      <c r="L839" s="174">
        <v>31.93667979999999</v>
      </c>
      <c r="M839" s="174">
        <v>34.352736849999999</v>
      </c>
      <c r="N839" s="174">
        <v>33.631327299999995</v>
      </c>
      <c r="O839" s="174">
        <v>33.909432950000003</v>
      </c>
      <c r="P839" s="174">
        <v>31.486321100000005</v>
      </c>
      <c r="Q839" s="174">
        <v>36.055752499999997</v>
      </c>
      <c r="R839" s="174">
        <v>33.216956599999996</v>
      </c>
      <c r="S839" s="174">
        <v>31.781528900000005</v>
      </c>
      <c r="T839" s="176">
        <v>31.599121750000013</v>
      </c>
    </row>
    <row r="840" spans="1:20" x14ac:dyDescent="0.2">
      <c r="A840" s="182" t="s">
        <v>1874</v>
      </c>
      <c r="B840" s="182" t="s">
        <v>2982</v>
      </c>
      <c r="C840" s="182" t="s">
        <v>1643</v>
      </c>
      <c r="D840" s="174">
        <v>96.211135100000007</v>
      </c>
      <c r="E840" s="174">
        <v>82.903401250000016</v>
      </c>
      <c r="F840" s="174">
        <v>86.087469200000015</v>
      </c>
      <c r="G840" s="174">
        <v>80.166713250000001</v>
      </c>
      <c r="H840" s="174">
        <v>80.396946750000012</v>
      </c>
      <c r="I840" s="174">
        <v>82.795292500000016</v>
      </c>
      <c r="J840" s="174">
        <v>83.363569299999995</v>
      </c>
      <c r="K840" s="174">
        <v>81.814767800000013</v>
      </c>
      <c r="L840" s="174">
        <v>84.760155249999983</v>
      </c>
      <c r="M840" s="174">
        <v>81.095550650000007</v>
      </c>
      <c r="N840" s="174">
        <v>79.581406650000005</v>
      </c>
      <c r="O840" s="174">
        <v>83.579624800000005</v>
      </c>
      <c r="P840" s="174">
        <v>86.869425499999991</v>
      </c>
      <c r="Q840" s="174">
        <v>91.794667799999985</v>
      </c>
      <c r="R840" s="174">
        <v>82.082766649999982</v>
      </c>
      <c r="S840" s="174">
        <v>82.463190799999978</v>
      </c>
      <c r="T840" s="176">
        <v>83.993591499999994</v>
      </c>
    </row>
    <row r="841" spans="1:20" x14ac:dyDescent="0.2">
      <c r="A841" s="182" t="s">
        <v>1653</v>
      </c>
      <c r="B841" s="182" t="s">
        <v>2983</v>
      </c>
      <c r="C841" s="182" t="s">
        <v>1643</v>
      </c>
      <c r="D841" s="174">
        <v>54.175305050000006</v>
      </c>
      <c r="E841" s="174">
        <v>47.307125150000005</v>
      </c>
      <c r="F841" s="174">
        <v>51.680997899999987</v>
      </c>
      <c r="G841" s="174">
        <v>47.554905400000003</v>
      </c>
      <c r="H841" s="174">
        <v>46.873002450000008</v>
      </c>
      <c r="I841" s="174">
        <v>47.512827800000004</v>
      </c>
      <c r="J841" s="174">
        <v>46.401978549999995</v>
      </c>
      <c r="K841" s="174">
        <v>48.546683149999993</v>
      </c>
      <c r="L841" s="174">
        <v>48.644027800000003</v>
      </c>
      <c r="M841" s="174">
        <v>47.691073199999991</v>
      </c>
      <c r="N841" s="174">
        <v>47.489179550000003</v>
      </c>
      <c r="O841" s="174">
        <v>49.151039000000004</v>
      </c>
      <c r="P841" s="174">
        <v>54.584394549999999</v>
      </c>
      <c r="Q841" s="174">
        <v>57.924169199999994</v>
      </c>
      <c r="R841" s="174">
        <v>49.78663675</v>
      </c>
      <c r="S841" s="174">
        <v>45.518014100000002</v>
      </c>
      <c r="T841" s="176">
        <v>46.913054449999997</v>
      </c>
    </row>
    <row r="842" spans="1:20" x14ac:dyDescent="0.2">
      <c r="A842" s="182" t="s">
        <v>2273</v>
      </c>
      <c r="B842" s="182" t="s">
        <v>2984</v>
      </c>
      <c r="C842" s="182" t="s">
        <v>1643</v>
      </c>
      <c r="D842" s="174">
        <v>45.811914850000001</v>
      </c>
      <c r="E842" s="174">
        <v>29.954101600000001</v>
      </c>
      <c r="F842" s="174">
        <v>29.696618999999991</v>
      </c>
      <c r="G842" s="174">
        <v>27.950222950000001</v>
      </c>
      <c r="H842" s="174">
        <v>27.613354050000005</v>
      </c>
      <c r="I842" s="174">
        <v>27.483130800000005</v>
      </c>
      <c r="J842" s="174">
        <v>27.9550743</v>
      </c>
      <c r="K842" s="174">
        <v>28.023298399999998</v>
      </c>
      <c r="L842" s="174">
        <v>29.347290250000004</v>
      </c>
      <c r="M842" s="174">
        <v>28.304694599999998</v>
      </c>
      <c r="N842" s="174">
        <v>29.758748800000006</v>
      </c>
      <c r="O842" s="174">
        <v>33.057890350000001</v>
      </c>
      <c r="P842" s="174">
        <v>28.380732550000005</v>
      </c>
      <c r="Q842" s="174">
        <v>34.412529200000009</v>
      </c>
      <c r="R842" s="174">
        <v>27.790467149999994</v>
      </c>
      <c r="S842" s="174">
        <v>27.714738700000005</v>
      </c>
      <c r="T842" s="176">
        <v>27.262262849999995</v>
      </c>
    </row>
    <row r="843" spans="1:20" x14ac:dyDescent="0.2">
      <c r="A843" s="182" t="s">
        <v>3634</v>
      </c>
      <c r="B843" s="182" t="s">
        <v>3635</v>
      </c>
      <c r="C843" s="182" t="s">
        <v>1643</v>
      </c>
      <c r="D843" s="174">
        <v>44.977116899999999</v>
      </c>
      <c r="E843" s="174">
        <v>39.738583849999991</v>
      </c>
      <c r="F843" s="174">
        <v>38.410921449999996</v>
      </c>
      <c r="G843" s="174">
        <v>39.271220500000005</v>
      </c>
      <c r="H843" s="174">
        <v>38.245195000000002</v>
      </c>
      <c r="I843" s="174">
        <v>37.054664300000006</v>
      </c>
      <c r="J843" s="174">
        <v>36.943129550000002</v>
      </c>
      <c r="K843" s="174">
        <v>35.397136500000002</v>
      </c>
      <c r="L843" s="174">
        <v>39.818625549999993</v>
      </c>
      <c r="M843" s="174">
        <v>36.896002550000006</v>
      </c>
      <c r="N843" s="174">
        <v>38.863642149999997</v>
      </c>
      <c r="O843" s="174">
        <v>44.645831599999994</v>
      </c>
      <c r="P843" s="174">
        <v>39.159745300000004</v>
      </c>
      <c r="Q843" s="174">
        <v>45.408248699999994</v>
      </c>
      <c r="R843" s="174">
        <v>41.189128950000004</v>
      </c>
      <c r="S843" s="174">
        <v>39.527642549999996</v>
      </c>
      <c r="T843" s="176">
        <v>42.297618499999999</v>
      </c>
    </row>
    <row r="844" spans="1:20" x14ac:dyDescent="0.2">
      <c r="A844" s="182" t="s">
        <v>1872</v>
      </c>
      <c r="B844" s="182" t="s">
        <v>2985</v>
      </c>
      <c r="C844" s="182" t="s">
        <v>1643</v>
      </c>
      <c r="D844" s="174">
        <v>106.53583085</v>
      </c>
      <c r="E844" s="174">
        <v>83.04918545000001</v>
      </c>
      <c r="F844" s="174">
        <v>83.098766549999993</v>
      </c>
      <c r="G844" s="174">
        <v>79.633853200000019</v>
      </c>
      <c r="H844" s="174">
        <v>78.787528199999983</v>
      </c>
      <c r="I844" s="174">
        <v>77.400879199999991</v>
      </c>
      <c r="J844" s="174">
        <v>81.485994000000005</v>
      </c>
      <c r="K844" s="174">
        <v>82.18137080000001</v>
      </c>
      <c r="L844" s="174">
        <v>81.467900200000003</v>
      </c>
      <c r="M844" s="174">
        <v>79.815853849999968</v>
      </c>
      <c r="N844" s="174">
        <v>80.93025815</v>
      </c>
      <c r="O844" s="174">
        <v>83.390964950000011</v>
      </c>
      <c r="P844" s="174">
        <v>84.287923800000016</v>
      </c>
      <c r="Q844" s="174">
        <v>87.463180399999999</v>
      </c>
      <c r="R844" s="174">
        <v>81.943692450000015</v>
      </c>
      <c r="S844" s="174">
        <v>81.107144599999998</v>
      </c>
      <c r="T844" s="176">
        <v>83.124268299999997</v>
      </c>
    </row>
    <row r="845" spans="1:20" x14ac:dyDescent="0.2">
      <c r="A845" s="182" t="s">
        <v>1713</v>
      </c>
      <c r="B845" s="182" t="s">
        <v>2986</v>
      </c>
      <c r="C845" s="182" t="s">
        <v>1643</v>
      </c>
      <c r="D845" s="174">
        <v>141.61425539999999</v>
      </c>
      <c r="E845" s="174">
        <v>106.20852425000001</v>
      </c>
      <c r="F845" s="174">
        <v>107.60483305000002</v>
      </c>
      <c r="G845" s="174">
        <v>106.53930274999998</v>
      </c>
      <c r="H845" s="174">
        <v>105.58597469999999</v>
      </c>
      <c r="I845" s="174">
        <v>104.45659880000001</v>
      </c>
      <c r="J845" s="174">
        <v>103.31803955000001</v>
      </c>
      <c r="K845" s="174">
        <v>102.8468012</v>
      </c>
      <c r="L845" s="174">
        <v>107.46224174999998</v>
      </c>
      <c r="M845" s="174">
        <v>106.98420210000002</v>
      </c>
      <c r="N845" s="174">
        <v>108.52960659999999</v>
      </c>
      <c r="O845" s="174">
        <v>113.34847929999998</v>
      </c>
      <c r="P845" s="174">
        <v>110.49583164999999</v>
      </c>
      <c r="Q845" s="174">
        <v>112.97076755000001</v>
      </c>
      <c r="R845" s="174">
        <v>112.89730825000001</v>
      </c>
      <c r="S845" s="174">
        <v>109.47022110000003</v>
      </c>
      <c r="T845" s="176">
        <v>112.58606385</v>
      </c>
    </row>
    <row r="846" spans="1:20" x14ac:dyDescent="0.2">
      <c r="A846" s="182" t="s">
        <v>1680</v>
      </c>
      <c r="B846" s="182" t="s">
        <v>2987</v>
      </c>
      <c r="C846" s="182" t="s">
        <v>1643</v>
      </c>
      <c r="D846" s="174">
        <v>50.981117400000002</v>
      </c>
      <c r="E846" s="174">
        <v>46.904608599999996</v>
      </c>
      <c r="F846" s="174">
        <v>46.149831200000001</v>
      </c>
      <c r="G846" s="174">
        <v>45.667630999999993</v>
      </c>
      <c r="H846" s="174">
        <v>45.861668750000007</v>
      </c>
      <c r="I846" s="174">
        <v>44.940433149999997</v>
      </c>
      <c r="J846" s="174">
        <v>54.316722649999996</v>
      </c>
      <c r="K846" s="174">
        <v>53.382423700000004</v>
      </c>
      <c r="L846" s="174">
        <v>47.916747349999994</v>
      </c>
      <c r="M846" s="174">
        <v>46.725517100000005</v>
      </c>
      <c r="N846" s="174">
        <v>48.553462699999997</v>
      </c>
      <c r="O846" s="174">
        <v>52.881033349999996</v>
      </c>
      <c r="P846" s="174">
        <v>53.959406700000002</v>
      </c>
      <c r="Q846" s="174">
        <v>50.670363200000004</v>
      </c>
      <c r="R846" s="174">
        <v>52.040332600000013</v>
      </c>
      <c r="S846" s="174">
        <v>51.637870499999998</v>
      </c>
      <c r="T846" s="176">
        <v>50.852180749999995</v>
      </c>
    </row>
    <row r="847" spans="1:20" x14ac:dyDescent="0.2">
      <c r="A847" s="182" t="s">
        <v>1710</v>
      </c>
      <c r="B847" s="182" t="s">
        <v>2988</v>
      </c>
      <c r="C847" s="182" t="s">
        <v>1643</v>
      </c>
      <c r="D847" s="174">
        <v>57.009771500000014</v>
      </c>
      <c r="E847" s="174">
        <v>41.251308550000012</v>
      </c>
      <c r="F847" s="174">
        <v>40.837132549999993</v>
      </c>
      <c r="G847" s="174">
        <v>40.697299849999993</v>
      </c>
      <c r="H847" s="174">
        <v>40.306134450000002</v>
      </c>
      <c r="I847" s="174">
        <v>39.936124300000003</v>
      </c>
      <c r="J847" s="174">
        <v>40.040597149999996</v>
      </c>
      <c r="K847" s="174">
        <v>40.912671100000004</v>
      </c>
      <c r="L847" s="174">
        <v>42.454955949999999</v>
      </c>
      <c r="M847" s="174">
        <v>42.806292550000002</v>
      </c>
      <c r="N847" s="174">
        <v>43.43722970000001</v>
      </c>
      <c r="O847" s="174">
        <v>46.197087749999994</v>
      </c>
      <c r="P847" s="174">
        <v>43.315666350000001</v>
      </c>
      <c r="Q847" s="174">
        <v>42.180183550000002</v>
      </c>
      <c r="R847" s="174">
        <v>40.365086250000004</v>
      </c>
      <c r="S847" s="174">
        <v>40.407135950000011</v>
      </c>
      <c r="T847" s="176">
        <v>40.015090000000001</v>
      </c>
    </row>
    <row r="848" spans="1:20" x14ac:dyDescent="0.2">
      <c r="A848" s="182" t="s">
        <v>1651</v>
      </c>
      <c r="B848" s="182" t="s">
        <v>2989</v>
      </c>
      <c r="C848" s="182" t="s">
        <v>1643</v>
      </c>
      <c r="D848" s="174">
        <v>39.804696899999996</v>
      </c>
      <c r="E848" s="174">
        <v>26.031938200000003</v>
      </c>
      <c r="F848" s="174">
        <v>25.135661349999999</v>
      </c>
      <c r="G848" s="174">
        <v>23.06064035</v>
      </c>
      <c r="H848" s="174">
        <v>22.961550249999995</v>
      </c>
      <c r="I848" s="174">
        <v>22.046061250000005</v>
      </c>
      <c r="J848" s="174">
        <v>21.359776549999999</v>
      </c>
      <c r="K848" s="174">
        <v>22.197163500000006</v>
      </c>
      <c r="L848" s="174">
        <v>24.803301600000001</v>
      </c>
      <c r="M848" s="174">
        <v>25.1526408</v>
      </c>
      <c r="N848" s="174">
        <v>25.040942049999998</v>
      </c>
      <c r="O848" s="174">
        <v>29.614063599999998</v>
      </c>
      <c r="P848" s="174">
        <v>25.540335900000002</v>
      </c>
      <c r="Q848" s="174">
        <v>27.323350749999996</v>
      </c>
      <c r="R848" s="174">
        <v>23.54956705</v>
      </c>
      <c r="S848" s="174">
        <v>21.745929249999996</v>
      </c>
      <c r="T848" s="176">
        <v>21.372779500000004</v>
      </c>
    </row>
    <row r="849" spans="1:20" x14ac:dyDescent="0.2">
      <c r="A849" s="182" t="s">
        <v>3655</v>
      </c>
      <c r="B849" s="182" t="s">
        <v>2990</v>
      </c>
      <c r="C849" s="182" t="s">
        <v>1643</v>
      </c>
      <c r="D849" s="174">
        <v>21.132300699999998</v>
      </c>
      <c r="E849" s="174">
        <v>19.636544149999999</v>
      </c>
      <c r="F849" s="174">
        <v>20.287890400000002</v>
      </c>
      <c r="G849" s="174">
        <v>19.181337250000002</v>
      </c>
      <c r="H849" s="174">
        <v>18.974414449999998</v>
      </c>
      <c r="I849" s="174">
        <v>18.432789899999996</v>
      </c>
      <c r="J849" s="174">
        <v>19.870911</v>
      </c>
      <c r="K849" s="174">
        <v>19.549831449999999</v>
      </c>
      <c r="L849" s="174">
        <v>22.010850849999997</v>
      </c>
      <c r="M849" s="174">
        <v>18.523834049999998</v>
      </c>
      <c r="N849" s="174">
        <v>20.16042285</v>
      </c>
      <c r="O849" s="174">
        <v>23.051119550000003</v>
      </c>
      <c r="P849" s="174">
        <v>22.527705899999997</v>
      </c>
      <c r="Q849" s="174">
        <v>21.352758099999999</v>
      </c>
      <c r="R849" s="174">
        <v>19.084669950000002</v>
      </c>
      <c r="S849" s="174">
        <v>16.7309834</v>
      </c>
      <c r="T849" s="176">
        <v>16.676676500000003</v>
      </c>
    </row>
    <row r="850" spans="1:20" x14ac:dyDescent="0.2">
      <c r="A850" s="182" t="s">
        <v>1664</v>
      </c>
      <c r="B850" s="182" t="s">
        <v>2991</v>
      </c>
      <c r="C850" s="182" t="s">
        <v>1643</v>
      </c>
      <c r="D850" s="174">
        <v>113.16048795000002</v>
      </c>
      <c r="E850" s="174">
        <v>94.679291399999983</v>
      </c>
      <c r="F850" s="174">
        <v>94.157619149999988</v>
      </c>
      <c r="G850" s="174">
        <v>92.430789200000021</v>
      </c>
      <c r="H850" s="174">
        <v>91.787752399999988</v>
      </c>
      <c r="I850" s="174">
        <v>92.133886250000018</v>
      </c>
      <c r="J850" s="174">
        <v>91.149478249999987</v>
      </c>
      <c r="K850" s="174">
        <v>92.115355600000015</v>
      </c>
      <c r="L850" s="174">
        <v>96.793962100000016</v>
      </c>
      <c r="M850" s="174">
        <v>94.293172600000005</v>
      </c>
      <c r="N850" s="174">
        <v>94.351224949999988</v>
      </c>
      <c r="O850" s="174">
        <v>98.142636750000008</v>
      </c>
      <c r="P850" s="174">
        <v>93.321103749999992</v>
      </c>
      <c r="Q850" s="174">
        <v>84.010964099999995</v>
      </c>
      <c r="R850" s="174">
        <v>83.473791799999987</v>
      </c>
      <c r="S850" s="174">
        <v>83.298070899999999</v>
      </c>
      <c r="T850" s="176">
        <v>83.334636349999982</v>
      </c>
    </row>
    <row r="851" spans="1:20" x14ac:dyDescent="0.2">
      <c r="A851" s="182" t="s">
        <v>2367</v>
      </c>
      <c r="B851" s="182" t="s">
        <v>2992</v>
      </c>
      <c r="C851" s="182" t="s">
        <v>1643</v>
      </c>
      <c r="D851" s="174">
        <v>97.966547249999991</v>
      </c>
      <c r="E851" s="174">
        <v>75.828196700000007</v>
      </c>
      <c r="F851" s="174">
        <v>76.373451299999999</v>
      </c>
      <c r="G851" s="174">
        <v>73.755836299999999</v>
      </c>
      <c r="H851" s="174">
        <v>73.931262200000006</v>
      </c>
      <c r="I851" s="174">
        <v>74.381719500000017</v>
      </c>
      <c r="J851" s="174">
        <v>75.572286050000002</v>
      </c>
      <c r="K851" s="174">
        <v>74.278455700000009</v>
      </c>
      <c r="L851" s="174">
        <v>75.96209739999999</v>
      </c>
      <c r="M851" s="174">
        <v>74.05513345</v>
      </c>
      <c r="N851" s="174">
        <v>74.834063600000007</v>
      </c>
      <c r="O851" s="174">
        <v>78.103041900000008</v>
      </c>
      <c r="P851" s="174">
        <v>78.962185450000007</v>
      </c>
      <c r="Q851" s="174">
        <v>82.186366500000005</v>
      </c>
      <c r="R851" s="174">
        <v>74.831032449999995</v>
      </c>
      <c r="S851" s="174">
        <v>72.434083949999987</v>
      </c>
      <c r="T851" s="176">
        <v>71.036262600000015</v>
      </c>
    </row>
    <row r="852" spans="1:20" x14ac:dyDescent="0.2">
      <c r="A852" s="182" t="s">
        <v>1873</v>
      </c>
      <c r="B852" s="182" t="s">
        <v>2993</v>
      </c>
      <c r="C852" s="182" t="s">
        <v>1643</v>
      </c>
      <c r="D852" s="174">
        <v>100.59147055000001</v>
      </c>
      <c r="E852" s="174">
        <v>62.826124299999989</v>
      </c>
      <c r="F852" s="174">
        <v>63.774765599999988</v>
      </c>
      <c r="G852" s="174">
        <v>58.487560700000003</v>
      </c>
      <c r="H852" s="174">
        <v>59.588126650000014</v>
      </c>
      <c r="I852" s="174">
        <v>61.247257850000018</v>
      </c>
      <c r="J852" s="174">
        <v>59.746307799999997</v>
      </c>
      <c r="K852" s="174">
        <v>59.804049550000002</v>
      </c>
      <c r="L852" s="174">
        <v>63.222914500000016</v>
      </c>
      <c r="M852" s="174">
        <v>61.786497149999988</v>
      </c>
      <c r="N852" s="174">
        <v>61.875364099999999</v>
      </c>
      <c r="O852" s="174">
        <v>66.917363550000005</v>
      </c>
      <c r="P852" s="174">
        <v>69.149937250000008</v>
      </c>
      <c r="Q852" s="174">
        <v>77.697342150000011</v>
      </c>
      <c r="R852" s="174">
        <v>66.42514924999999</v>
      </c>
      <c r="S852" s="174">
        <v>63.202815500000007</v>
      </c>
      <c r="T852" s="176">
        <v>61.943606550000013</v>
      </c>
    </row>
    <row r="853" spans="1:20" x14ac:dyDescent="0.2">
      <c r="A853" s="182" t="s">
        <v>553</v>
      </c>
      <c r="B853" s="182" t="s">
        <v>576</v>
      </c>
      <c r="C853" s="182" t="s">
        <v>1314</v>
      </c>
      <c r="D853" s="174">
        <v>36.839976315789478</v>
      </c>
      <c r="E853" s="174">
        <v>31.659631947368421</v>
      </c>
      <c r="F853" s="174">
        <v>32.291209210526318</v>
      </c>
      <c r="G853" s="174">
        <v>33.042700949999997</v>
      </c>
      <c r="H853" s="174">
        <v>31.559322799999997</v>
      </c>
      <c r="I853" s="174">
        <v>31.539090850000001</v>
      </c>
      <c r="J853" s="174">
        <v>31.519639050000002</v>
      </c>
      <c r="K853" s="174">
        <v>31.540766199999997</v>
      </c>
      <c r="L853" s="174">
        <v>31.360481</v>
      </c>
      <c r="M853" s="174">
        <v>31.524131949999997</v>
      </c>
      <c r="N853" s="174">
        <v>31.679438049999998</v>
      </c>
      <c r="O853" s="174">
        <v>33.397352350000013</v>
      </c>
      <c r="P853" s="174">
        <v>32.129125400000007</v>
      </c>
      <c r="Q853" s="174">
        <v>32.603597950000001</v>
      </c>
      <c r="R853" s="174">
        <v>31.4030761</v>
      </c>
      <c r="S853" s="174">
        <v>31.355745500000001</v>
      </c>
      <c r="T853" s="176">
        <v>31.680393950000006</v>
      </c>
    </row>
    <row r="854" spans="1:20" x14ac:dyDescent="0.2">
      <c r="A854" s="182" t="s">
        <v>3778</v>
      </c>
      <c r="B854" s="182" t="s">
        <v>2945</v>
      </c>
      <c r="C854" s="182" t="s">
        <v>1314</v>
      </c>
      <c r="D854" s="174">
        <v>28.830579349999994</v>
      </c>
      <c r="E854" s="174">
        <v>24.063855250000003</v>
      </c>
      <c r="F854" s="174">
        <v>25.49851705</v>
      </c>
      <c r="G854" s="174">
        <v>23.271879549999998</v>
      </c>
      <c r="H854" s="174">
        <v>20.593174149999999</v>
      </c>
      <c r="I854" s="174">
        <v>18.277531950000004</v>
      </c>
      <c r="J854" s="174">
        <v>81.569229750000005</v>
      </c>
      <c r="K854" s="174">
        <v>757.08356690000005</v>
      </c>
      <c r="L854" s="174">
        <v>151.29208334999998</v>
      </c>
      <c r="M854" s="174">
        <v>18.736843450000002</v>
      </c>
      <c r="N854" s="174">
        <v>19.055582649999998</v>
      </c>
      <c r="O854" s="174">
        <v>20.62833165</v>
      </c>
      <c r="P854" s="174">
        <v>18.951960100000001</v>
      </c>
      <c r="Q854" s="174">
        <v>20.679851050000003</v>
      </c>
      <c r="R854" s="174">
        <v>20.214804899999997</v>
      </c>
      <c r="S854" s="174">
        <v>18.35226965</v>
      </c>
      <c r="T854" s="176">
        <v>19.109258699999998</v>
      </c>
    </row>
    <row r="855" spans="1:20" x14ac:dyDescent="0.2">
      <c r="A855" s="182" t="s">
        <v>3483</v>
      </c>
      <c r="B855" s="182" t="s">
        <v>844</v>
      </c>
      <c r="C855" s="182" t="s">
        <v>1314</v>
      </c>
      <c r="D855" s="174">
        <v>24.148261850000004</v>
      </c>
      <c r="E855" s="174">
        <v>21.009962650000006</v>
      </c>
      <c r="F855" s="174">
        <v>21.397241049999998</v>
      </c>
      <c r="G855" s="174">
        <v>20.769534800000002</v>
      </c>
      <c r="H855" s="174">
        <v>18.97761165</v>
      </c>
      <c r="I855" s="174">
        <v>18.727840300000004</v>
      </c>
      <c r="J855" s="174">
        <v>19.57294735</v>
      </c>
      <c r="K855" s="174">
        <v>21.412213950000002</v>
      </c>
      <c r="L855" s="174">
        <v>20.291127500000002</v>
      </c>
      <c r="M855" s="174">
        <v>19.345707850000004</v>
      </c>
      <c r="N855" s="174">
        <v>20.957972950000002</v>
      </c>
      <c r="O855" s="174">
        <v>21.810348399999999</v>
      </c>
      <c r="P855" s="174">
        <v>19.529708400000004</v>
      </c>
      <c r="Q855" s="174">
        <v>21.13081365</v>
      </c>
      <c r="R855" s="174">
        <v>21.535590849999998</v>
      </c>
      <c r="S855" s="174">
        <v>18.9675917</v>
      </c>
      <c r="T855" s="176">
        <v>20.158806350000003</v>
      </c>
    </row>
    <row r="856" spans="1:20" x14ac:dyDescent="0.2">
      <c r="A856" s="182" t="s">
        <v>3484</v>
      </c>
      <c r="B856" s="182" t="s">
        <v>845</v>
      </c>
      <c r="C856" s="182" t="s">
        <v>1314</v>
      </c>
      <c r="D856" s="174">
        <v>19.706925299999995</v>
      </c>
      <c r="E856" s="174">
        <v>17.969649650000001</v>
      </c>
      <c r="F856" s="174">
        <v>18.679485800000002</v>
      </c>
      <c r="G856" s="174">
        <v>17.3615514</v>
      </c>
      <c r="H856" s="174">
        <v>16.156475</v>
      </c>
      <c r="I856" s="174">
        <v>15.8982741</v>
      </c>
      <c r="J856" s="174">
        <v>17.462175649999999</v>
      </c>
      <c r="K856" s="174">
        <v>19.581331500000005</v>
      </c>
      <c r="L856" s="174">
        <v>17.551512600000002</v>
      </c>
      <c r="M856" s="174">
        <v>16.0400445</v>
      </c>
      <c r="N856" s="174">
        <v>16.80461545</v>
      </c>
      <c r="O856" s="174">
        <v>18.04174235</v>
      </c>
      <c r="P856" s="174">
        <v>16.405841450000004</v>
      </c>
      <c r="Q856" s="174">
        <v>17.242160950000002</v>
      </c>
      <c r="R856" s="174">
        <v>16.475269750000002</v>
      </c>
      <c r="S856" s="174">
        <v>15.766287649999999</v>
      </c>
      <c r="T856" s="176">
        <v>18.555406650000002</v>
      </c>
    </row>
    <row r="857" spans="1:20" x14ac:dyDescent="0.2">
      <c r="A857" s="182" t="s">
        <v>3485</v>
      </c>
      <c r="B857" s="182" t="s">
        <v>843</v>
      </c>
      <c r="C857" s="182" t="s">
        <v>1314</v>
      </c>
      <c r="D857" s="174">
        <v>19.8936186</v>
      </c>
      <c r="E857" s="174">
        <v>18.314820050000002</v>
      </c>
      <c r="F857" s="174">
        <v>18.829846449999998</v>
      </c>
      <c r="G857" s="174">
        <v>17.979044449999996</v>
      </c>
      <c r="H857" s="174">
        <v>17.166103299999996</v>
      </c>
      <c r="I857" s="174">
        <v>16.853745549999999</v>
      </c>
      <c r="J857" s="174">
        <v>17.666832500000002</v>
      </c>
      <c r="K857" s="174">
        <v>18.672207849999999</v>
      </c>
      <c r="L857" s="174">
        <v>18.553909349999998</v>
      </c>
      <c r="M857" s="174">
        <v>17.666355599999999</v>
      </c>
      <c r="N857" s="174">
        <v>18.421531050000002</v>
      </c>
      <c r="O857" s="174">
        <v>19.690772599999995</v>
      </c>
      <c r="P857" s="174">
        <v>18.148586850000001</v>
      </c>
      <c r="Q857" s="174">
        <v>18.452439500000001</v>
      </c>
      <c r="R857" s="174">
        <v>18.415523050000001</v>
      </c>
      <c r="S857" s="174">
        <v>18.017339700000001</v>
      </c>
      <c r="T857" s="176">
        <v>19.143648999999993</v>
      </c>
    </row>
    <row r="858" spans="1:20" x14ac:dyDescent="0.2">
      <c r="A858" s="182" t="s">
        <v>3486</v>
      </c>
      <c r="B858" s="182" t="s">
        <v>1068</v>
      </c>
      <c r="C858" s="182" t="s">
        <v>1314</v>
      </c>
      <c r="D858" s="174">
        <v>105.66314636842105</v>
      </c>
      <c r="E858" s="174">
        <v>53.889780894736845</v>
      </c>
      <c r="F858" s="174">
        <v>80.327574200000043</v>
      </c>
      <c r="G858" s="174">
        <v>38.467519200000005</v>
      </c>
      <c r="H858" s="174">
        <v>35.7254401</v>
      </c>
      <c r="I858" s="174">
        <v>35.414855750000001</v>
      </c>
      <c r="J858" s="174">
        <v>71.401044500000026</v>
      </c>
      <c r="K858" s="174">
        <v>106.35496705</v>
      </c>
      <c r="L858" s="174">
        <v>61.708384350000003</v>
      </c>
      <c r="M858" s="174">
        <v>34.9323701</v>
      </c>
      <c r="N858" s="174">
        <v>40.569979099999998</v>
      </c>
      <c r="O858" s="174">
        <v>42.40131800000001</v>
      </c>
      <c r="P858" s="174">
        <v>35.382867099999991</v>
      </c>
      <c r="Q858" s="174">
        <v>37.167854249999991</v>
      </c>
      <c r="R858" s="174">
        <v>38.168687099999993</v>
      </c>
      <c r="S858" s="174">
        <v>34.09411935</v>
      </c>
      <c r="T858" s="176">
        <v>35.4974633</v>
      </c>
    </row>
    <row r="859" spans="1:20" x14ac:dyDescent="0.2">
      <c r="A859" s="182" t="s">
        <v>3487</v>
      </c>
      <c r="B859" s="182" t="s">
        <v>1543</v>
      </c>
      <c r="C859" s="182" t="s">
        <v>1314</v>
      </c>
      <c r="D859" s="174">
        <v>23.1309912</v>
      </c>
      <c r="E859" s="174">
        <v>20.231764699999999</v>
      </c>
      <c r="F859" s="174">
        <v>23.089219750000002</v>
      </c>
      <c r="G859" s="174">
        <v>19.332968649999998</v>
      </c>
      <c r="H859" s="174">
        <v>17.233765900000002</v>
      </c>
      <c r="I859" s="174">
        <v>17.005376850000001</v>
      </c>
      <c r="J859" s="174">
        <v>20.25921735</v>
      </c>
      <c r="K859" s="174">
        <v>23.38621985</v>
      </c>
      <c r="L859" s="174">
        <v>19.827798949999995</v>
      </c>
      <c r="M859" s="174">
        <v>17.274028850000001</v>
      </c>
      <c r="N859" s="174">
        <v>18.584338549999998</v>
      </c>
      <c r="O859" s="174">
        <v>19.815078950000004</v>
      </c>
      <c r="P859" s="174">
        <v>17.5501565</v>
      </c>
      <c r="Q859" s="174">
        <v>18.710235399999995</v>
      </c>
      <c r="R859" s="174">
        <v>18.245167900000002</v>
      </c>
      <c r="S859" s="174">
        <v>16.305683399999999</v>
      </c>
      <c r="T859" s="176">
        <v>17.239414400000005</v>
      </c>
    </row>
    <row r="860" spans="1:20" x14ac:dyDescent="0.2">
      <c r="A860" s="182" t="s">
        <v>3488</v>
      </c>
      <c r="B860" s="182" t="s">
        <v>1069</v>
      </c>
      <c r="C860" s="182" t="s">
        <v>1314</v>
      </c>
      <c r="D860" s="174">
        <v>28.045181149999998</v>
      </c>
      <c r="E860" s="174">
        <v>24.092359550000001</v>
      </c>
      <c r="F860" s="174">
        <v>28.059422099999995</v>
      </c>
      <c r="G860" s="174">
        <v>24.282882050000005</v>
      </c>
      <c r="H860" s="174">
        <v>22.490371799999998</v>
      </c>
      <c r="I860" s="174">
        <v>22.489490049999997</v>
      </c>
      <c r="J860" s="174">
        <v>26.228438950000005</v>
      </c>
      <c r="K860" s="174">
        <v>27.019551549999996</v>
      </c>
      <c r="L860" s="174">
        <v>24.869085649999995</v>
      </c>
      <c r="M860" s="174">
        <v>22.525804049999998</v>
      </c>
      <c r="N860" s="174">
        <v>23.685582000000004</v>
      </c>
      <c r="O860" s="174">
        <v>25.693987299999996</v>
      </c>
      <c r="P860" s="174">
        <v>23.240251100000002</v>
      </c>
      <c r="Q860" s="174">
        <v>24.954557150000007</v>
      </c>
      <c r="R860" s="174">
        <v>23.529271799999997</v>
      </c>
      <c r="S860" s="174">
        <v>22.570755849999998</v>
      </c>
      <c r="T860" s="176">
        <v>23.201968849999997</v>
      </c>
    </row>
    <row r="861" spans="1:20" x14ac:dyDescent="0.2">
      <c r="A861" s="182" t="s">
        <v>1495</v>
      </c>
      <c r="B861" s="182" t="s">
        <v>420</v>
      </c>
      <c r="C861" s="182" t="s">
        <v>1314</v>
      </c>
      <c r="D861" s="174">
        <v>24.638177550000002</v>
      </c>
      <c r="E861" s="174">
        <v>19.151589750000003</v>
      </c>
      <c r="F861" s="174">
        <v>19.14212435</v>
      </c>
      <c r="G861" s="174">
        <v>18.180879900000001</v>
      </c>
      <c r="H861" s="174">
        <v>18.430819050000004</v>
      </c>
      <c r="I861" s="174">
        <v>17.815427799999998</v>
      </c>
      <c r="J861" s="174">
        <v>17.185438400000002</v>
      </c>
      <c r="K861" s="174">
        <v>17.741810050000005</v>
      </c>
      <c r="L861" s="174">
        <v>18.303999299999997</v>
      </c>
      <c r="M861" s="174">
        <v>17.665513750000002</v>
      </c>
      <c r="N861" s="174">
        <v>20.650065549999997</v>
      </c>
      <c r="O861" s="174">
        <v>23.113511299999999</v>
      </c>
      <c r="P861" s="174">
        <v>18.783791250000004</v>
      </c>
      <c r="Q861" s="174">
        <v>20.096278400000003</v>
      </c>
      <c r="R861" s="174">
        <v>19.836801149999999</v>
      </c>
      <c r="S861" s="174">
        <v>18.473261500000003</v>
      </c>
      <c r="T861" s="176">
        <v>19.676644899999999</v>
      </c>
    </row>
    <row r="862" spans="1:20" x14ac:dyDescent="0.2">
      <c r="A862" s="182" t="s">
        <v>1489</v>
      </c>
      <c r="B862" s="182" t="s">
        <v>1813</v>
      </c>
      <c r="C862" s="182" t="s">
        <v>1314</v>
      </c>
      <c r="D862" s="174">
        <v>20.759296400000004</v>
      </c>
      <c r="E862" s="174">
        <v>14.559472899999999</v>
      </c>
      <c r="F862" s="174">
        <v>13.330098599999999</v>
      </c>
      <c r="G862" s="174">
        <v>12.617459550000001</v>
      </c>
      <c r="H862" s="174">
        <v>12.774872799999999</v>
      </c>
      <c r="I862" s="174">
        <v>13.111838650000001</v>
      </c>
      <c r="J862" s="174">
        <v>10.630928949999999</v>
      </c>
      <c r="K862" s="174">
        <v>9.4449320500000002</v>
      </c>
      <c r="L862" s="174">
        <v>9.5508439999999997</v>
      </c>
      <c r="M862" s="174">
        <v>10.896514850000001</v>
      </c>
      <c r="N862" s="174">
        <v>11.67488</v>
      </c>
      <c r="O862" s="174">
        <v>14.249918149999999</v>
      </c>
      <c r="P862" s="174">
        <v>10.049061750000002</v>
      </c>
      <c r="Q862" s="174">
        <v>10.945530250000001</v>
      </c>
      <c r="R862" s="174">
        <v>10.465588049999997</v>
      </c>
      <c r="S862" s="174">
        <v>11.675382149999999</v>
      </c>
      <c r="T862" s="176">
        <v>12.146731749999999</v>
      </c>
    </row>
    <row r="863" spans="1:20" x14ac:dyDescent="0.2">
      <c r="A863" s="182" t="s">
        <v>3490</v>
      </c>
      <c r="B863" s="182" t="s">
        <v>836</v>
      </c>
      <c r="C863" s="182" t="s">
        <v>1314</v>
      </c>
      <c r="D863" s="174">
        <v>54.327705849999994</v>
      </c>
      <c r="E863" s="174">
        <v>46.231277249999998</v>
      </c>
      <c r="F863" s="174">
        <v>45.744861900000011</v>
      </c>
      <c r="G863" s="174">
        <v>42.881196450000004</v>
      </c>
      <c r="H863" s="174">
        <v>41.302928749999992</v>
      </c>
      <c r="I863" s="174">
        <v>42.500158050000003</v>
      </c>
      <c r="J863" s="174">
        <v>40.712752000000009</v>
      </c>
      <c r="K863" s="174">
        <v>40.545259549999997</v>
      </c>
      <c r="L863" s="174">
        <v>38.985922550000005</v>
      </c>
      <c r="M863" s="174">
        <v>37.294319400000006</v>
      </c>
      <c r="N863" s="174">
        <v>39.221043049999999</v>
      </c>
      <c r="O863" s="174">
        <v>44.719092849999996</v>
      </c>
      <c r="P863" s="174">
        <v>40.792166550000005</v>
      </c>
      <c r="Q863" s="174">
        <v>49.462774350000004</v>
      </c>
      <c r="R863" s="174">
        <v>44.203779850000004</v>
      </c>
      <c r="S863" s="174">
        <v>46.162343100000001</v>
      </c>
      <c r="T863" s="176">
        <v>47.160301200000006</v>
      </c>
    </row>
    <row r="864" spans="1:20" x14ac:dyDescent="0.2">
      <c r="A864" s="182" t="s">
        <v>3491</v>
      </c>
      <c r="B864" s="182" t="s">
        <v>14</v>
      </c>
      <c r="C864" s="182" t="s">
        <v>1314</v>
      </c>
      <c r="D864" s="174">
        <v>42.877644650000001</v>
      </c>
      <c r="E864" s="174">
        <v>34.802353449999998</v>
      </c>
      <c r="F864" s="174">
        <v>33.906461300000004</v>
      </c>
      <c r="G864" s="174">
        <v>34.105558449999997</v>
      </c>
      <c r="H864" s="174">
        <v>36.012867700000001</v>
      </c>
      <c r="I864" s="174">
        <v>34.87113209999999</v>
      </c>
      <c r="J864" s="174">
        <v>34.219393949999997</v>
      </c>
      <c r="K864" s="174">
        <v>33.547516449999996</v>
      </c>
      <c r="L864" s="174">
        <v>31.605356699999998</v>
      </c>
      <c r="M864" s="174">
        <v>31.165437049999998</v>
      </c>
      <c r="N864" s="174">
        <v>31.2162258</v>
      </c>
      <c r="O864" s="174">
        <v>35.961688750000008</v>
      </c>
      <c r="P864" s="174">
        <v>31.380707300000005</v>
      </c>
      <c r="Q864" s="174">
        <v>37.87932605000001</v>
      </c>
      <c r="R864" s="174">
        <v>36.032976500000004</v>
      </c>
      <c r="S864" s="174">
        <v>38.454806749999996</v>
      </c>
      <c r="T864" s="176">
        <v>36.881059549999996</v>
      </c>
    </row>
    <row r="865" spans="1:20" x14ac:dyDescent="0.2">
      <c r="A865" s="182" t="s">
        <v>2583</v>
      </c>
      <c r="B865" s="182" t="s">
        <v>392</v>
      </c>
      <c r="C865" s="182" t="s">
        <v>1314</v>
      </c>
      <c r="D865" s="174">
        <v>7.2247166499999995</v>
      </c>
      <c r="E865" s="174">
        <v>6.5969166999999995</v>
      </c>
      <c r="F865" s="174">
        <v>6.8832935000000006</v>
      </c>
      <c r="G865" s="174">
        <v>6.52277095</v>
      </c>
      <c r="H865" s="174">
        <v>6.2177013500000005</v>
      </c>
      <c r="I865" s="174">
        <v>6.1907999000000009</v>
      </c>
      <c r="J865" s="174">
        <v>6.1821736999999999</v>
      </c>
      <c r="K865" s="174">
        <v>6.3248693500000002</v>
      </c>
      <c r="L865" s="174">
        <v>6.7793055000000013</v>
      </c>
      <c r="M865" s="174">
        <v>6.3852282999999996</v>
      </c>
      <c r="N865" s="174">
        <v>6.3935483000000009</v>
      </c>
      <c r="O865" s="174">
        <v>7.5146617999999989</v>
      </c>
      <c r="P865" s="174">
        <v>6.2722370500000002</v>
      </c>
      <c r="Q865" s="174">
        <v>6.2383117499999994</v>
      </c>
      <c r="R865" s="174">
        <v>6.2382762999999999</v>
      </c>
      <c r="S865" s="174">
        <v>6.2495343999999999</v>
      </c>
      <c r="T865" s="176">
        <v>6.1972648000000001</v>
      </c>
    </row>
    <row r="866" spans="1:20" x14ac:dyDescent="0.2">
      <c r="A866" s="182" t="s">
        <v>3493</v>
      </c>
      <c r="B866" s="182" t="s">
        <v>167</v>
      </c>
      <c r="C866" s="182" t="s">
        <v>1314</v>
      </c>
      <c r="D866" s="174">
        <v>10.115787800000001</v>
      </c>
      <c r="E866" s="174">
        <v>9.5747043999999999</v>
      </c>
      <c r="F866" s="174">
        <v>9.5384653000000004</v>
      </c>
      <c r="G866" s="174">
        <v>9.446798750000001</v>
      </c>
      <c r="H866" s="174">
        <v>9.5726926500000005</v>
      </c>
      <c r="I866" s="174">
        <v>9.5957055500000017</v>
      </c>
      <c r="J866" s="174">
        <v>9.6829068000000014</v>
      </c>
      <c r="K866" s="174">
        <v>9.6798016499999981</v>
      </c>
      <c r="L866" s="174">
        <v>9.573045549999998</v>
      </c>
      <c r="M866" s="174">
        <v>9.8383572999999984</v>
      </c>
      <c r="N866" s="174">
        <v>9.9980103000000025</v>
      </c>
      <c r="O866" s="174">
        <v>10.58121195</v>
      </c>
      <c r="P866" s="174">
        <v>10.036656650000001</v>
      </c>
      <c r="Q866" s="174">
        <v>10.874610650000001</v>
      </c>
      <c r="R866" s="174">
        <v>11.322926899999999</v>
      </c>
      <c r="S866" s="174">
        <v>11.186817850000001</v>
      </c>
      <c r="T866" s="176">
        <v>10.939850999999999</v>
      </c>
    </row>
    <row r="867" spans="1:20" x14ac:dyDescent="0.2">
      <c r="A867" s="182" t="s">
        <v>1439</v>
      </c>
      <c r="B867" s="182" t="s">
        <v>1909</v>
      </c>
      <c r="C867" s="182" t="s">
        <v>1314</v>
      </c>
      <c r="D867" s="174">
        <v>18.57713665</v>
      </c>
      <c r="E867" s="174">
        <v>16.580452149999999</v>
      </c>
      <c r="F867" s="174">
        <v>18.21435855</v>
      </c>
      <c r="G867" s="174">
        <v>18.565329850000001</v>
      </c>
      <c r="H867" s="174">
        <v>18.323998799999998</v>
      </c>
      <c r="I867" s="174">
        <v>17.406838049999998</v>
      </c>
      <c r="J867" s="174">
        <v>17.743622199999997</v>
      </c>
      <c r="K867" s="174">
        <v>18.095633150000005</v>
      </c>
      <c r="L867" s="174">
        <v>19.04972575</v>
      </c>
      <c r="M867" s="174">
        <v>17.768047500000002</v>
      </c>
      <c r="N867" s="174">
        <v>18.316417550000004</v>
      </c>
      <c r="O867" s="174">
        <v>19.443291250000001</v>
      </c>
      <c r="P867" s="174">
        <v>19.339910599999996</v>
      </c>
      <c r="Q867" s="174">
        <v>19.026748599999998</v>
      </c>
      <c r="R867" s="174">
        <v>19.24072795</v>
      </c>
      <c r="S867" s="174">
        <v>20.125307149999998</v>
      </c>
      <c r="T867" s="176">
        <v>20.768864899999997</v>
      </c>
    </row>
    <row r="868" spans="1:20" x14ac:dyDescent="0.2">
      <c r="A868" s="182" t="s">
        <v>1440</v>
      </c>
      <c r="B868" s="182" t="s">
        <v>1911</v>
      </c>
      <c r="C868" s="182" t="s">
        <v>1314</v>
      </c>
      <c r="D868" s="174">
        <v>66.781727649999993</v>
      </c>
      <c r="E868" s="174">
        <v>57.004766150000002</v>
      </c>
      <c r="F868" s="174">
        <v>59.483290799999985</v>
      </c>
      <c r="G868" s="174">
        <v>54.760525200000004</v>
      </c>
      <c r="H868" s="174">
        <v>56.309730250000008</v>
      </c>
      <c r="I868" s="174">
        <v>53.569297700000007</v>
      </c>
      <c r="J868" s="174">
        <v>50.100818500000003</v>
      </c>
      <c r="K868" s="174">
        <v>50.273942850000005</v>
      </c>
      <c r="L868" s="174">
        <v>48.535807549999994</v>
      </c>
      <c r="M868" s="174">
        <v>45.420672549999992</v>
      </c>
      <c r="N868" s="174">
        <v>49.023055750000012</v>
      </c>
      <c r="O868" s="174">
        <v>54.42875604999999</v>
      </c>
      <c r="P868" s="174">
        <v>49.565325699999995</v>
      </c>
      <c r="Q868" s="174">
        <v>55.483884800000013</v>
      </c>
      <c r="R868" s="174">
        <v>55.240794550000011</v>
      </c>
      <c r="S868" s="174">
        <v>56.790020549999994</v>
      </c>
      <c r="T868" s="176">
        <v>58.359931600000003</v>
      </c>
    </row>
    <row r="869" spans="1:20" x14ac:dyDescent="0.2">
      <c r="A869" s="182" t="s">
        <v>1441</v>
      </c>
      <c r="B869" s="182" t="s">
        <v>1912</v>
      </c>
      <c r="C869" s="182" t="s">
        <v>1314</v>
      </c>
      <c r="D869" s="174">
        <v>47.707135800000003</v>
      </c>
      <c r="E869" s="174">
        <v>41.197411349999996</v>
      </c>
      <c r="F869" s="174">
        <v>43.792550800000001</v>
      </c>
      <c r="G869" s="174">
        <v>41.037980099999999</v>
      </c>
      <c r="H869" s="174">
        <v>40.516429699999996</v>
      </c>
      <c r="I869" s="174">
        <v>40.603295899999992</v>
      </c>
      <c r="J869" s="174">
        <v>39.366697250000001</v>
      </c>
      <c r="K869" s="174">
        <v>39.176235200000001</v>
      </c>
      <c r="L869" s="174">
        <v>38.971838999999989</v>
      </c>
      <c r="M869" s="174">
        <v>36.771395249999991</v>
      </c>
      <c r="N869" s="174">
        <v>39.98296895</v>
      </c>
      <c r="O869" s="174">
        <v>41.031609249999995</v>
      </c>
      <c r="P869" s="174">
        <v>37.480817200000004</v>
      </c>
      <c r="Q869" s="174">
        <v>41.050020700000005</v>
      </c>
      <c r="R869" s="174">
        <v>42.794783799999998</v>
      </c>
      <c r="S869" s="174">
        <v>40.662596300000004</v>
      </c>
      <c r="T869" s="176">
        <v>40.653856399999995</v>
      </c>
    </row>
    <row r="870" spans="1:20" x14ac:dyDescent="0.2">
      <c r="A870" s="182" t="s">
        <v>3494</v>
      </c>
      <c r="B870" s="182" t="s">
        <v>257</v>
      </c>
      <c r="C870" s="182" t="s">
        <v>1314</v>
      </c>
      <c r="D870" s="174">
        <v>10.400454200000002</v>
      </c>
      <c r="E870" s="174">
        <v>8.9694251499999993</v>
      </c>
      <c r="F870" s="174">
        <v>9.0569690499999993</v>
      </c>
      <c r="G870" s="174">
        <v>8.7539221999999981</v>
      </c>
      <c r="H870" s="174">
        <v>8.7847593999999987</v>
      </c>
      <c r="I870" s="174">
        <v>8.4936273</v>
      </c>
      <c r="J870" s="174">
        <v>8.819345000000002</v>
      </c>
      <c r="K870" s="174">
        <v>8.9520495999999987</v>
      </c>
      <c r="L870" s="174">
        <v>8.9165050499999996</v>
      </c>
      <c r="M870" s="174">
        <v>8.7012891000000003</v>
      </c>
      <c r="N870" s="174">
        <v>9.0397039999999969</v>
      </c>
      <c r="O870" s="174">
        <v>9.5245988000000015</v>
      </c>
      <c r="P870" s="174">
        <v>8.8589554999999987</v>
      </c>
      <c r="Q870" s="174">
        <v>9.017135249999999</v>
      </c>
      <c r="R870" s="174">
        <v>9.0384579999999985</v>
      </c>
      <c r="S870" s="174">
        <v>8.8307012500000006</v>
      </c>
      <c r="T870" s="176">
        <v>8.9528370500000012</v>
      </c>
    </row>
    <row r="871" spans="1:20" x14ac:dyDescent="0.2">
      <c r="A871" s="182" t="s">
        <v>3656</v>
      </c>
      <c r="B871" s="182" t="s">
        <v>1403</v>
      </c>
      <c r="C871" s="182" t="s">
        <v>1314</v>
      </c>
      <c r="D871" s="174">
        <v>11.73463645</v>
      </c>
      <c r="E871" s="174">
        <v>11.667138300000001</v>
      </c>
      <c r="F871" s="174">
        <v>11.08029245</v>
      </c>
      <c r="G871" s="174">
        <v>10.8986214</v>
      </c>
      <c r="H871" s="174">
        <v>10.995321299999997</v>
      </c>
      <c r="I871" s="174">
        <v>10.76426015</v>
      </c>
      <c r="J871" s="174">
        <v>10.472070349999999</v>
      </c>
      <c r="K871" s="174">
        <v>10.406901399999999</v>
      </c>
      <c r="L871" s="174">
        <v>12.221206400000003</v>
      </c>
      <c r="M871" s="174">
        <v>12.082209450000002</v>
      </c>
      <c r="N871" s="174">
        <v>11.173483200000003</v>
      </c>
      <c r="O871" s="174">
        <v>12.663999099999996</v>
      </c>
      <c r="P871" s="174">
        <v>11.246741750000002</v>
      </c>
      <c r="Q871" s="174">
        <v>12.27708515</v>
      </c>
      <c r="R871" s="174">
        <v>11.374015400000001</v>
      </c>
      <c r="S871" s="174">
        <v>11.28292385</v>
      </c>
      <c r="T871" s="176">
        <v>11.2880875</v>
      </c>
    </row>
    <row r="872" spans="1:20" x14ac:dyDescent="0.2">
      <c r="A872" s="182" t="s">
        <v>3657</v>
      </c>
      <c r="B872" s="182" t="s">
        <v>3407</v>
      </c>
      <c r="C872" s="182" t="s">
        <v>1314</v>
      </c>
      <c r="D872" s="174">
        <v>25.913292550000001</v>
      </c>
      <c r="E872" s="174">
        <v>26.327802449999997</v>
      </c>
      <c r="F872" s="174">
        <v>25.553560449999999</v>
      </c>
      <c r="G872" s="174">
        <v>25.5538606</v>
      </c>
      <c r="H872" s="174">
        <v>25.2980883</v>
      </c>
      <c r="I872" s="174">
        <v>25.241257650000001</v>
      </c>
      <c r="J872" s="174">
        <v>24.061940249999996</v>
      </c>
      <c r="K872" s="174">
        <v>24.064028400000002</v>
      </c>
      <c r="L872" s="174">
        <v>25.455793350000004</v>
      </c>
      <c r="M872" s="174">
        <v>25.181086849999996</v>
      </c>
      <c r="N872" s="174">
        <v>24.930042800000003</v>
      </c>
      <c r="O872" s="174">
        <v>29.203149049999997</v>
      </c>
      <c r="P872" s="174">
        <v>28.280534400000001</v>
      </c>
      <c r="Q872" s="174">
        <v>48.131487300000003</v>
      </c>
      <c r="R872" s="174">
        <v>25.42156825</v>
      </c>
      <c r="S872" s="174">
        <v>25.802523749999999</v>
      </c>
      <c r="T872" s="176">
        <v>25.798452700000002</v>
      </c>
    </row>
    <row r="873" spans="1:20" x14ac:dyDescent="0.2">
      <c r="A873" s="182" t="s">
        <v>1638</v>
      </c>
      <c r="B873" s="182" t="s">
        <v>1337</v>
      </c>
      <c r="C873" s="182" t="s">
        <v>1314</v>
      </c>
      <c r="D873" s="174">
        <v>14.9694018</v>
      </c>
      <c r="E873" s="174">
        <v>12.914700450000002</v>
      </c>
      <c r="F873" s="174">
        <v>13.03546545</v>
      </c>
      <c r="G873" s="174">
        <v>12.500052449999998</v>
      </c>
      <c r="H873" s="174">
        <v>12.476139400000001</v>
      </c>
      <c r="I873" s="174">
        <v>12.146870549999999</v>
      </c>
      <c r="J873" s="174">
        <v>12.281172950000002</v>
      </c>
      <c r="K873" s="174">
        <v>12.591421</v>
      </c>
      <c r="L873" s="174">
        <v>12.231742900000002</v>
      </c>
      <c r="M873" s="174">
        <v>12.1144642</v>
      </c>
      <c r="N873" s="174">
        <v>12.245006950000001</v>
      </c>
      <c r="O873" s="174">
        <v>13.241358999999999</v>
      </c>
      <c r="P873" s="174">
        <v>12.305303050000003</v>
      </c>
      <c r="Q873" s="174">
        <v>12.825879800000004</v>
      </c>
      <c r="R873" s="174">
        <v>12.917500349999997</v>
      </c>
      <c r="S873" s="174">
        <v>12.377581350000002</v>
      </c>
      <c r="T873" s="176">
        <v>12.236493500000002</v>
      </c>
    </row>
    <row r="874" spans="1:20" x14ac:dyDescent="0.2">
      <c r="A874" s="182" t="s">
        <v>3354</v>
      </c>
      <c r="B874" s="182" t="s">
        <v>3355</v>
      </c>
      <c r="C874" s="182" t="s">
        <v>1314</v>
      </c>
      <c r="D874" s="174">
        <v>18.310863000000001</v>
      </c>
      <c r="E874" s="174">
        <v>14.4877737</v>
      </c>
      <c r="F874" s="174">
        <v>13.815509899999999</v>
      </c>
      <c r="G874" s="174">
        <v>12.4981606</v>
      </c>
      <c r="H874" s="174">
        <v>11.453841799999999</v>
      </c>
      <c r="I874" s="174">
        <v>10.236417950000002</v>
      </c>
      <c r="J874" s="174">
        <v>11.202723299999999</v>
      </c>
      <c r="K874" s="174">
        <v>12.734814</v>
      </c>
      <c r="L874" s="174">
        <v>11.708119049999999</v>
      </c>
      <c r="M874" s="174">
        <v>10.279384800000001</v>
      </c>
      <c r="N874" s="174">
        <v>11.17236565</v>
      </c>
      <c r="O874" s="174">
        <v>12.495502499999999</v>
      </c>
      <c r="P874" s="174">
        <v>11.195826350000001</v>
      </c>
      <c r="Q874" s="174">
        <v>12.183413199999999</v>
      </c>
      <c r="R874" s="174">
        <v>11.642289999999999</v>
      </c>
      <c r="S874" s="174">
        <v>10.793801099999998</v>
      </c>
      <c r="T874" s="176">
        <v>11.0929739</v>
      </c>
    </row>
    <row r="875" spans="1:20" x14ac:dyDescent="0.2">
      <c r="A875" s="182" t="s">
        <v>3417</v>
      </c>
      <c r="B875" s="182" t="s">
        <v>1338</v>
      </c>
      <c r="C875" s="182" t="s">
        <v>1314</v>
      </c>
      <c r="D875" s="174">
        <v>21.190385399999997</v>
      </c>
      <c r="E875" s="174">
        <v>16.266659650000001</v>
      </c>
      <c r="F875" s="174">
        <v>15.4373416</v>
      </c>
      <c r="G875" s="174">
        <v>14.239057450000001</v>
      </c>
      <c r="H875" s="174">
        <v>13.609856750000001</v>
      </c>
      <c r="I875" s="174">
        <v>12.279229600000001</v>
      </c>
      <c r="J875" s="174">
        <v>12.944813600000003</v>
      </c>
      <c r="K875" s="174">
        <v>12.773918699999999</v>
      </c>
      <c r="L875" s="174">
        <v>11.912560550000002</v>
      </c>
      <c r="M875" s="174">
        <v>10.773073049999997</v>
      </c>
      <c r="N875" s="174">
        <v>11.58688265</v>
      </c>
      <c r="O875" s="174">
        <v>12.993124399999996</v>
      </c>
      <c r="P875" s="174">
        <v>11.079805750000002</v>
      </c>
      <c r="Q875" s="174">
        <v>12.148285449999999</v>
      </c>
      <c r="R875" s="174">
        <v>11.233364150000003</v>
      </c>
      <c r="S875" s="174">
        <v>10.955959199999999</v>
      </c>
      <c r="T875" s="176">
        <v>10.950624049999998</v>
      </c>
    </row>
    <row r="876" spans="1:20" x14ac:dyDescent="0.2">
      <c r="A876" s="182" t="s">
        <v>3934</v>
      </c>
      <c r="B876" s="182" t="s">
        <v>1568</v>
      </c>
      <c r="C876" s="182" t="s">
        <v>1314</v>
      </c>
      <c r="D876" s="174">
        <v>40.410140100000007</v>
      </c>
      <c r="E876" s="174">
        <v>39.583449899999998</v>
      </c>
      <c r="F876" s="174">
        <v>39.191602400000008</v>
      </c>
      <c r="G876" s="174">
        <v>38.943100349999995</v>
      </c>
      <c r="H876" s="174">
        <v>38.198599000000009</v>
      </c>
      <c r="I876" s="174">
        <v>37.619457750000009</v>
      </c>
      <c r="J876" s="174">
        <v>38.142824799999993</v>
      </c>
      <c r="K876" s="174">
        <v>36.715689399999988</v>
      </c>
      <c r="L876" s="174">
        <v>38.1847116</v>
      </c>
      <c r="M876" s="174">
        <v>35.080249249999994</v>
      </c>
      <c r="N876" s="174">
        <v>36.169866650000003</v>
      </c>
      <c r="O876" s="174">
        <v>37.270198550000018</v>
      </c>
      <c r="P876" s="174">
        <v>35.800607200000002</v>
      </c>
      <c r="Q876" s="174">
        <v>35.981542349999991</v>
      </c>
      <c r="R876" s="174">
        <v>34.42114265</v>
      </c>
      <c r="S876" s="174">
        <v>34.479152750000004</v>
      </c>
      <c r="T876" s="176">
        <v>34.077758099999997</v>
      </c>
    </row>
    <row r="877" spans="1:20" x14ac:dyDescent="0.2">
      <c r="A877" s="182" t="s">
        <v>1565</v>
      </c>
      <c r="B877" s="182" t="s">
        <v>1566</v>
      </c>
      <c r="C877" s="182" t="s">
        <v>1314</v>
      </c>
      <c r="D877" s="174">
        <v>49.748960650000001</v>
      </c>
      <c r="E877" s="174">
        <v>44.7781764</v>
      </c>
      <c r="F877" s="174">
        <v>40.533235699999999</v>
      </c>
      <c r="G877" s="174">
        <v>33.494179850000002</v>
      </c>
      <c r="H877" s="174">
        <v>30.6528116</v>
      </c>
      <c r="I877" s="174">
        <v>28.822521150000007</v>
      </c>
      <c r="J877" s="174">
        <v>31.509319099999999</v>
      </c>
      <c r="K877" s="174">
        <v>30.040271249999996</v>
      </c>
      <c r="L877" s="174">
        <v>32.129656699999998</v>
      </c>
      <c r="M877" s="174">
        <v>22.7781351</v>
      </c>
      <c r="N877" s="174">
        <v>24.753725200000002</v>
      </c>
      <c r="O877" s="174">
        <v>31.060445050000006</v>
      </c>
      <c r="P877" s="174">
        <v>36.4039979</v>
      </c>
      <c r="Q877" s="174">
        <v>39.619383749999997</v>
      </c>
      <c r="R877" s="174">
        <v>25.626624899999996</v>
      </c>
      <c r="S877" s="174">
        <v>24.077817900000003</v>
      </c>
      <c r="T877" s="176">
        <v>23.652269099999994</v>
      </c>
    </row>
    <row r="878" spans="1:20" x14ac:dyDescent="0.2">
      <c r="A878" s="182" t="s">
        <v>1639</v>
      </c>
      <c r="B878" s="182" t="s">
        <v>1409</v>
      </c>
      <c r="C878" s="182" t="s">
        <v>1314</v>
      </c>
      <c r="D878" s="174">
        <v>16.238309499999996</v>
      </c>
      <c r="E878" s="174">
        <v>13.522410099999998</v>
      </c>
      <c r="F878" s="174">
        <v>13.163504899999998</v>
      </c>
      <c r="G878" s="174">
        <v>12.607463650000001</v>
      </c>
      <c r="H878" s="174">
        <v>12.322728249999999</v>
      </c>
      <c r="I878" s="174">
        <v>11.472719250000001</v>
      </c>
      <c r="J878" s="174">
        <v>11.5839467</v>
      </c>
      <c r="K878" s="174">
        <v>11.631040099999998</v>
      </c>
      <c r="L878" s="174">
        <v>11.674283599999999</v>
      </c>
      <c r="M878" s="174">
        <v>11.222659950000001</v>
      </c>
      <c r="N878" s="174">
        <v>11.3684081</v>
      </c>
      <c r="O878" s="174">
        <v>13.36367405</v>
      </c>
      <c r="P878" s="174">
        <v>11.299681250000001</v>
      </c>
      <c r="Q878" s="174">
        <v>11.681567950000002</v>
      </c>
      <c r="R878" s="174">
        <v>11.6398738</v>
      </c>
      <c r="S878" s="174">
        <v>11.142415199999999</v>
      </c>
      <c r="T878" s="176">
        <v>11.224289200000001</v>
      </c>
    </row>
    <row r="879" spans="1:20" x14ac:dyDescent="0.2">
      <c r="A879" s="182" t="s">
        <v>1569</v>
      </c>
      <c r="B879" s="182" t="s">
        <v>1570</v>
      </c>
      <c r="C879" s="182" t="s">
        <v>1314</v>
      </c>
      <c r="D879" s="174">
        <v>24.664923449999996</v>
      </c>
      <c r="E879" s="174">
        <v>19.551014949999999</v>
      </c>
      <c r="F879" s="174">
        <v>18.494121250000003</v>
      </c>
      <c r="G879" s="174">
        <v>17.614141449999998</v>
      </c>
      <c r="H879" s="174">
        <v>16.930161250000001</v>
      </c>
      <c r="I879" s="174">
        <v>15.721310949999999</v>
      </c>
      <c r="J879" s="174">
        <v>16.771993949999999</v>
      </c>
      <c r="K879" s="174">
        <v>16.576548349999999</v>
      </c>
      <c r="L879" s="174">
        <v>16.801611000000005</v>
      </c>
      <c r="M879" s="174">
        <v>15.751413099999999</v>
      </c>
      <c r="N879" s="174">
        <v>17.760942849999999</v>
      </c>
      <c r="O879" s="174">
        <v>18.265492299999998</v>
      </c>
      <c r="P879" s="174">
        <v>18.205613050000004</v>
      </c>
      <c r="Q879" s="174">
        <v>19.183033699999999</v>
      </c>
      <c r="R879" s="174">
        <v>18.321771049999995</v>
      </c>
      <c r="S879" s="174">
        <v>17.650489349999997</v>
      </c>
      <c r="T879" s="176">
        <v>17.41500885</v>
      </c>
    </row>
    <row r="880" spans="1:20" x14ac:dyDescent="0.2">
      <c r="A880" s="182" t="s">
        <v>3379</v>
      </c>
      <c r="B880" s="182" t="s">
        <v>3380</v>
      </c>
      <c r="C880" s="182" t="s">
        <v>1314</v>
      </c>
      <c r="D880" s="174">
        <v>34.450782950000004</v>
      </c>
      <c r="E880" s="174">
        <v>28.414224949999998</v>
      </c>
      <c r="F880" s="174">
        <v>27.512618450000002</v>
      </c>
      <c r="G880" s="174">
        <v>26.307824099999998</v>
      </c>
      <c r="H880" s="174">
        <v>26.110864800000002</v>
      </c>
      <c r="I880" s="174">
        <v>25.002927100000001</v>
      </c>
      <c r="J880" s="174">
        <v>25.810872199999999</v>
      </c>
      <c r="K880" s="174">
        <v>26.699183999999995</v>
      </c>
      <c r="L880" s="174">
        <v>25.804299500000003</v>
      </c>
      <c r="M880" s="174">
        <v>24.768382949999999</v>
      </c>
      <c r="N880" s="174">
        <v>25.083668900000003</v>
      </c>
      <c r="O880" s="174">
        <v>26.598078350000002</v>
      </c>
      <c r="P880" s="174">
        <v>25.066905950000002</v>
      </c>
      <c r="Q880" s="174">
        <v>26.871425700000003</v>
      </c>
      <c r="R880" s="174">
        <v>25.325226049999998</v>
      </c>
      <c r="S880" s="174">
        <v>24.941967799999997</v>
      </c>
      <c r="T880" s="176">
        <v>24.146354499999994</v>
      </c>
    </row>
    <row r="881" spans="1:20" x14ac:dyDescent="0.2">
      <c r="A881" s="182" t="s">
        <v>3377</v>
      </c>
      <c r="B881" s="182" t="s">
        <v>3378</v>
      </c>
      <c r="C881" s="182" t="s">
        <v>1314</v>
      </c>
      <c r="D881" s="174">
        <v>26.179256199999998</v>
      </c>
      <c r="E881" s="174">
        <v>21.866469100000003</v>
      </c>
      <c r="F881" s="174">
        <v>21.614087550000001</v>
      </c>
      <c r="G881" s="174">
        <v>20.766944899999999</v>
      </c>
      <c r="H881" s="174">
        <v>20.104401299999996</v>
      </c>
      <c r="I881" s="174">
        <v>19.925495850000001</v>
      </c>
      <c r="J881" s="174">
        <v>20.621664550000002</v>
      </c>
      <c r="K881" s="174">
        <v>22.250334449999997</v>
      </c>
      <c r="L881" s="174">
        <v>21.580386249999997</v>
      </c>
      <c r="M881" s="174">
        <v>20.412487200000001</v>
      </c>
      <c r="N881" s="174">
        <v>21.235617799999996</v>
      </c>
      <c r="O881" s="174">
        <v>22.090648649999999</v>
      </c>
      <c r="P881" s="174">
        <v>21.8026807</v>
      </c>
      <c r="Q881" s="174">
        <v>21.759482650000002</v>
      </c>
      <c r="R881" s="174">
        <v>20.669866450000004</v>
      </c>
      <c r="S881" s="174">
        <v>20.049269749999997</v>
      </c>
      <c r="T881" s="176">
        <v>20.632366300000001</v>
      </c>
    </row>
    <row r="882" spans="1:20" x14ac:dyDescent="0.2">
      <c r="A882" s="182" t="s">
        <v>1563</v>
      </c>
      <c r="B882" s="182" t="s">
        <v>1564</v>
      </c>
      <c r="C882" s="182" t="s">
        <v>1314</v>
      </c>
      <c r="D882" s="174">
        <v>10.69628885</v>
      </c>
      <c r="E882" s="174">
        <v>9.3188119500000006</v>
      </c>
      <c r="F882" s="174">
        <v>9.4551672999999994</v>
      </c>
      <c r="G882" s="174">
        <v>9.0819818500000018</v>
      </c>
      <c r="H882" s="174">
        <v>8.9910282499999994</v>
      </c>
      <c r="I882" s="174">
        <v>8.7530473000000004</v>
      </c>
      <c r="J882" s="174">
        <v>8.6564262500000009</v>
      </c>
      <c r="K882" s="174">
        <v>8.6732892999999986</v>
      </c>
      <c r="L882" s="174">
        <v>9.2382684499999996</v>
      </c>
      <c r="M882" s="174">
        <v>8.9941539500000012</v>
      </c>
      <c r="N882" s="174">
        <v>9.3604116000000008</v>
      </c>
      <c r="O882" s="174">
        <v>10.5110963</v>
      </c>
      <c r="P882" s="174">
        <v>9.9118878500000012</v>
      </c>
      <c r="Q882" s="174">
        <v>11.134553500000001</v>
      </c>
      <c r="R882" s="174">
        <v>10.829350399999999</v>
      </c>
      <c r="S882" s="174">
        <v>10.151317949999999</v>
      </c>
      <c r="T882" s="176">
        <v>10.472077250000002</v>
      </c>
    </row>
    <row r="883" spans="1:20" x14ac:dyDescent="0.2">
      <c r="A883" s="182" t="s">
        <v>1640</v>
      </c>
      <c r="B883" s="182" t="s">
        <v>1339</v>
      </c>
      <c r="C883" s="182" t="s">
        <v>1314</v>
      </c>
      <c r="D883" s="174">
        <v>12.60140255</v>
      </c>
      <c r="E883" s="174">
        <v>11.09046365</v>
      </c>
      <c r="F883" s="174">
        <v>10.960171849999998</v>
      </c>
      <c r="G883" s="174">
        <v>10.401098200000002</v>
      </c>
      <c r="H883" s="174">
        <v>10.787520199999999</v>
      </c>
      <c r="I883" s="174">
        <v>10.392698749999997</v>
      </c>
      <c r="J883" s="174">
        <v>10.1079823</v>
      </c>
      <c r="K883" s="174">
        <v>10.336440400000001</v>
      </c>
      <c r="L883" s="174">
        <v>10.5593775</v>
      </c>
      <c r="M883" s="174">
        <v>10.5450491</v>
      </c>
      <c r="N883" s="174">
        <v>10.402637200000001</v>
      </c>
      <c r="O883" s="174">
        <v>11.391106199999999</v>
      </c>
      <c r="P883" s="174">
        <v>10.230454250000001</v>
      </c>
      <c r="Q883" s="174">
        <v>10.760952500000004</v>
      </c>
      <c r="R883" s="174">
        <v>10.817514250000002</v>
      </c>
      <c r="S883" s="174">
        <v>10.524030700000001</v>
      </c>
      <c r="T883" s="176">
        <v>10.744578399999998</v>
      </c>
    </row>
    <row r="884" spans="1:20" x14ac:dyDescent="0.2">
      <c r="A884" s="182" t="s">
        <v>1641</v>
      </c>
      <c r="B884" s="182" t="s">
        <v>1177</v>
      </c>
      <c r="C884" s="182" t="s">
        <v>1314</v>
      </c>
      <c r="D884" s="174">
        <v>19.570615400000001</v>
      </c>
      <c r="E884" s="174">
        <v>17.452291250000002</v>
      </c>
      <c r="F884" s="174">
        <v>16.8083423</v>
      </c>
      <c r="G884" s="174">
        <v>16.440126599999999</v>
      </c>
      <c r="H884" s="174">
        <v>15.821881999999999</v>
      </c>
      <c r="I884" s="174">
        <v>15.010390700000002</v>
      </c>
      <c r="J884" s="174">
        <v>15.186096150000003</v>
      </c>
      <c r="K884" s="174">
        <v>15.6494667</v>
      </c>
      <c r="L884" s="174">
        <v>18.396805900000004</v>
      </c>
      <c r="M884" s="174">
        <v>15.548133549999998</v>
      </c>
      <c r="N884" s="174">
        <v>16.210840650000002</v>
      </c>
      <c r="O884" s="174">
        <v>16.3103917</v>
      </c>
      <c r="P884" s="174">
        <v>15.804756200000003</v>
      </c>
      <c r="Q884" s="174">
        <v>16.151378849999997</v>
      </c>
      <c r="R884" s="174">
        <v>15.9150486</v>
      </c>
      <c r="S884" s="174">
        <v>15.718848099999999</v>
      </c>
      <c r="T884" s="176">
        <v>15.924978349999998</v>
      </c>
    </row>
    <row r="885" spans="1:20" x14ac:dyDescent="0.2">
      <c r="A885" s="182" t="s">
        <v>1642</v>
      </c>
      <c r="B885" s="182" t="s">
        <v>1087</v>
      </c>
      <c r="C885" s="182" t="s">
        <v>1314</v>
      </c>
      <c r="D885" s="174">
        <v>15.351802900000001</v>
      </c>
      <c r="E885" s="174">
        <v>14.531316749999998</v>
      </c>
      <c r="F885" s="174">
        <v>13.338338299999998</v>
      </c>
      <c r="G885" s="174">
        <v>13.667625750000003</v>
      </c>
      <c r="H885" s="174">
        <v>12.9516974</v>
      </c>
      <c r="I885" s="174">
        <v>12.896792899999999</v>
      </c>
      <c r="J885" s="174">
        <v>13.573303950000001</v>
      </c>
      <c r="K885" s="174">
        <v>13.704354899999998</v>
      </c>
      <c r="L885" s="174">
        <v>14.995719799999998</v>
      </c>
      <c r="M885" s="174">
        <v>14.6150226</v>
      </c>
      <c r="N885" s="174">
        <v>13.76815375</v>
      </c>
      <c r="O885" s="174">
        <v>15.720179699999997</v>
      </c>
      <c r="P885" s="174">
        <v>13.3219753</v>
      </c>
      <c r="Q885" s="174">
        <v>14.06777945</v>
      </c>
      <c r="R885" s="174">
        <v>13.198611249999999</v>
      </c>
      <c r="S885" s="174">
        <v>12.855445949999998</v>
      </c>
      <c r="T885" s="176">
        <v>12.453154600000001</v>
      </c>
    </row>
    <row r="886" spans="1:20" x14ac:dyDescent="0.2">
      <c r="A886" s="182" t="s">
        <v>3240</v>
      </c>
      <c r="B886" s="182" t="s">
        <v>3241</v>
      </c>
      <c r="C886" s="182" t="s">
        <v>1314</v>
      </c>
      <c r="D886" s="174">
        <v>26.703628300000002</v>
      </c>
      <c r="E886" s="174">
        <v>22.91208125</v>
      </c>
      <c r="F886" s="174">
        <v>21.883683550000001</v>
      </c>
      <c r="G886" s="174">
        <v>19.443919549999997</v>
      </c>
      <c r="H886" s="174">
        <v>17.934163399999999</v>
      </c>
      <c r="I886" s="174">
        <v>16.211534350000001</v>
      </c>
      <c r="J886" s="174">
        <v>16.908111150000003</v>
      </c>
      <c r="K886" s="174">
        <v>18.980290249999999</v>
      </c>
      <c r="L886" s="174">
        <v>17.889469800000001</v>
      </c>
      <c r="M886" s="174">
        <v>15.987875250000002</v>
      </c>
      <c r="N886" s="174">
        <v>16.628782900000001</v>
      </c>
      <c r="O886" s="174">
        <v>17.840974999999997</v>
      </c>
      <c r="P886" s="174">
        <v>16.335124799999999</v>
      </c>
      <c r="Q886" s="174">
        <v>16.470030149999999</v>
      </c>
      <c r="R886" s="174">
        <v>16.81028465</v>
      </c>
      <c r="S886" s="174">
        <v>15.960699850000001</v>
      </c>
      <c r="T886" s="176">
        <v>16.128976550000001</v>
      </c>
    </row>
    <row r="887" spans="1:20" x14ac:dyDescent="0.2">
      <c r="A887" s="182" t="s">
        <v>1487</v>
      </c>
      <c r="B887" s="182" t="s">
        <v>103</v>
      </c>
      <c r="C887" s="182" t="s">
        <v>1314</v>
      </c>
      <c r="D887" s="174">
        <v>9.3636738999999984</v>
      </c>
      <c r="E887" s="174">
        <v>8.1482485999999987</v>
      </c>
      <c r="F887" s="174">
        <v>7.8697455499999993</v>
      </c>
      <c r="G887" s="174">
        <v>7.7590416500000003</v>
      </c>
      <c r="H887" s="174">
        <v>7.5274571000000012</v>
      </c>
      <c r="I887" s="174">
        <v>7.3604501000000013</v>
      </c>
      <c r="J887" s="174">
        <v>7.4897983499999992</v>
      </c>
      <c r="K887" s="174">
        <v>7.3231359999999999</v>
      </c>
      <c r="L887" s="174">
        <v>7.4896962999999985</v>
      </c>
      <c r="M887" s="174">
        <v>7.4806699500000011</v>
      </c>
      <c r="N887" s="174">
        <v>7.2503139500000007</v>
      </c>
      <c r="O887" s="174">
        <v>7.8050865999999983</v>
      </c>
      <c r="P887" s="174">
        <v>7.2335446499999989</v>
      </c>
      <c r="Q887" s="174">
        <v>7.6363070499999992</v>
      </c>
      <c r="R887" s="174">
        <v>8.1316094500000009</v>
      </c>
      <c r="S887" s="174">
        <v>7.5322975499999982</v>
      </c>
      <c r="T887" s="176">
        <v>7.2753545000000015</v>
      </c>
    </row>
    <row r="888" spans="1:20" x14ac:dyDescent="0.2">
      <c r="A888" s="182" t="s">
        <v>1442</v>
      </c>
      <c r="B888" s="182" t="s">
        <v>391</v>
      </c>
      <c r="C888" s="182" t="s">
        <v>1314</v>
      </c>
      <c r="D888" s="174">
        <v>13.483831849999998</v>
      </c>
      <c r="E888" s="174">
        <v>11.92644185</v>
      </c>
      <c r="F888" s="174">
        <v>11.61362325</v>
      </c>
      <c r="G888" s="174">
        <v>11.118548150000002</v>
      </c>
      <c r="H888" s="174">
        <v>10.998311699999999</v>
      </c>
      <c r="I888" s="174">
        <v>10.501602950000001</v>
      </c>
      <c r="J888" s="174">
        <v>10.524766899999999</v>
      </c>
      <c r="K888" s="174">
        <v>10.667779800000002</v>
      </c>
      <c r="L888" s="174">
        <v>10.556570649999999</v>
      </c>
      <c r="M888" s="174">
        <v>10.380571100000001</v>
      </c>
      <c r="N888" s="174">
        <v>10.830815249999999</v>
      </c>
      <c r="O888" s="174">
        <v>11.96751955</v>
      </c>
      <c r="P888" s="174">
        <v>10.751943899999997</v>
      </c>
      <c r="Q888" s="174">
        <v>11.646894450000001</v>
      </c>
      <c r="R888" s="174">
        <v>12.147926849999996</v>
      </c>
      <c r="S888" s="174">
        <v>10.966506000000001</v>
      </c>
      <c r="T888" s="176">
        <v>10.685151950000002</v>
      </c>
    </row>
    <row r="889" spans="1:20" x14ac:dyDescent="0.2">
      <c r="A889" s="182" t="s">
        <v>1486</v>
      </c>
      <c r="B889" s="182" t="s">
        <v>276</v>
      </c>
      <c r="C889" s="182" t="s">
        <v>1314</v>
      </c>
      <c r="D889" s="174">
        <v>4.8844784499999996</v>
      </c>
      <c r="E889" s="174">
        <v>4.3088164999999998</v>
      </c>
      <c r="F889" s="174">
        <v>4.2382538000000007</v>
      </c>
      <c r="G889" s="174">
        <v>4.1220392500000003</v>
      </c>
      <c r="H889" s="174">
        <v>4.0713216999999995</v>
      </c>
      <c r="I889" s="174">
        <v>4.0708971500000013</v>
      </c>
      <c r="J889" s="174">
        <v>4.0522058000000003</v>
      </c>
      <c r="K889" s="174">
        <v>4.0341185999999993</v>
      </c>
      <c r="L889" s="174">
        <v>4.0865707000000002</v>
      </c>
      <c r="M889" s="174">
        <v>4.0594850000000005</v>
      </c>
      <c r="N889" s="174">
        <v>4.1654758499999982</v>
      </c>
      <c r="O889" s="174">
        <v>4.2111311999999996</v>
      </c>
      <c r="P889" s="174">
        <v>4.1178182000000003</v>
      </c>
      <c r="Q889" s="174">
        <v>4.2456032999999991</v>
      </c>
      <c r="R889" s="174">
        <v>4.3460447499999999</v>
      </c>
      <c r="S889" s="174">
        <v>4.2082779500000003</v>
      </c>
      <c r="T889" s="176">
        <v>4.1597042500000008</v>
      </c>
    </row>
    <row r="890" spans="1:20" x14ac:dyDescent="0.2">
      <c r="A890" s="182" t="s">
        <v>3445</v>
      </c>
      <c r="B890" s="182" t="s">
        <v>3254</v>
      </c>
      <c r="C890" s="182" t="s">
        <v>1314</v>
      </c>
      <c r="D890" s="174">
        <v>15.067271200000002</v>
      </c>
      <c r="E890" s="174">
        <v>12.265438550000001</v>
      </c>
      <c r="F890" s="174">
        <v>12.162307500000001</v>
      </c>
      <c r="G890" s="174">
        <v>11.767177350000003</v>
      </c>
      <c r="H890" s="174">
        <v>10.447055200000001</v>
      </c>
      <c r="I890" s="174">
        <v>9.9099411500000016</v>
      </c>
      <c r="J890" s="174">
        <v>10.394595450000001</v>
      </c>
      <c r="K890" s="174">
        <v>11.140710250000001</v>
      </c>
      <c r="L890" s="174">
        <v>10.632945849999999</v>
      </c>
      <c r="M890" s="174">
        <v>10.105009150000001</v>
      </c>
      <c r="N890" s="174">
        <v>11.089013550000001</v>
      </c>
      <c r="O890" s="174">
        <v>11.60482</v>
      </c>
      <c r="P890" s="174">
        <v>10.3211101</v>
      </c>
      <c r="Q890" s="174">
        <v>10.88547805</v>
      </c>
      <c r="R890" s="174">
        <v>10.671251649999999</v>
      </c>
      <c r="S890" s="174">
        <v>10.282036100000003</v>
      </c>
      <c r="T890" s="176">
        <v>10.2952884</v>
      </c>
    </row>
    <row r="891" spans="1:20" x14ac:dyDescent="0.2">
      <c r="A891" s="182" t="s">
        <v>3495</v>
      </c>
      <c r="B891" s="182" t="s">
        <v>402</v>
      </c>
      <c r="C891" s="182" t="s">
        <v>1314</v>
      </c>
      <c r="D891" s="174">
        <v>26.0241717</v>
      </c>
      <c r="E891" s="174">
        <v>23.190249299999998</v>
      </c>
      <c r="F891" s="174">
        <v>24.369718850000005</v>
      </c>
      <c r="G891" s="174">
        <v>21.194804750000003</v>
      </c>
      <c r="H891" s="174">
        <v>19.734031100000003</v>
      </c>
      <c r="I891" s="174">
        <v>19.520330149999999</v>
      </c>
      <c r="J891" s="174">
        <v>22.374266000000002</v>
      </c>
      <c r="K891" s="174">
        <v>25.680024400000001</v>
      </c>
      <c r="L891" s="174">
        <v>22.668487300000002</v>
      </c>
      <c r="M891" s="174">
        <v>19.848935399999998</v>
      </c>
      <c r="N891" s="174">
        <v>20.508559049999999</v>
      </c>
      <c r="O891" s="174">
        <v>21.39443125</v>
      </c>
      <c r="P891" s="174">
        <v>20.13483475</v>
      </c>
      <c r="Q891" s="174">
        <v>21.705021799999997</v>
      </c>
      <c r="R891" s="174">
        <v>20.823393599999996</v>
      </c>
      <c r="S891" s="174">
        <v>20.132854250000001</v>
      </c>
      <c r="T891" s="176">
        <v>21.054966900000004</v>
      </c>
    </row>
    <row r="892" spans="1:20" x14ac:dyDescent="0.2">
      <c r="A892" s="182" t="s">
        <v>3497</v>
      </c>
      <c r="B892" s="182" t="s">
        <v>290</v>
      </c>
      <c r="C892" s="182" t="s">
        <v>1314</v>
      </c>
      <c r="D892" s="174">
        <v>21.035776842105264</v>
      </c>
      <c r="E892" s="174">
        <v>18.92556136842105</v>
      </c>
      <c r="F892" s="174">
        <v>21.974654789473686</v>
      </c>
      <c r="G892" s="174">
        <v>18.553380578947365</v>
      </c>
      <c r="H892" s="174">
        <v>16.266046631578945</v>
      </c>
      <c r="I892" s="174">
        <v>15.755125157894737</v>
      </c>
      <c r="J892" s="174">
        <v>19.774748947368426</v>
      </c>
      <c r="K892" s="174">
        <v>23.371329421052632</v>
      </c>
      <c r="L892" s="174">
        <v>18.759787421052632</v>
      </c>
      <c r="M892" s="174">
        <v>17.079286631578949</v>
      </c>
      <c r="N892" s="174">
        <v>18.160687736842107</v>
      </c>
      <c r="O892" s="174">
        <v>18.55718752631579</v>
      </c>
      <c r="P892" s="174">
        <v>17.581013999999996</v>
      </c>
      <c r="Q892" s="174">
        <v>18.904686368421054</v>
      </c>
      <c r="R892" s="174">
        <v>18.030217684210527</v>
      </c>
      <c r="S892" s="174">
        <v>17.704799473684211</v>
      </c>
      <c r="T892" s="176">
        <v>39.477992263157887</v>
      </c>
    </row>
    <row r="893" spans="1:20" x14ac:dyDescent="0.2">
      <c r="A893" s="182" t="s">
        <v>3496</v>
      </c>
      <c r="B893" s="182" t="s">
        <v>266</v>
      </c>
      <c r="C893" s="182" t="s">
        <v>1314</v>
      </c>
      <c r="D893" s="174">
        <v>18.945066799999999</v>
      </c>
      <c r="E893" s="174">
        <v>18.320353750000002</v>
      </c>
      <c r="F893" s="174">
        <v>17.981118499999997</v>
      </c>
      <c r="G893" s="174">
        <v>16.804658949999997</v>
      </c>
      <c r="H893" s="174">
        <v>16.187543850000001</v>
      </c>
      <c r="I893" s="174">
        <v>15.879863149999997</v>
      </c>
      <c r="J893" s="174">
        <v>17.155496100000001</v>
      </c>
      <c r="K893" s="174">
        <v>19.193099050000004</v>
      </c>
      <c r="L893" s="174">
        <v>17.340697949999999</v>
      </c>
      <c r="M893" s="174">
        <v>15.971720050000002</v>
      </c>
      <c r="N893" s="174">
        <v>17.72300165</v>
      </c>
      <c r="O893" s="174">
        <v>20.925366349999997</v>
      </c>
      <c r="P893" s="174">
        <v>17.692775150000003</v>
      </c>
      <c r="Q893" s="174">
        <v>24.312143400000004</v>
      </c>
      <c r="R893" s="174">
        <v>16.9185622</v>
      </c>
      <c r="S893" s="174">
        <v>16.569710600000001</v>
      </c>
      <c r="T893" s="176">
        <v>16.335584149999999</v>
      </c>
    </row>
    <row r="894" spans="1:20" x14ac:dyDescent="0.2">
      <c r="A894" s="182" t="s">
        <v>1443</v>
      </c>
      <c r="B894" s="182" t="s">
        <v>295</v>
      </c>
      <c r="C894" s="182" t="s">
        <v>1314</v>
      </c>
      <c r="D894" s="174">
        <v>9.6916526000000012</v>
      </c>
      <c r="E894" s="174">
        <v>8.5792032999999996</v>
      </c>
      <c r="F894" s="174">
        <v>8.4362688000000023</v>
      </c>
      <c r="G894" s="174">
        <v>8.5560182999999999</v>
      </c>
      <c r="H894" s="174">
        <v>8.3335106499999991</v>
      </c>
      <c r="I894" s="174">
        <v>8.1763012500000016</v>
      </c>
      <c r="J894" s="174">
        <v>8.1739165499999995</v>
      </c>
      <c r="K894" s="174">
        <v>8.4126540000000034</v>
      </c>
      <c r="L894" s="174">
        <v>8.4585559000000003</v>
      </c>
      <c r="M894" s="174">
        <v>8.3771634999999982</v>
      </c>
      <c r="N894" s="174">
        <v>9.0987543500000019</v>
      </c>
      <c r="O894" s="174">
        <v>9.7649039999999996</v>
      </c>
      <c r="P894" s="174">
        <v>8.4517016500000004</v>
      </c>
      <c r="Q894" s="174">
        <v>8.9288261999999996</v>
      </c>
      <c r="R894" s="174">
        <v>8.3812015000000013</v>
      </c>
      <c r="S894" s="174">
        <v>8.2743878500000001</v>
      </c>
      <c r="T894" s="176">
        <v>8.244465700000001</v>
      </c>
    </row>
    <row r="895" spans="1:20" x14ac:dyDescent="0.2">
      <c r="A895" s="182" t="s">
        <v>3568</v>
      </c>
      <c r="B895" s="182" t="s">
        <v>1811</v>
      </c>
      <c r="C895" s="182" t="s">
        <v>1314</v>
      </c>
      <c r="D895" s="174">
        <v>26.197608899999999</v>
      </c>
      <c r="E895" s="174">
        <v>25.558407249999995</v>
      </c>
      <c r="F895" s="174">
        <v>25.206447750000002</v>
      </c>
      <c r="G895" s="174">
        <v>24.711389199999996</v>
      </c>
      <c r="H895" s="174">
        <v>24.563711750000003</v>
      </c>
      <c r="I895" s="174">
        <v>24.424417699999999</v>
      </c>
      <c r="J895" s="174">
        <v>23.358296400000004</v>
      </c>
      <c r="K895" s="174">
        <v>23.351997099999998</v>
      </c>
      <c r="L895" s="174">
        <v>26.976879900000007</v>
      </c>
      <c r="M895" s="174">
        <v>24.882573699999995</v>
      </c>
      <c r="N895" s="174">
        <v>24.95660105</v>
      </c>
      <c r="O895" s="174">
        <v>32.384309699999996</v>
      </c>
      <c r="P895" s="174">
        <v>25.970639600000005</v>
      </c>
      <c r="Q895" s="174">
        <v>47.975050049999993</v>
      </c>
      <c r="R895" s="174">
        <v>28.202880650000004</v>
      </c>
      <c r="S895" s="174">
        <v>23.838855799999997</v>
      </c>
      <c r="T895" s="176">
        <v>23.960556199999999</v>
      </c>
    </row>
    <row r="896" spans="1:20" x14ac:dyDescent="0.2">
      <c r="A896" s="182" t="s">
        <v>3569</v>
      </c>
      <c r="B896" s="182" t="s">
        <v>1815</v>
      </c>
      <c r="C896" s="182" t="s">
        <v>1314</v>
      </c>
      <c r="D896" s="174">
        <v>17.850754899999995</v>
      </c>
      <c r="E896" s="174">
        <v>17.272723149999997</v>
      </c>
      <c r="F896" s="174">
        <v>16.996079700000003</v>
      </c>
      <c r="G896" s="174">
        <v>16.475051499999999</v>
      </c>
      <c r="H896" s="174">
        <v>16.26624765</v>
      </c>
      <c r="I896" s="174">
        <v>16.21946445</v>
      </c>
      <c r="J896" s="174">
        <v>15.132971650000002</v>
      </c>
      <c r="K896" s="174">
        <v>15.232288350000005</v>
      </c>
      <c r="L896" s="174">
        <v>18.227314950000004</v>
      </c>
      <c r="M896" s="174">
        <v>16.4425037</v>
      </c>
      <c r="N896" s="174">
        <v>16.70816885</v>
      </c>
      <c r="O896" s="174">
        <v>26.223709700000001</v>
      </c>
      <c r="P896" s="174">
        <v>17.719158499999999</v>
      </c>
      <c r="Q896" s="174">
        <v>44.488106100000003</v>
      </c>
      <c r="R896" s="174">
        <v>19.700844400000001</v>
      </c>
      <c r="S896" s="174">
        <v>15.457428350000001</v>
      </c>
      <c r="T896" s="176">
        <v>15.61833465</v>
      </c>
    </row>
    <row r="897" spans="1:20" x14ac:dyDescent="0.2">
      <c r="A897" s="182" t="s">
        <v>3779</v>
      </c>
      <c r="B897" s="182" t="s">
        <v>1812</v>
      </c>
      <c r="C897" s="182" t="s">
        <v>1314</v>
      </c>
      <c r="D897" s="174">
        <v>24.013194849999998</v>
      </c>
      <c r="E897" s="174">
        <v>23.596007750000005</v>
      </c>
      <c r="F897" s="174">
        <v>22.150187200000001</v>
      </c>
      <c r="G897" s="174">
        <v>21.732491050000007</v>
      </c>
      <c r="H897" s="174">
        <v>21.576746149999995</v>
      </c>
      <c r="I897" s="174">
        <v>21.404627799999997</v>
      </c>
      <c r="J897" s="174">
        <v>19.705784449999999</v>
      </c>
      <c r="K897" s="174">
        <v>19.743086499999997</v>
      </c>
      <c r="L897" s="174">
        <v>23.04903535</v>
      </c>
      <c r="M897" s="174">
        <v>21.5323505</v>
      </c>
      <c r="N897" s="174">
        <v>21.605917550000008</v>
      </c>
      <c r="O897" s="174">
        <v>28.350539000000005</v>
      </c>
      <c r="P897" s="174">
        <v>23.500528299999999</v>
      </c>
      <c r="Q897" s="174">
        <v>41.258129200000006</v>
      </c>
      <c r="R897" s="174">
        <v>27.027418250000004</v>
      </c>
      <c r="S897" s="174">
        <v>23.976924500000003</v>
      </c>
      <c r="T897" s="176">
        <v>23.662228200000001</v>
      </c>
    </row>
    <row r="898" spans="1:20" x14ac:dyDescent="0.2">
      <c r="A898" s="182" t="s">
        <v>1490</v>
      </c>
      <c r="B898" s="182" t="s">
        <v>1085</v>
      </c>
      <c r="C898" s="182" t="s">
        <v>1314</v>
      </c>
      <c r="D898" s="174">
        <v>10.154863000000001</v>
      </c>
      <c r="E898" s="174">
        <v>8.6230969500000008</v>
      </c>
      <c r="F898" s="174">
        <v>8.0606873000000014</v>
      </c>
      <c r="G898" s="174">
        <v>7.5039042999999994</v>
      </c>
      <c r="H898" s="174">
        <v>7.2875427999999998</v>
      </c>
      <c r="I898" s="174">
        <v>7.8594463499999989</v>
      </c>
      <c r="J898" s="174">
        <v>7.5004681000000009</v>
      </c>
      <c r="K898" s="174">
        <v>7.9817485500000007</v>
      </c>
      <c r="L898" s="174">
        <v>9.6439398499999989</v>
      </c>
      <c r="M898" s="174">
        <v>8.2926871999999996</v>
      </c>
      <c r="N898" s="174">
        <v>8.1367934999999996</v>
      </c>
      <c r="O898" s="174">
        <v>10.088150500000001</v>
      </c>
      <c r="P898" s="174">
        <v>7.7624255499999988</v>
      </c>
      <c r="Q898" s="174">
        <v>8.2155200000000015</v>
      </c>
      <c r="R898" s="174">
        <v>8.1239282999999993</v>
      </c>
      <c r="S898" s="174">
        <v>7.8540125000000014</v>
      </c>
      <c r="T898" s="176">
        <v>8.0724108000000019</v>
      </c>
    </row>
    <row r="899" spans="1:20" x14ac:dyDescent="0.2">
      <c r="A899" s="182" t="s">
        <v>2358</v>
      </c>
      <c r="B899" s="182" t="s">
        <v>1404</v>
      </c>
      <c r="C899" s="182" t="s">
        <v>1314</v>
      </c>
      <c r="D899" s="174">
        <v>7.2679552999999988</v>
      </c>
      <c r="E899" s="174">
        <v>6.4960134999999992</v>
      </c>
      <c r="F899" s="174">
        <v>6.2796610499999996</v>
      </c>
      <c r="G899" s="174">
        <v>6.1448612000000002</v>
      </c>
      <c r="H899" s="174">
        <v>6.1282772999999997</v>
      </c>
      <c r="I899" s="174">
        <v>6.1060406499999997</v>
      </c>
      <c r="J899" s="174">
        <v>6.1047075999999993</v>
      </c>
      <c r="K899" s="174">
        <v>5.9721427999999994</v>
      </c>
      <c r="L899" s="174">
        <v>7.2237203499999989</v>
      </c>
      <c r="M899" s="174">
        <v>6.6318231500000007</v>
      </c>
      <c r="N899" s="174">
        <v>6.3935585999999995</v>
      </c>
      <c r="O899" s="174">
        <v>8.2923325000000006</v>
      </c>
      <c r="P899" s="174">
        <v>6.3515783499999996</v>
      </c>
      <c r="Q899" s="174">
        <v>6.7061322000000008</v>
      </c>
      <c r="R899" s="174">
        <v>6.3494251500000001</v>
      </c>
      <c r="S899" s="174">
        <v>6.1978784999999998</v>
      </c>
      <c r="T899" s="176">
        <v>6.2798938499999988</v>
      </c>
    </row>
    <row r="900" spans="1:20" x14ac:dyDescent="0.2">
      <c r="A900" s="182" t="s">
        <v>2359</v>
      </c>
      <c r="B900" s="182" t="s">
        <v>1402</v>
      </c>
      <c r="C900" s="182" t="s">
        <v>1314</v>
      </c>
      <c r="D900" s="174">
        <v>10.106270200000001</v>
      </c>
      <c r="E900" s="174">
        <v>8.5114492000000013</v>
      </c>
      <c r="F900" s="174">
        <v>7.9858883500000006</v>
      </c>
      <c r="G900" s="174">
        <v>7.7255267000000005</v>
      </c>
      <c r="H900" s="174">
        <v>7.8958466500000011</v>
      </c>
      <c r="I900" s="174">
        <v>8.1121322500000002</v>
      </c>
      <c r="J900" s="174">
        <v>7.8184922500000011</v>
      </c>
      <c r="K900" s="174">
        <v>7.7938486499999993</v>
      </c>
      <c r="L900" s="174">
        <v>9.4497114</v>
      </c>
      <c r="M900" s="174">
        <v>8.7959410499999997</v>
      </c>
      <c r="N900" s="174">
        <v>8.2310643000000017</v>
      </c>
      <c r="O900" s="174">
        <v>12.093735499999999</v>
      </c>
      <c r="P900" s="174">
        <v>8.0079748500000001</v>
      </c>
      <c r="Q900" s="174">
        <v>8.9713659999999997</v>
      </c>
      <c r="R900" s="174">
        <v>8.1398860000000006</v>
      </c>
      <c r="S900" s="174">
        <v>7.8899861500000013</v>
      </c>
      <c r="T900" s="176">
        <v>7.9479138000000003</v>
      </c>
    </row>
    <row r="901" spans="1:20" x14ac:dyDescent="0.2">
      <c r="A901" s="182" t="s">
        <v>3375</v>
      </c>
      <c r="B901" s="182" t="s">
        <v>3376</v>
      </c>
      <c r="C901" s="182" t="s">
        <v>1314</v>
      </c>
      <c r="D901" s="174">
        <v>11.549093750000001</v>
      </c>
      <c r="E901" s="174">
        <v>11.174339849999999</v>
      </c>
      <c r="F901" s="174">
        <v>10.719496699999997</v>
      </c>
      <c r="G901" s="174">
        <v>10.726091100000001</v>
      </c>
      <c r="H901" s="174">
        <v>10.71902605</v>
      </c>
      <c r="I901" s="174">
        <v>10.649334800000002</v>
      </c>
      <c r="J901" s="174">
        <v>9.967575250000003</v>
      </c>
      <c r="K901" s="174">
        <v>10.026422800000001</v>
      </c>
      <c r="L901" s="174">
        <v>10.663171749999998</v>
      </c>
      <c r="M901" s="174">
        <v>10.534694900000003</v>
      </c>
      <c r="N901" s="174">
        <v>10.818873800000002</v>
      </c>
      <c r="O901" s="174">
        <v>12.31816935</v>
      </c>
      <c r="P901" s="174">
        <v>11.2674302</v>
      </c>
      <c r="Q901" s="174">
        <v>18.200113300000002</v>
      </c>
      <c r="R901" s="174">
        <v>12.3340368</v>
      </c>
      <c r="S901" s="174">
        <v>10.721660800000002</v>
      </c>
      <c r="T901" s="176">
        <v>10.730588049999998</v>
      </c>
    </row>
    <row r="902" spans="1:20" x14ac:dyDescent="0.2">
      <c r="A902" s="182" t="s">
        <v>2339</v>
      </c>
      <c r="B902" s="182" t="s">
        <v>1400</v>
      </c>
      <c r="C902" s="182" t="s">
        <v>1314</v>
      </c>
      <c r="D902" s="174">
        <v>5.5441319999999994</v>
      </c>
      <c r="E902" s="174">
        <v>5.0485620000000004</v>
      </c>
      <c r="F902" s="174">
        <v>4.6950278499999998</v>
      </c>
      <c r="G902" s="174">
        <v>4.66795955</v>
      </c>
      <c r="H902" s="174">
        <v>4.7007793500000004</v>
      </c>
      <c r="I902" s="174">
        <v>4.78394035</v>
      </c>
      <c r="J902" s="174">
        <v>4.4238585500000003</v>
      </c>
      <c r="K902" s="174">
        <v>4.3851221500000017</v>
      </c>
      <c r="L902" s="174">
        <v>4.8756979999999999</v>
      </c>
      <c r="M902" s="174">
        <v>4.6999927500000007</v>
      </c>
      <c r="N902" s="174">
        <v>4.3590417500000003</v>
      </c>
      <c r="O902" s="174">
        <v>6.0237497499999986</v>
      </c>
      <c r="P902" s="174">
        <v>4.5295287000000002</v>
      </c>
      <c r="Q902" s="174">
        <v>4.5312630999999985</v>
      </c>
      <c r="R902" s="174">
        <v>4.3196339499999992</v>
      </c>
      <c r="S902" s="174">
        <v>4.1992009500000007</v>
      </c>
      <c r="T902" s="176">
        <v>4.2092202000000007</v>
      </c>
    </row>
    <row r="903" spans="1:20" x14ac:dyDescent="0.2">
      <c r="A903" s="182" t="s">
        <v>3367</v>
      </c>
      <c r="B903" s="182" t="s">
        <v>3368</v>
      </c>
      <c r="C903" s="182" t="s">
        <v>1314</v>
      </c>
      <c r="D903" s="174">
        <v>7.5643576999999995</v>
      </c>
      <c r="E903" s="174">
        <v>7.0935476999999993</v>
      </c>
      <c r="F903" s="174">
        <v>6.7712942499999995</v>
      </c>
      <c r="G903" s="174">
        <v>6.785138599999998</v>
      </c>
      <c r="H903" s="174">
        <v>6.7844600000000002</v>
      </c>
      <c r="I903" s="174">
        <v>6.8404912000000007</v>
      </c>
      <c r="J903" s="174">
        <v>6.4384811999999982</v>
      </c>
      <c r="K903" s="174">
        <v>6.3372898500000003</v>
      </c>
      <c r="L903" s="174">
        <v>6.8095286000000002</v>
      </c>
      <c r="M903" s="174">
        <v>6.7619011999999996</v>
      </c>
      <c r="N903" s="174">
        <v>6.7618644000000003</v>
      </c>
      <c r="O903" s="174">
        <v>8.0436120499999983</v>
      </c>
      <c r="P903" s="174">
        <v>7.6660456999999997</v>
      </c>
      <c r="Q903" s="174">
        <v>10.999078099999998</v>
      </c>
      <c r="R903" s="174">
        <v>6.7891965999999995</v>
      </c>
      <c r="S903" s="174">
        <v>6.8274316500000012</v>
      </c>
      <c r="T903" s="176">
        <v>6.8722487499999998</v>
      </c>
    </row>
    <row r="904" spans="1:20" x14ac:dyDescent="0.2">
      <c r="A904" s="182" t="s">
        <v>2338</v>
      </c>
      <c r="B904" s="182" t="s">
        <v>981</v>
      </c>
      <c r="C904" s="182" t="s">
        <v>1314</v>
      </c>
      <c r="D904" s="174">
        <v>13.993535849999997</v>
      </c>
      <c r="E904" s="174">
        <v>12.816764299999999</v>
      </c>
      <c r="F904" s="174">
        <v>12.56097245</v>
      </c>
      <c r="G904" s="174">
        <v>12.692822150000001</v>
      </c>
      <c r="H904" s="174">
        <v>12.717463250000003</v>
      </c>
      <c r="I904" s="174">
        <v>12.805835850000003</v>
      </c>
      <c r="J904" s="174">
        <v>12.680140400000001</v>
      </c>
      <c r="K904" s="174">
        <v>12.445992449999999</v>
      </c>
      <c r="L904" s="174">
        <v>14.772717350000002</v>
      </c>
      <c r="M904" s="174">
        <v>13.603891999999998</v>
      </c>
      <c r="N904" s="174">
        <v>13.198700800000001</v>
      </c>
      <c r="O904" s="174">
        <v>20.155642200000006</v>
      </c>
      <c r="P904" s="174">
        <v>12.826001250000001</v>
      </c>
      <c r="Q904" s="174">
        <v>14.960507250000001</v>
      </c>
      <c r="R904" s="174">
        <v>12.9950131</v>
      </c>
      <c r="S904" s="174">
        <v>12.803235899999999</v>
      </c>
      <c r="T904" s="176">
        <v>13.163494600000003</v>
      </c>
    </row>
    <row r="905" spans="1:20" x14ac:dyDescent="0.2">
      <c r="A905" s="182" t="s">
        <v>3405</v>
      </c>
      <c r="B905" s="182" t="s">
        <v>3406</v>
      </c>
      <c r="C905" s="182" t="s">
        <v>1314</v>
      </c>
      <c r="D905" s="174">
        <v>25.413391349999998</v>
      </c>
      <c r="E905" s="174">
        <v>24.985202100000002</v>
      </c>
      <c r="F905" s="174">
        <v>23.885392649999996</v>
      </c>
      <c r="G905" s="174">
        <v>23.875142399999998</v>
      </c>
      <c r="H905" s="174">
        <v>23.876987849999999</v>
      </c>
      <c r="I905" s="174">
        <v>23.729959049999998</v>
      </c>
      <c r="J905" s="174">
        <v>22.501566250000003</v>
      </c>
      <c r="K905" s="174">
        <v>22.560395200000006</v>
      </c>
      <c r="L905" s="174">
        <v>24.407171999999999</v>
      </c>
      <c r="M905" s="174">
        <v>23.61738965</v>
      </c>
      <c r="N905" s="174">
        <v>23.769859400000005</v>
      </c>
      <c r="O905" s="174">
        <v>27.425034199999999</v>
      </c>
      <c r="P905" s="174">
        <v>26.269344799999999</v>
      </c>
      <c r="Q905" s="174">
        <v>47.831205950000005</v>
      </c>
      <c r="R905" s="174">
        <v>23.908028800000004</v>
      </c>
      <c r="S905" s="174">
        <v>23.945000200000003</v>
      </c>
      <c r="T905" s="176">
        <v>23.990284950000003</v>
      </c>
    </row>
    <row r="906" spans="1:20" x14ac:dyDescent="0.2">
      <c r="A906" s="182" t="s">
        <v>3403</v>
      </c>
      <c r="B906" s="182" t="s">
        <v>3404</v>
      </c>
      <c r="C906" s="182" t="s">
        <v>1314</v>
      </c>
      <c r="D906" s="174">
        <v>27.769089600000001</v>
      </c>
      <c r="E906" s="174">
        <v>24.846162099999997</v>
      </c>
      <c r="F906" s="174">
        <v>24.025915599999998</v>
      </c>
      <c r="G906" s="174">
        <v>24.046764899999996</v>
      </c>
      <c r="H906" s="174">
        <v>24.025864949999999</v>
      </c>
      <c r="I906" s="174">
        <v>23.902533650000002</v>
      </c>
      <c r="J906" s="174">
        <v>22.668290600000002</v>
      </c>
      <c r="K906" s="174">
        <v>22.714754549999999</v>
      </c>
      <c r="L906" s="174">
        <v>23.874318299999999</v>
      </c>
      <c r="M906" s="174">
        <v>23.743496200000003</v>
      </c>
      <c r="N906" s="174">
        <v>23.930656750000008</v>
      </c>
      <c r="O906" s="174">
        <v>32.319334649999995</v>
      </c>
      <c r="P906" s="174">
        <v>26.418671299999993</v>
      </c>
      <c r="Q906" s="174">
        <v>45.173051399999999</v>
      </c>
      <c r="R906" s="174">
        <v>24.060143800000002</v>
      </c>
      <c r="S906" s="174">
        <v>24.03146885</v>
      </c>
      <c r="T906" s="176">
        <v>24.031069550000002</v>
      </c>
    </row>
    <row r="907" spans="1:20" x14ac:dyDescent="0.2">
      <c r="A907" s="182" t="s">
        <v>2340</v>
      </c>
      <c r="B907" s="182" t="s">
        <v>1401</v>
      </c>
      <c r="C907" s="182" t="s">
        <v>1314</v>
      </c>
      <c r="D907" s="174">
        <v>6.457195050000001</v>
      </c>
      <c r="E907" s="174">
        <v>6.25491565</v>
      </c>
      <c r="F907" s="174">
        <v>6.1508076500000008</v>
      </c>
      <c r="G907" s="174">
        <v>6.137868150000001</v>
      </c>
      <c r="H907" s="174">
        <v>6.1304741499999995</v>
      </c>
      <c r="I907" s="174">
        <v>6.2156069</v>
      </c>
      <c r="J907" s="174">
        <v>6.0387282000000004</v>
      </c>
      <c r="K907" s="174">
        <v>6.0567202999999994</v>
      </c>
      <c r="L907" s="174">
        <v>6.2925052499999996</v>
      </c>
      <c r="M907" s="174">
        <v>6.1494236000000004</v>
      </c>
      <c r="N907" s="174">
        <v>6.1837040999999999</v>
      </c>
      <c r="O907" s="174">
        <v>6.7564562000000006</v>
      </c>
      <c r="P907" s="174">
        <v>6.3188591999999995</v>
      </c>
      <c r="Q907" s="174">
        <v>6.5971796999999999</v>
      </c>
      <c r="R907" s="174">
        <v>6.1724608999999999</v>
      </c>
      <c r="S907" s="174">
        <v>6.1698210999999992</v>
      </c>
      <c r="T907" s="176">
        <v>6.1867552499999992</v>
      </c>
    </row>
    <row r="908" spans="1:20" x14ac:dyDescent="0.2">
      <c r="A908" s="182" t="s">
        <v>3369</v>
      </c>
      <c r="B908" s="182" t="s">
        <v>3370</v>
      </c>
      <c r="C908" s="182" t="s">
        <v>1314</v>
      </c>
      <c r="D908" s="174">
        <v>9.0815265499999995</v>
      </c>
      <c r="E908" s="174">
        <v>8.8415336</v>
      </c>
      <c r="F908" s="174">
        <v>8.4777080499999986</v>
      </c>
      <c r="G908" s="174">
        <v>8.4888853500000003</v>
      </c>
      <c r="H908" s="174">
        <v>8.487456250000001</v>
      </c>
      <c r="I908" s="174">
        <v>8.4187781000000008</v>
      </c>
      <c r="J908" s="174">
        <v>7.9124546000000011</v>
      </c>
      <c r="K908" s="174">
        <v>7.9759581999999991</v>
      </c>
      <c r="L908" s="174">
        <v>8.4496937499999998</v>
      </c>
      <c r="M908" s="174">
        <v>8.3569423000000018</v>
      </c>
      <c r="N908" s="174">
        <v>8.4691536000000021</v>
      </c>
      <c r="O908" s="174">
        <v>9.9437444500000005</v>
      </c>
      <c r="P908" s="174">
        <v>9.4775362499999982</v>
      </c>
      <c r="Q908" s="174">
        <v>12.351357699999998</v>
      </c>
      <c r="R908" s="174">
        <v>8.4899440999999989</v>
      </c>
      <c r="S908" s="174">
        <v>8.4694535999999996</v>
      </c>
      <c r="T908" s="176">
        <v>8.4920588500000012</v>
      </c>
    </row>
    <row r="909" spans="1:20" x14ac:dyDescent="0.2">
      <c r="A909" s="182" t="s">
        <v>2360</v>
      </c>
      <c r="B909" s="182" t="s">
        <v>979</v>
      </c>
      <c r="C909" s="182" t="s">
        <v>1314</v>
      </c>
      <c r="D909" s="174">
        <v>6.3108559499999988</v>
      </c>
      <c r="E909" s="174">
        <v>6.0221135499999994</v>
      </c>
      <c r="F909" s="174">
        <v>5.5971740000000008</v>
      </c>
      <c r="G909" s="174">
        <v>5.4237986500000002</v>
      </c>
      <c r="H909" s="174">
        <v>5.4457905499999999</v>
      </c>
      <c r="I909" s="174">
        <v>5.45617705</v>
      </c>
      <c r="J909" s="174">
        <v>5.2533873000000009</v>
      </c>
      <c r="K909" s="174">
        <v>5.3512565999999993</v>
      </c>
      <c r="L909" s="174">
        <v>6.8455918499999999</v>
      </c>
      <c r="M909" s="174">
        <v>6.1740694999999999</v>
      </c>
      <c r="N909" s="174">
        <v>5.7172870999999992</v>
      </c>
      <c r="O909" s="174">
        <v>7.6578044500000004</v>
      </c>
      <c r="P909" s="174">
        <v>5.8784318500000001</v>
      </c>
      <c r="Q909" s="174">
        <v>6.3399564500000007</v>
      </c>
      <c r="R909" s="174">
        <v>5.7013683500000001</v>
      </c>
      <c r="S909" s="174">
        <v>5.6270462999999999</v>
      </c>
      <c r="T909" s="176">
        <v>5.368036599999999</v>
      </c>
    </row>
    <row r="910" spans="1:20" x14ac:dyDescent="0.2">
      <c r="A910" s="182" t="s">
        <v>3371</v>
      </c>
      <c r="B910" s="182" t="s">
        <v>3372</v>
      </c>
      <c r="C910" s="182" t="s">
        <v>1314</v>
      </c>
      <c r="D910" s="174">
        <v>10.059444449999997</v>
      </c>
      <c r="E910" s="174">
        <v>9.7504395499999994</v>
      </c>
      <c r="F910" s="174">
        <v>9.3942261499999997</v>
      </c>
      <c r="G910" s="174">
        <v>9.3832669999999982</v>
      </c>
      <c r="H910" s="174">
        <v>9.3931247500000019</v>
      </c>
      <c r="I910" s="174">
        <v>9.3282376500000019</v>
      </c>
      <c r="J910" s="174">
        <v>8.7674462500000008</v>
      </c>
      <c r="K910" s="174">
        <v>8.847672750000001</v>
      </c>
      <c r="L910" s="174">
        <v>9.3846223000000002</v>
      </c>
      <c r="M910" s="174">
        <v>9.2557163500000001</v>
      </c>
      <c r="N910" s="174">
        <v>9.3523521999999986</v>
      </c>
      <c r="O910" s="174">
        <v>10.97758365</v>
      </c>
      <c r="P910" s="174">
        <v>10.4534263</v>
      </c>
      <c r="Q910" s="174">
        <v>13.098359300000002</v>
      </c>
      <c r="R910" s="174">
        <v>9.3978657499999994</v>
      </c>
      <c r="S910" s="174">
        <v>9.3852736000000014</v>
      </c>
      <c r="T910" s="176">
        <v>9.3914426499999983</v>
      </c>
    </row>
    <row r="911" spans="1:20" x14ac:dyDescent="0.2">
      <c r="A911" s="182" t="s">
        <v>2361</v>
      </c>
      <c r="B911" s="182" t="s">
        <v>980</v>
      </c>
      <c r="C911" s="182" t="s">
        <v>1314</v>
      </c>
      <c r="D911" s="174">
        <v>8.7160518499999977</v>
      </c>
      <c r="E911" s="174">
        <v>8.2289046500000005</v>
      </c>
      <c r="F911" s="174">
        <v>7.9115635499999986</v>
      </c>
      <c r="G911" s="174">
        <v>7.7813441000000001</v>
      </c>
      <c r="H911" s="174">
        <v>7.7800393999999997</v>
      </c>
      <c r="I911" s="174">
        <v>7.9679334499999994</v>
      </c>
      <c r="J911" s="174">
        <v>7.7946991999999993</v>
      </c>
      <c r="K911" s="174">
        <v>7.7861940500000006</v>
      </c>
      <c r="L911" s="174">
        <v>9.0252444999999994</v>
      </c>
      <c r="M911" s="174">
        <v>8.3956871</v>
      </c>
      <c r="N911" s="174">
        <v>8.1126497000000004</v>
      </c>
      <c r="O911" s="174">
        <v>10.578129450000002</v>
      </c>
      <c r="P911" s="174">
        <v>8.1345275999999984</v>
      </c>
      <c r="Q911" s="174">
        <v>8.5614429500000018</v>
      </c>
      <c r="R911" s="174">
        <v>7.8852833499999999</v>
      </c>
      <c r="S911" s="174">
        <v>7.8186436499999985</v>
      </c>
      <c r="T911" s="176">
        <v>7.8252494499999985</v>
      </c>
    </row>
    <row r="912" spans="1:20" x14ac:dyDescent="0.2">
      <c r="A912" s="182" t="s">
        <v>3373</v>
      </c>
      <c r="B912" s="182" t="s">
        <v>3374</v>
      </c>
      <c r="C912" s="182" t="s">
        <v>1314</v>
      </c>
      <c r="D912" s="174">
        <v>9.4723198500000017</v>
      </c>
      <c r="E912" s="174">
        <v>9.0456205000000001</v>
      </c>
      <c r="F912" s="174">
        <v>8.7389837499999992</v>
      </c>
      <c r="G912" s="174">
        <v>8.7313363000000006</v>
      </c>
      <c r="H912" s="174">
        <v>8.7398151500000019</v>
      </c>
      <c r="I912" s="174">
        <v>8.6606474500000026</v>
      </c>
      <c r="J912" s="174">
        <v>8.0648426000000004</v>
      </c>
      <c r="K912" s="174">
        <v>8.2131636000000015</v>
      </c>
      <c r="L912" s="174">
        <v>8.818757350000002</v>
      </c>
      <c r="M912" s="174">
        <v>8.6073730500000032</v>
      </c>
      <c r="N912" s="174">
        <v>8.9789503999999987</v>
      </c>
      <c r="O912" s="174">
        <v>10.731783449999998</v>
      </c>
      <c r="P912" s="174">
        <v>9.8643535</v>
      </c>
      <c r="Q912" s="174">
        <v>14.602950000000002</v>
      </c>
      <c r="R912" s="174">
        <v>9.0115301500000005</v>
      </c>
      <c r="S912" s="174">
        <v>8.7394253500000012</v>
      </c>
      <c r="T912" s="176">
        <v>8.739234549999999</v>
      </c>
    </row>
    <row r="913" spans="1:20" x14ac:dyDescent="0.2">
      <c r="A913" s="182" t="s">
        <v>2584</v>
      </c>
      <c r="B913" s="182" t="s">
        <v>296</v>
      </c>
      <c r="C913" s="182" t="s">
        <v>1314</v>
      </c>
      <c r="D913" s="174">
        <v>4.0310723999999993</v>
      </c>
      <c r="E913" s="174">
        <v>0.86231679999999977</v>
      </c>
      <c r="F913" s="174">
        <v>0.85487194999999994</v>
      </c>
      <c r="G913" s="174">
        <v>0.83385279999999984</v>
      </c>
      <c r="H913" s="174">
        <v>0.84193689999999999</v>
      </c>
      <c r="I913" s="174">
        <v>0.81918084999999985</v>
      </c>
      <c r="J913" s="174">
        <v>0.81763959999999991</v>
      </c>
      <c r="K913" s="174">
        <v>0.81974829999999987</v>
      </c>
      <c r="L913" s="174">
        <v>1.0376123999999998</v>
      </c>
      <c r="M913" s="174">
        <v>0.9191923999999998</v>
      </c>
      <c r="N913" s="174">
        <v>0.88897919999999986</v>
      </c>
      <c r="O913" s="174">
        <v>3.9827220999999993</v>
      </c>
      <c r="P913" s="174">
        <v>0.86420050000000015</v>
      </c>
      <c r="Q913" s="174">
        <v>1.0000173499999998</v>
      </c>
      <c r="R913" s="174">
        <v>0.85154075000000007</v>
      </c>
      <c r="S913" s="174">
        <v>0.85269660000000003</v>
      </c>
      <c r="T913" s="176">
        <v>0.85768095</v>
      </c>
    </row>
    <row r="914" spans="1:20" x14ac:dyDescent="0.2">
      <c r="A914" s="182" t="s">
        <v>3658</v>
      </c>
      <c r="B914" s="182" t="s">
        <v>294</v>
      </c>
      <c r="C914" s="182" t="s">
        <v>1314</v>
      </c>
      <c r="D914" s="174">
        <v>6.4162954499999998</v>
      </c>
      <c r="E914" s="174">
        <v>4.8807915000000008</v>
      </c>
      <c r="F914" s="174">
        <v>4.7578661999999996</v>
      </c>
      <c r="G914" s="174">
        <v>4.4025056999999999</v>
      </c>
      <c r="H914" s="174">
        <v>4.2828570499999996</v>
      </c>
      <c r="I914" s="174">
        <v>4.1668319999999994</v>
      </c>
      <c r="J914" s="174">
        <v>4.2519494499999997</v>
      </c>
      <c r="K914" s="174">
        <v>4.1894001999999988</v>
      </c>
      <c r="L914" s="174">
        <v>4.285454800000001</v>
      </c>
      <c r="M914" s="174">
        <v>4.222531899999999</v>
      </c>
      <c r="N914" s="174">
        <v>4.4571386499999992</v>
      </c>
      <c r="O914" s="174">
        <v>6.0739600999999999</v>
      </c>
      <c r="P914" s="174">
        <v>4.442503799999999</v>
      </c>
      <c r="Q914" s="174">
        <v>4.73661025</v>
      </c>
      <c r="R914" s="174">
        <v>5.16690425</v>
      </c>
      <c r="S914" s="174">
        <v>4.5081670000000003</v>
      </c>
      <c r="T914" s="176">
        <v>4.3713185499999998</v>
      </c>
    </row>
    <row r="915" spans="1:20" x14ac:dyDescent="0.2">
      <c r="A915" s="182" t="s">
        <v>2585</v>
      </c>
      <c r="B915" s="182" t="s">
        <v>329</v>
      </c>
      <c r="C915" s="182" t="s">
        <v>1314</v>
      </c>
      <c r="D915" s="174">
        <v>10.875422749999997</v>
      </c>
      <c r="E915" s="174">
        <v>9.0376702000000009</v>
      </c>
      <c r="F915" s="174">
        <v>9.0592238499999986</v>
      </c>
      <c r="G915" s="174">
        <v>8.7801792500000015</v>
      </c>
      <c r="H915" s="174">
        <v>8.644320500000001</v>
      </c>
      <c r="I915" s="174">
        <v>8.2810588000000003</v>
      </c>
      <c r="J915" s="174">
        <v>8.118357050000002</v>
      </c>
      <c r="K915" s="174">
        <v>8.170766399999998</v>
      </c>
      <c r="L915" s="174">
        <v>8.1492881000000015</v>
      </c>
      <c r="M915" s="174">
        <v>8.097916699999999</v>
      </c>
      <c r="N915" s="174">
        <v>8.3610577999999993</v>
      </c>
      <c r="O915" s="174">
        <v>9.1201357000000023</v>
      </c>
      <c r="P915" s="174">
        <v>8.4208824</v>
      </c>
      <c r="Q915" s="174">
        <v>9.1635053999999982</v>
      </c>
      <c r="R915" s="174">
        <v>9.2309855999999986</v>
      </c>
      <c r="S915" s="174">
        <v>8.6802743499999977</v>
      </c>
      <c r="T915" s="176">
        <v>8.5410561499999993</v>
      </c>
    </row>
    <row r="916" spans="1:20" x14ac:dyDescent="0.2">
      <c r="A916" s="182" t="s">
        <v>2586</v>
      </c>
      <c r="B916" s="182" t="s">
        <v>104</v>
      </c>
      <c r="C916" s="182" t="s">
        <v>1314</v>
      </c>
      <c r="D916" s="174">
        <v>11.4463417</v>
      </c>
      <c r="E916" s="174">
        <v>8.9184501499999982</v>
      </c>
      <c r="F916" s="174">
        <v>8.8894012999999994</v>
      </c>
      <c r="G916" s="174">
        <v>8.363939199999999</v>
      </c>
      <c r="H916" s="174">
        <v>8.2529200499999984</v>
      </c>
      <c r="I916" s="174">
        <v>7.7874813499999984</v>
      </c>
      <c r="J916" s="174">
        <v>7.7706776999999985</v>
      </c>
      <c r="K916" s="174">
        <v>7.6737901000000006</v>
      </c>
      <c r="L916" s="174">
        <v>7.6655758000000009</v>
      </c>
      <c r="M916" s="174">
        <v>7.7909957000000007</v>
      </c>
      <c r="N916" s="174">
        <v>8.1580276500000011</v>
      </c>
      <c r="O916" s="174">
        <v>9.3122605500000013</v>
      </c>
      <c r="P916" s="174">
        <v>7.8170438500000019</v>
      </c>
      <c r="Q916" s="174">
        <v>8.711243399999999</v>
      </c>
      <c r="R916" s="174">
        <v>9.4854147500000003</v>
      </c>
      <c r="S916" s="174">
        <v>8.68028625</v>
      </c>
      <c r="T916" s="176">
        <v>8.5568423999999972</v>
      </c>
    </row>
    <row r="917" spans="1:20" x14ac:dyDescent="0.2">
      <c r="A917" s="182" t="s">
        <v>2587</v>
      </c>
      <c r="B917" s="182" t="s">
        <v>328</v>
      </c>
      <c r="C917" s="182" t="s">
        <v>1314</v>
      </c>
      <c r="D917" s="174">
        <v>12.6438446</v>
      </c>
      <c r="E917" s="174">
        <v>9.6809356500000003</v>
      </c>
      <c r="F917" s="174">
        <v>9.5364417999999986</v>
      </c>
      <c r="G917" s="174">
        <v>9.0072618000000002</v>
      </c>
      <c r="H917" s="174">
        <v>9.0247868999999987</v>
      </c>
      <c r="I917" s="174">
        <v>8.5700200999999989</v>
      </c>
      <c r="J917" s="174">
        <v>8.2504260000000009</v>
      </c>
      <c r="K917" s="174">
        <v>8.3278775500000002</v>
      </c>
      <c r="L917" s="174">
        <v>8.2801983999999997</v>
      </c>
      <c r="M917" s="174">
        <v>8.2573875500000007</v>
      </c>
      <c r="N917" s="174">
        <v>8.7046203999999996</v>
      </c>
      <c r="O917" s="174">
        <v>9.4715899499999985</v>
      </c>
      <c r="P917" s="174">
        <v>8.629200599999999</v>
      </c>
      <c r="Q917" s="174">
        <v>9.4426912000000005</v>
      </c>
      <c r="R917" s="174">
        <v>9.0615888000000009</v>
      </c>
      <c r="S917" s="174">
        <v>8.690116699999999</v>
      </c>
      <c r="T917" s="176">
        <v>8.651238300000001</v>
      </c>
    </row>
    <row r="918" spans="1:20" x14ac:dyDescent="0.2">
      <c r="A918" s="182" t="s">
        <v>1491</v>
      </c>
      <c r="B918" s="182" t="s">
        <v>1832</v>
      </c>
      <c r="C918" s="182" t="s">
        <v>1314</v>
      </c>
      <c r="D918" s="174">
        <v>19.444012049999998</v>
      </c>
      <c r="E918" s="174">
        <v>14.488398249999999</v>
      </c>
      <c r="F918" s="174">
        <v>14.3181127</v>
      </c>
      <c r="G918" s="174">
        <v>13.368837449999997</v>
      </c>
      <c r="H918" s="174">
        <v>13.273684350000002</v>
      </c>
      <c r="I918" s="174">
        <v>12.20699935</v>
      </c>
      <c r="J918" s="174">
        <v>12.74762175</v>
      </c>
      <c r="K918" s="174">
        <v>13.311202799999998</v>
      </c>
      <c r="L918" s="174">
        <v>12.869599400000002</v>
      </c>
      <c r="M918" s="174">
        <v>13.25854065</v>
      </c>
      <c r="N918" s="174">
        <v>13.205967399999997</v>
      </c>
      <c r="O918" s="174">
        <v>13.89474485</v>
      </c>
      <c r="P918" s="174">
        <v>12.858704250000002</v>
      </c>
      <c r="Q918" s="174">
        <v>13.5559473</v>
      </c>
      <c r="R918" s="174">
        <v>13.3886132</v>
      </c>
      <c r="S918" s="174">
        <v>13.205200299999998</v>
      </c>
      <c r="T918" s="176">
        <v>13.111253749999999</v>
      </c>
    </row>
    <row r="919" spans="1:20" x14ac:dyDescent="0.2">
      <c r="A919" s="182" t="s">
        <v>3500</v>
      </c>
      <c r="B919" s="182" t="s">
        <v>258</v>
      </c>
      <c r="C919" s="182" t="s">
        <v>1314</v>
      </c>
      <c r="D919" s="174">
        <v>48.518249000000004</v>
      </c>
      <c r="E919" s="174">
        <v>39.738001299999993</v>
      </c>
      <c r="F919" s="174">
        <v>34.673692750000001</v>
      </c>
      <c r="G919" s="174">
        <v>32.228002900000007</v>
      </c>
      <c r="H919" s="174">
        <v>32.571852250000006</v>
      </c>
      <c r="I919" s="174">
        <v>32.795463949999998</v>
      </c>
      <c r="J919" s="174">
        <v>33.0766341</v>
      </c>
      <c r="K919" s="174">
        <v>35.670296549999996</v>
      </c>
      <c r="L919" s="174">
        <v>32.412880099999995</v>
      </c>
      <c r="M919" s="174">
        <v>30.226835800000003</v>
      </c>
      <c r="N919" s="174">
        <v>32.180268949999999</v>
      </c>
      <c r="O919" s="174">
        <v>34.561707900000002</v>
      </c>
      <c r="P919" s="174">
        <v>31.291650349999998</v>
      </c>
      <c r="Q919" s="174">
        <v>32.169771449999999</v>
      </c>
      <c r="R919" s="174">
        <v>31.386706849999996</v>
      </c>
      <c r="S919" s="174">
        <v>29.641206900000007</v>
      </c>
      <c r="T919" s="176">
        <v>30.526833850000003</v>
      </c>
    </row>
    <row r="920" spans="1:20" x14ac:dyDescent="0.2">
      <c r="A920" s="182" t="s">
        <v>2588</v>
      </c>
      <c r="B920" s="182" t="s">
        <v>1817</v>
      </c>
      <c r="C920" s="182" t="s">
        <v>1314</v>
      </c>
      <c r="D920" s="174">
        <v>23.087579550000008</v>
      </c>
      <c r="E920" s="174">
        <v>23.498697549999999</v>
      </c>
      <c r="F920" s="174">
        <v>23.307585700000001</v>
      </c>
      <c r="G920" s="174">
        <v>22.469904949999997</v>
      </c>
      <c r="H920" s="174">
        <v>22.106647700000003</v>
      </c>
      <c r="I920" s="174">
        <v>21.909442149999997</v>
      </c>
      <c r="J920" s="174">
        <v>20.237086950000005</v>
      </c>
      <c r="K920" s="174">
        <v>20.479196600000002</v>
      </c>
      <c r="L920" s="174">
        <v>26.093358799999997</v>
      </c>
      <c r="M920" s="174">
        <v>22.558057049999999</v>
      </c>
      <c r="N920" s="174">
        <v>22.468084200000003</v>
      </c>
      <c r="O920" s="174">
        <v>30.777853049999997</v>
      </c>
      <c r="P920" s="174">
        <v>24.118053500000006</v>
      </c>
      <c r="Q920" s="174">
        <v>56.764440749999991</v>
      </c>
      <c r="R920" s="174">
        <v>26.986400100000004</v>
      </c>
      <c r="S920" s="174">
        <v>22.299288600000004</v>
      </c>
      <c r="T920" s="176">
        <v>22.393830950000002</v>
      </c>
    </row>
    <row r="921" spans="1:20" x14ac:dyDescent="0.2">
      <c r="A921" s="182" t="s">
        <v>1496</v>
      </c>
      <c r="B921" s="182" t="s">
        <v>982</v>
      </c>
      <c r="C921" s="182" t="s">
        <v>1314</v>
      </c>
      <c r="D921" s="174">
        <v>7.2008119500000003</v>
      </c>
      <c r="E921" s="174">
        <v>6.3262247999999994</v>
      </c>
      <c r="F921" s="174">
        <v>5.631460800000001</v>
      </c>
      <c r="G921" s="174">
        <v>5.5392760499999998</v>
      </c>
      <c r="H921" s="174">
        <v>5.5731237999999994</v>
      </c>
      <c r="I921" s="174">
        <v>5.7006552500000005</v>
      </c>
      <c r="J921" s="174">
        <v>5.3599568</v>
      </c>
      <c r="K921" s="174">
        <v>5.4304809000000009</v>
      </c>
      <c r="L921" s="174">
        <v>6.1072556999999987</v>
      </c>
      <c r="M921" s="174">
        <v>5.6505789499999999</v>
      </c>
      <c r="N921" s="174">
        <v>5.6042429</v>
      </c>
      <c r="O921" s="174">
        <v>9.0490897000000015</v>
      </c>
      <c r="P921" s="174">
        <v>5.6566486500000002</v>
      </c>
      <c r="Q921" s="174">
        <v>5.7291574499999989</v>
      </c>
      <c r="R921" s="174">
        <v>5.4443799999999998</v>
      </c>
      <c r="S921" s="174">
        <v>5.3593288499999998</v>
      </c>
      <c r="T921" s="176">
        <v>5.3705145500000002</v>
      </c>
    </row>
    <row r="922" spans="1:20" x14ac:dyDescent="0.2">
      <c r="A922" s="182" t="s">
        <v>1494</v>
      </c>
      <c r="B922" s="182" t="s">
        <v>1833</v>
      </c>
      <c r="C922" s="182" t="s">
        <v>1314</v>
      </c>
      <c r="D922" s="174">
        <v>8.6413742500000001</v>
      </c>
      <c r="E922" s="174">
        <v>6.840269349999998</v>
      </c>
      <c r="F922" s="174">
        <v>6.3508222499999993</v>
      </c>
      <c r="G922" s="174">
        <v>6.1878444500000001</v>
      </c>
      <c r="H922" s="174">
        <v>5.8291021000000001</v>
      </c>
      <c r="I922" s="174">
        <v>5.4651801499999992</v>
      </c>
      <c r="J922" s="174">
        <v>5.1178562500000009</v>
      </c>
      <c r="K922" s="174">
        <v>4.9053376000000011</v>
      </c>
      <c r="L922" s="174">
        <v>5.5160161500000005</v>
      </c>
      <c r="M922" s="174">
        <v>5.5396437000000009</v>
      </c>
      <c r="N922" s="174">
        <v>5.2495556500000005</v>
      </c>
      <c r="O922" s="174">
        <v>5.9945149500000001</v>
      </c>
      <c r="P922" s="174">
        <v>5.233127800000001</v>
      </c>
      <c r="Q922" s="174">
        <v>5.5088948000000011</v>
      </c>
      <c r="R922" s="174">
        <v>5.1704785999999991</v>
      </c>
      <c r="S922" s="174">
        <v>5.1691967499999993</v>
      </c>
      <c r="T922" s="176">
        <v>5.4487107000000004</v>
      </c>
    </row>
    <row r="923" spans="1:20" x14ac:dyDescent="0.2">
      <c r="A923" s="182" t="s">
        <v>1501</v>
      </c>
      <c r="B923" s="182" t="s">
        <v>1835</v>
      </c>
      <c r="C923" s="182" t="s">
        <v>1314</v>
      </c>
      <c r="D923" s="174">
        <v>8.3693258000000004</v>
      </c>
      <c r="E923" s="174">
        <v>7.9297246999999986</v>
      </c>
      <c r="F923" s="174">
        <v>7.722045800000001</v>
      </c>
      <c r="G923" s="174">
        <v>7.6573195499999995</v>
      </c>
      <c r="H923" s="174">
        <v>7.5206107499999986</v>
      </c>
      <c r="I923" s="174">
        <v>7.6184364499999999</v>
      </c>
      <c r="J923" s="174">
        <v>7.3978699500000022</v>
      </c>
      <c r="K923" s="174">
        <v>7.3333997999999996</v>
      </c>
      <c r="L923" s="174">
        <v>8.3477467999999995</v>
      </c>
      <c r="M923" s="174">
        <v>8.0333531499999999</v>
      </c>
      <c r="N923" s="174">
        <v>7.735032900000002</v>
      </c>
      <c r="O923" s="174">
        <v>9.6759686000000009</v>
      </c>
      <c r="P923" s="174">
        <v>7.5705703499999988</v>
      </c>
      <c r="Q923" s="174">
        <v>7.962103899999998</v>
      </c>
      <c r="R923" s="174">
        <v>7.4316684000000013</v>
      </c>
      <c r="S923" s="174">
        <v>7.4980175000000013</v>
      </c>
      <c r="T923" s="176">
        <v>7.5220454499999985</v>
      </c>
    </row>
    <row r="924" spans="1:20" x14ac:dyDescent="0.2">
      <c r="A924" s="182" t="s">
        <v>3501</v>
      </c>
      <c r="B924" s="182" t="s">
        <v>462</v>
      </c>
      <c r="C924" s="182" t="s">
        <v>1314</v>
      </c>
      <c r="D924" s="174">
        <v>37.116207249999988</v>
      </c>
      <c r="E924" s="174">
        <v>27.657263100000002</v>
      </c>
      <c r="F924" s="174">
        <v>29.607508800000016</v>
      </c>
      <c r="G924" s="174">
        <v>23.591211699999999</v>
      </c>
      <c r="H924" s="174">
        <v>21.8246897</v>
      </c>
      <c r="I924" s="174">
        <v>19.269652450000002</v>
      </c>
      <c r="J924" s="174">
        <v>20.552641600000001</v>
      </c>
      <c r="K924" s="174">
        <v>20.828793549999993</v>
      </c>
      <c r="L924" s="174">
        <v>19.579536250000004</v>
      </c>
      <c r="M924" s="174">
        <v>17.901100199999998</v>
      </c>
      <c r="N924" s="174">
        <v>19.364559449999994</v>
      </c>
      <c r="O924" s="174">
        <v>21.268031999999998</v>
      </c>
      <c r="P924" s="174">
        <v>18.014694200000001</v>
      </c>
      <c r="Q924" s="174">
        <v>19.450296949999998</v>
      </c>
      <c r="R924" s="174">
        <v>19.198066700000002</v>
      </c>
      <c r="S924" s="174">
        <v>19.044042300000005</v>
      </c>
      <c r="T924" s="176">
        <v>19.437131450000003</v>
      </c>
    </row>
    <row r="925" spans="1:20" x14ac:dyDescent="0.2">
      <c r="A925" s="182" t="s">
        <v>2923</v>
      </c>
      <c r="B925" s="182" t="s">
        <v>2924</v>
      </c>
      <c r="C925" s="182" t="s">
        <v>1314</v>
      </c>
      <c r="D925" s="174">
        <v>10.519084450000001</v>
      </c>
      <c r="E925" s="174">
        <v>10.671741150000001</v>
      </c>
      <c r="F925" s="174">
        <v>10.415270049999998</v>
      </c>
      <c r="G925" s="174">
        <v>10.392829349999998</v>
      </c>
      <c r="H925" s="174">
        <v>10.284573799999999</v>
      </c>
      <c r="I925" s="174">
        <v>10.175208700000001</v>
      </c>
      <c r="J925" s="174">
        <v>9.7610568500000028</v>
      </c>
      <c r="K925" s="174">
        <v>9.7679026499999981</v>
      </c>
      <c r="L925" s="174">
        <v>10.492428350000003</v>
      </c>
      <c r="M925" s="174">
        <v>10.3199372</v>
      </c>
      <c r="N925" s="174">
        <v>10.606123499999999</v>
      </c>
      <c r="O925" s="174">
        <v>16.979899900000003</v>
      </c>
      <c r="P925" s="174">
        <v>11.6308969</v>
      </c>
      <c r="Q925" s="174">
        <v>29.462112100000006</v>
      </c>
      <c r="R925" s="174">
        <v>10.768755799999997</v>
      </c>
      <c r="S925" s="174">
        <v>10.852386200000002</v>
      </c>
      <c r="T925" s="176">
        <v>10.69607375</v>
      </c>
    </row>
    <row r="926" spans="1:20" x14ac:dyDescent="0.2">
      <c r="A926" s="182" t="s">
        <v>3242</v>
      </c>
      <c r="B926" s="182" t="s">
        <v>3243</v>
      </c>
      <c r="C926" s="182" t="s">
        <v>1314</v>
      </c>
      <c r="D926" s="174">
        <v>26.870238049999994</v>
      </c>
      <c r="E926" s="174">
        <v>25.039558849999995</v>
      </c>
      <c r="F926" s="174">
        <v>32.365025700000004</v>
      </c>
      <c r="G926" s="174">
        <v>22.57341345</v>
      </c>
      <c r="H926" s="174">
        <v>19.396347850000002</v>
      </c>
      <c r="I926" s="174">
        <v>19.45567235</v>
      </c>
      <c r="J926" s="174">
        <v>24.291933100000001</v>
      </c>
      <c r="K926" s="174">
        <v>31.502032449999994</v>
      </c>
      <c r="L926" s="174">
        <v>27.491410649999995</v>
      </c>
      <c r="M926" s="174">
        <v>21.562817500000001</v>
      </c>
      <c r="N926" s="174">
        <v>20.576620549999998</v>
      </c>
      <c r="O926" s="174">
        <v>22.379657499999997</v>
      </c>
      <c r="P926" s="174">
        <v>21.041679799999994</v>
      </c>
      <c r="Q926" s="174">
        <v>22.080123349999997</v>
      </c>
      <c r="R926" s="174">
        <v>20.585077999999999</v>
      </c>
      <c r="S926" s="174">
        <v>20.527897049999996</v>
      </c>
      <c r="T926" s="176">
        <v>20.852977250000002</v>
      </c>
    </row>
    <row r="927" spans="1:20" x14ac:dyDescent="0.2">
      <c r="A927" s="182" t="s">
        <v>3502</v>
      </c>
      <c r="B927" s="182" t="s">
        <v>595</v>
      </c>
      <c r="C927" s="182" t="s">
        <v>1314</v>
      </c>
      <c r="D927" s="174">
        <v>63.72567604999999</v>
      </c>
      <c r="E927" s="174">
        <v>57.261123650000002</v>
      </c>
      <c r="F927" s="174">
        <v>54.330299600000004</v>
      </c>
      <c r="G927" s="174">
        <v>54.233912799999999</v>
      </c>
      <c r="H927" s="174">
        <v>56.497961499999995</v>
      </c>
      <c r="I927" s="174">
        <v>54.372720449999996</v>
      </c>
      <c r="J927" s="174">
        <v>51.4700384</v>
      </c>
      <c r="K927" s="174">
        <v>49.660134100000008</v>
      </c>
      <c r="L927" s="174">
        <v>53.029746799999998</v>
      </c>
      <c r="M927" s="174">
        <v>53.184118099999999</v>
      </c>
      <c r="N927" s="174">
        <v>54.100598449999993</v>
      </c>
      <c r="O927" s="174">
        <v>58.529169899999985</v>
      </c>
      <c r="P927" s="174">
        <v>63.769584899999998</v>
      </c>
      <c r="Q927" s="174">
        <v>68.608388800000014</v>
      </c>
      <c r="R927" s="174">
        <v>59.231262849999993</v>
      </c>
      <c r="S927" s="174">
        <v>52.088154150000001</v>
      </c>
      <c r="T927" s="176">
        <v>54.083615900000005</v>
      </c>
    </row>
    <row r="928" spans="1:20" x14ac:dyDescent="0.2">
      <c r="A928" s="182" t="s">
        <v>2589</v>
      </c>
      <c r="B928" s="182" t="s">
        <v>1834</v>
      </c>
      <c r="C928" s="182" t="s">
        <v>1314</v>
      </c>
      <c r="D928" s="174">
        <v>37.947932999999992</v>
      </c>
      <c r="E928" s="174">
        <v>27.674320600000005</v>
      </c>
      <c r="F928" s="174">
        <v>26.8814396</v>
      </c>
      <c r="G928" s="174">
        <v>25.577524049999997</v>
      </c>
      <c r="H928" s="174">
        <v>25.3072953</v>
      </c>
      <c r="I928" s="174">
        <v>24.255928249999997</v>
      </c>
      <c r="J928" s="174">
        <v>23.219352250000004</v>
      </c>
      <c r="K928" s="174">
        <v>23.912435650000006</v>
      </c>
      <c r="L928" s="174">
        <v>26.334432099999997</v>
      </c>
      <c r="M928" s="174">
        <v>25.02142375</v>
      </c>
      <c r="N928" s="174">
        <v>23.825189799999997</v>
      </c>
      <c r="O928" s="174">
        <v>27.576872700000006</v>
      </c>
      <c r="P928" s="174">
        <v>27.511199250000004</v>
      </c>
      <c r="Q928" s="174">
        <v>28.352267949999991</v>
      </c>
      <c r="R928" s="174">
        <v>22.634022850000001</v>
      </c>
      <c r="S928" s="174">
        <v>22.417598999999996</v>
      </c>
      <c r="T928" s="176">
        <v>21.782075800000001</v>
      </c>
    </row>
    <row r="929" spans="1:20" x14ac:dyDescent="0.2">
      <c r="A929" s="182" t="s">
        <v>1488</v>
      </c>
      <c r="B929" s="182" t="s">
        <v>690</v>
      </c>
      <c r="C929" s="182" t="s">
        <v>1314</v>
      </c>
      <c r="D929" s="174">
        <v>18.772288949999997</v>
      </c>
      <c r="E929" s="174">
        <v>15.497983350000002</v>
      </c>
      <c r="F929" s="174">
        <v>15.132047699999998</v>
      </c>
      <c r="G929" s="174">
        <v>14.355347850000001</v>
      </c>
      <c r="H929" s="174">
        <v>13.973482300000001</v>
      </c>
      <c r="I929" s="174">
        <v>13.591644049999999</v>
      </c>
      <c r="J929" s="174">
        <v>13.511601150000001</v>
      </c>
      <c r="K929" s="174">
        <v>14.00145075</v>
      </c>
      <c r="L929" s="174">
        <v>14.165571499999999</v>
      </c>
      <c r="M929" s="174">
        <v>13.637030999999999</v>
      </c>
      <c r="N929" s="174">
        <v>13.7129826</v>
      </c>
      <c r="O929" s="174">
        <v>14.252336799999998</v>
      </c>
      <c r="P929" s="174">
        <v>13.477346900000001</v>
      </c>
      <c r="Q929" s="174">
        <v>14.0168815</v>
      </c>
      <c r="R929" s="174">
        <v>13.78178275</v>
      </c>
      <c r="S929" s="174">
        <v>13.287018000000003</v>
      </c>
      <c r="T929" s="176">
        <v>13.32112555</v>
      </c>
    </row>
    <row r="930" spans="1:20" x14ac:dyDescent="0.2">
      <c r="A930" s="182" t="s">
        <v>2591</v>
      </c>
      <c r="B930" s="182" t="s">
        <v>2000</v>
      </c>
      <c r="C930" s="182" t="s">
        <v>1314</v>
      </c>
      <c r="D930" s="174">
        <v>51.015041050000001</v>
      </c>
      <c r="E930" s="174">
        <v>45.480451650000006</v>
      </c>
      <c r="F930" s="174">
        <v>44.295863449999999</v>
      </c>
      <c r="G930" s="174">
        <v>42.389603650000012</v>
      </c>
      <c r="H930" s="174">
        <v>41.416846399999997</v>
      </c>
      <c r="I930" s="174">
        <v>39.956300699999993</v>
      </c>
      <c r="J930" s="174">
        <v>41.816546899999992</v>
      </c>
      <c r="K930" s="174">
        <v>43.168866100000002</v>
      </c>
      <c r="L930" s="174">
        <v>42.056399649999996</v>
      </c>
      <c r="M930" s="174">
        <v>39.603749749999992</v>
      </c>
      <c r="N930" s="174">
        <v>43.372745600000002</v>
      </c>
      <c r="O930" s="174">
        <v>49.120792200000004</v>
      </c>
      <c r="P930" s="174">
        <v>44.112541050000004</v>
      </c>
      <c r="Q930" s="174">
        <v>48.352873199999991</v>
      </c>
      <c r="R930" s="174">
        <v>42.916120700000008</v>
      </c>
      <c r="S930" s="174">
        <v>41.5413335</v>
      </c>
      <c r="T930" s="176">
        <v>41.213193999999994</v>
      </c>
    </row>
    <row r="931" spans="1:20" x14ac:dyDescent="0.2">
      <c r="A931" s="182" t="s">
        <v>2871</v>
      </c>
      <c r="B931" s="182" t="s">
        <v>2872</v>
      </c>
      <c r="C931" s="182" t="s">
        <v>1314</v>
      </c>
      <c r="D931" s="174">
        <v>28.956719450000001</v>
      </c>
      <c r="E931" s="174">
        <v>26.431302799999997</v>
      </c>
      <c r="F931" s="174">
        <v>25.551861649999999</v>
      </c>
      <c r="G931" s="174">
        <v>25.16951375</v>
      </c>
      <c r="H931" s="174">
        <v>25.030625400000002</v>
      </c>
      <c r="I931" s="174">
        <v>24.840889599999997</v>
      </c>
      <c r="J931" s="174">
        <v>22.977270249999997</v>
      </c>
      <c r="K931" s="174">
        <v>22.768799249999994</v>
      </c>
      <c r="L931" s="174">
        <v>24.27761795</v>
      </c>
      <c r="M931" s="174">
        <v>23.546111449999998</v>
      </c>
      <c r="N931" s="174">
        <v>23.473264849999996</v>
      </c>
      <c r="O931" s="174">
        <v>29.673423849999995</v>
      </c>
      <c r="P931" s="174">
        <v>27.756292050000003</v>
      </c>
      <c r="Q931" s="174">
        <v>42.372920999999998</v>
      </c>
      <c r="R931" s="174">
        <v>25.628943</v>
      </c>
      <c r="S931" s="174">
        <v>25.695332450000002</v>
      </c>
      <c r="T931" s="176">
        <v>25.628331800000005</v>
      </c>
    </row>
    <row r="932" spans="1:20" x14ac:dyDescent="0.2">
      <c r="A932" s="182" t="s">
        <v>1429</v>
      </c>
      <c r="B932" s="182" t="s">
        <v>1430</v>
      </c>
      <c r="C932" s="182" t="s">
        <v>1314</v>
      </c>
      <c r="D932" s="174">
        <v>27.696423849999992</v>
      </c>
      <c r="E932" s="174">
        <v>25.298577250000001</v>
      </c>
      <c r="F932" s="174">
        <v>25.0869587</v>
      </c>
      <c r="G932" s="174">
        <v>23.503868350000001</v>
      </c>
      <c r="H932" s="174">
        <v>23.894518150000003</v>
      </c>
      <c r="I932" s="174">
        <v>23.518088349999999</v>
      </c>
      <c r="J932" s="174">
        <v>20.934781450000006</v>
      </c>
      <c r="K932" s="174">
        <v>20.068747799999993</v>
      </c>
      <c r="L932" s="174">
        <v>20.576997500000001</v>
      </c>
      <c r="M932" s="174">
        <v>20.007344700000001</v>
      </c>
      <c r="N932" s="174">
        <v>19.589003900000002</v>
      </c>
      <c r="O932" s="174">
        <v>21.378158499999998</v>
      </c>
      <c r="P932" s="174">
        <v>20.705064950000001</v>
      </c>
      <c r="Q932" s="174">
        <v>23.943683700000001</v>
      </c>
      <c r="R932" s="174">
        <v>21.548724</v>
      </c>
      <c r="S932" s="174">
        <v>21.255082499999997</v>
      </c>
      <c r="T932" s="176">
        <v>19.99956465</v>
      </c>
    </row>
    <row r="933" spans="1:20" x14ac:dyDescent="0.2">
      <c r="A933" s="182" t="s">
        <v>2592</v>
      </c>
      <c r="B933" s="182" t="s">
        <v>2289</v>
      </c>
      <c r="C933" s="182" t="s">
        <v>1314</v>
      </c>
      <c r="D933" s="174">
        <v>39.335760950000001</v>
      </c>
      <c r="E933" s="174">
        <v>39.401304549999999</v>
      </c>
      <c r="F933" s="174">
        <v>45.664244449999998</v>
      </c>
      <c r="G933" s="174">
        <v>42.477177650000002</v>
      </c>
      <c r="H933" s="174">
        <v>39.969175</v>
      </c>
      <c r="I933" s="174">
        <v>39.597311100000006</v>
      </c>
      <c r="J933" s="174">
        <v>38.078212049999998</v>
      </c>
      <c r="K933" s="174">
        <v>37.744786350000012</v>
      </c>
      <c r="L933" s="174">
        <v>42.862089750000003</v>
      </c>
      <c r="M933" s="174">
        <v>40.05120385</v>
      </c>
      <c r="N933" s="174">
        <v>40.083447550000002</v>
      </c>
      <c r="O933" s="174">
        <v>53.017743300000006</v>
      </c>
      <c r="P933" s="174">
        <v>42.299050950000002</v>
      </c>
      <c r="Q933" s="174">
        <v>72.439280949999983</v>
      </c>
      <c r="R933" s="174">
        <v>47.756148299999992</v>
      </c>
      <c r="S933" s="174">
        <v>41.821728200000003</v>
      </c>
      <c r="T933" s="176">
        <v>41.282347250000001</v>
      </c>
    </row>
    <row r="934" spans="1:20" x14ac:dyDescent="0.2">
      <c r="A934" s="182" t="s">
        <v>1444</v>
      </c>
      <c r="B934" s="182" t="s">
        <v>1915</v>
      </c>
      <c r="C934" s="182" t="s">
        <v>1314</v>
      </c>
      <c r="D934" s="174">
        <v>28.987710549999996</v>
      </c>
      <c r="E934" s="174">
        <v>23.5166468</v>
      </c>
      <c r="F934" s="174">
        <v>28.374696350000001</v>
      </c>
      <c r="G934" s="174">
        <v>24.609363699999996</v>
      </c>
      <c r="H934" s="174">
        <v>23.460345950000001</v>
      </c>
      <c r="I934" s="174">
        <v>21.618690650000001</v>
      </c>
      <c r="J934" s="174">
        <v>21.844519249999998</v>
      </c>
      <c r="K934" s="174">
        <v>22.764899449999998</v>
      </c>
      <c r="L934" s="174">
        <v>24.195633700000002</v>
      </c>
      <c r="M934" s="174">
        <v>22.616131499999998</v>
      </c>
      <c r="N934" s="174">
        <v>26.007796599999999</v>
      </c>
      <c r="O934" s="174">
        <v>27.157952149999993</v>
      </c>
      <c r="P934" s="174">
        <v>25.655982700000003</v>
      </c>
      <c r="Q934" s="174">
        <v>26.1086296</v>
      </c>
      <c r="R934" s="174">
        <v>27.483682299999998</v>
      </c>
      <c r="S934" s="174">
        <v>26.35338415</v>
      </c>
      <c r="T934" s="176">
        <v>26.636985449999997</v>
      </c>
    </row>
    <row r="935" spans="1:20" x14ac:dyDescent="0.2">
      <c r="A935" s="182" t="s">
        <v>2593</v>
      </c>
      <c r="B935" s="182" t="s">
        <v>2036</v>
      </c>
      <c r="C935" s="182" t="s">
        <v>1314</v>
      </c>
      <c r="D935" s="174">
        <v>107.50996914999999</v>
      </c>
      <c r="E935" s="174">
        <v>90.886379449999978</v>
      </c>
      <c r="F935" s="174">
        <v>91.235410000000016</v>
      </c>
      <c r="G935" s="174">
        <v>88.058074449999978</v>
      </c>
      <c r="H935" s="174">
        <v>85.588649200000006</v>
      </c>
      <c r="I935" s="174">
        <v>81.69084525000001</v>
      </c>
      <c r="J935" s="174">
        <v>87.667162499999989</v>
      </c>
      <c r="K935" s="174">
        <v>88.107120050000006</v>
      </c>
      <c r="L935" s="174">
        <v>82.721512050000015</v>
      </c>
      <c r="M935" s="174">
        <v>85.282332400000001</v>
      </c>
      <c r="N935" s="174">
        <v>84.905048100000002</v>
      </c>
      <c r="O935" s="174">
        <v>88.087874499999998</v>
      </c>
      <c r="P935" s="174">
        <v>92.614790150000005</v>
      </c>
      <c r="Q935" s="174">
        <v>100.82159785000002</v>
      </c>
      <c r="R935" s="174">
        <v>87.52512265</v>
      </c>
      <c r="S935" s="174">
        <v>83.896865299999988</v>
      </c>
      <c r="T935" s="176">
        <v>84.784893900000014</v>
      </c>
    </row>
    <row r="936" spans="1:20" x14ac:dyDescent="0.2">
      <c r="A936" s="182" t="s">
        <v>3504</v>
      </c>
      <c r="B936" s="182" t="s">
        <v>235</v>
      </c>
      <c r="C936" s="182" t="s">
        <v>1314</v>
      </c>
      <c r="D936" s="174">
        <v>76.702782999999982</v>
      </c>
      <c r="E936" s="174">
        <v>61.062599250000019</v>
      </c>
      <c r="F936" s="174">
        <v>59.631553999999994</v>
      </c>
      <c r="G936" s="174">
        <v>58.656246199999984</v>
      </c>
      <c r="H936" s="174">
        <v>58.329883850000002</v>
      </c>
      <c r="I936" s="174">
        <v>53.89977489999999</v>
      </c>
      <c r="J936" s="174">
        <v>53.559092349999993</v>
      </c>
      <c r="K936" s="174">
        <v>57.555200850000006</v>
      </c>
      <c r="L936" s="174">
        <v>54.427650099999994</v>
      </c>
      <c r="M936" s="174">
        <v>53.236057949999996</v>
      </c>
      <c r="N936" s="174">
        <v>51.739182950000007</v>
      </c>
      <c r="O936" s="174">
        <v>57.947429399999997</v>
      </c>
      <c r="P936" s="174">
        <v>55.259726999999998</v>
      </c>
      <c r="Q936" s="174">
        <v>54.890774549999989</v>
      </c>
      <c r="R936" s="174">
        <v>57.824771750000004</v>
      </c>
      <c r="S936" s="174">
        <v>54.656390350000002</v>
      </c>
      <c r="T936" s="176">
        <v>57.469009499999991</v>
      </c>
    </row>
    <row r="937" spans="1:20" x14ac:dyDescent="0.2">
      <c r="A937" s="182" t="s">
        <v>2594</v>
      </c>
      <c r="B937" s="182" t="s">
        <v>1816</v>
      </c>
      <c r="C937" s="182" t="s">
        <v>1314</v>
      </c>
      <c r="D937" s="174">
        <v>39.081875399999994</v>
      </c>
      <c r="E937" s="174">
        <v>37.665051949999999</v>
      </c>
      <c r="F937" s="174">
        <v>38.252313999999998</v>
      </c>
      <c r="G937" s="174">
        <v>37.899385099999996</v>
      </c>
      <c r="H937" s="174">
        <v>37.630690349999995</v>
      </c>
      <c r="I937" s="174">
        <v>37.398540350000005</v>
      </c>
      <c r="J937" s="174">
        <v>36.472098850000002</v>
      </c>
      <c r="K937" s="174">
        <v>36.961819599999998</v>
      </c>
      <c r="L937" s="174">
        <v>39.134384600000011</v>
      </c>
      <c r="M937" s="174">
        <v>37.877595199999995</v>
      </c>
      <c r="N937" s="174">
        <v>38.481086800000007</v>
      </c>
      <c r="O937" s="174">
        <v>39.124810050000001</v>
      </c>
      <c r="P937" s="174">
        <v>36.406803600000003</v>
      </c>
      <c r="Q937" s="174">
        <v>47.57852965</v>
      </c>
      <c r="R937" s="174">
        <v>34.634528750000001</v>
      </c>
      <c r="S937" s="174">
        <v>32.889630050000001</v>
      </c>
      <c r="T937" s="176">
        <v>32.863821550000004</v>
      </c>
    </row>
    <row r="938" spans="1:20" x14ac:dyDescent="0.2">
      <c r="A938" s="182" t="s">
        <v>2596</v>
      </c>
      <c r="B938" s="182" t="s">
        <v>1845</v>
      </c>
      <c r="C938" s="182" t="s">
        <v>1314</v>
      </c>
      <c r="D938" s="174">
        <v>16.311878149999998</v>
      </c>
      <c r="E938" s="174">
        <v>15.051495249999999</v>
      </c>
      <c r="F938" s="174">
        <v>14.8459442</v>
      </c>
      <c r="G938" s="174">
        <v>15.062899500000004</v>
      </c>
      <c r="H938" s="174">
        <v>15.489792699999999</v>
      </c>
      <c r="I938" s="174">
        <v>15.86111</v>
      </c>
      <c r="J938" s="174">
        <v>15.9615758</v>
      </c>
      <c r="K938" s="174">
        <v>15.624679349999999</v>
      </c>
      <c r="L938" s="174">
        <v>16.389486499999997</v>
      </c>
      <c r="M938" s="174">
        <v>16.386571499999999</v>
      </c>
      <c r="N938" s="174">
        <v>16.3456546</v>
      </c>
      <c r="O938" s="174">
        <v>18.347766349999997</v>
      </c>
      <c r="P938" s="174">
        <v>16.572915349999995</v>
      </c>
      <c r="Q938" s="174">
        <v>17.1324398</v>
      </c>
      <c r="R938" s="174">
        <v>16.769986800000002</v>
      </c>
      <c r="S938" s="174">
        <v>16.936254649999999</v>
      </c>
      <c r="T938" s="176">
        <v>17.46927475</v>
      </c>
    </row>
    <row r="939" spans="1:20" x14ac:dyDescent="0.2">
      <c r="A939" s="182" t="s">
        <v>1445</v>
      </c>
      <c r="B939" s="182" t="s">
        <v>596</v>
      </c>
      <c r="C939" s="182" t="s">
        <v>1314</v>
      </c>
      <c r="D939" s="174">
        <v>26.323795099999995</v>
      </c>
      <c r="E939" s="174">
        <v>19.954757949999994</v>
      </c>
      <c r="F939" s="174">
        <v>18.844768450000004</v>
      </c>
      <c r="G939" s="174">
        <v>18.033464750000004</v>
      </c>
      <c r="H939" s="174">
        <v>17.801506450000002</v>
      </c>
      <c r="I939" s="174">
        <v>16.800997299999999</v>
      </c>
      <c r="J939" s="174">
        <v>16.982894550000001</v>
      </c>
      <c r="K939" s="174">
        <v>18.1657829</v>
      </c>
      <c r="L939" s="174">
        <v>17.149618649999994</v>
      </c>
      <c r="M939" s="174">
        <v>16.560343899999999</v>
      </c>
      <c r="N939" s="174">
        <v>17.161778099999999</v>
      </c>
      <c r="O939" s="174">
        <v>18.517117050000003</v>
      </c>
      <c r="P939" s="174">
        <v>16.3204992</v>
      </c>
      <c r="Q939" s="174">
        <v>18.327887400000002</v>
      </c>
      <c r="R939" s="174">
        <v>16.547104949999998</v>
      </c>
      <c r="S939" s="174">
        <v>15.913976600000002</v>
      </c>
      <c r="T939" s="176">
        <v>15.544038649999999</v>
      </c>
    </row>
    <row r="940" spans="1:20" x14ac:dyDescent="0.2">
      <c r="A940" s="182" t="s">
        <v>2597</v>
      </c>
      <c r="B940" s="182" t="s">
        <v>102</v>
      </c>
      <c r="C940" s="182" t="s">
        <v>1314</v>
      </c>
      <c r="D940" s="174">
        <v>16.699798349999998</v>
      </c>
      <c r="E940" s="174">
        <v>11.068709800000001</v>
      </c>
      <c r="F940" s="174">
        <v>10.583367900000001</v>
      </c>
      <c r="G940" s="174">
        <v>10.167718450000001</v>
      </c>
      <c r="H940" s="174">
        <v>9.8741069500000016</v>
      </c>
      <c r="I940" s="174">
        <v>9.1382779000000003</v>
      </c>
      <c r="J940" s="174">
        <v>9.2329475999999993</v>
      </c>
      <c r="K940" s="174">
        <v>9.7923922500000007</v>
      </c>
      <c r="L940" s="174">
        <v>9.9169195999999982</v>
      </c>
      <c r="M940" s="174">
        <v>9.3612626999999975</v>
      </c>
      <c r="N940" s="174">
        <v>10.417859699999999</v>
      </c>
      <c r="O940" s="174">
        <v>12.741155249999997</v>
      </c>
      <c r="P940" s="174">
        <v>9.7866715000000006</v>
      </c>
      <c r="Q940" s="174">
        <v>11.487540150000001</v>
      </c>
      <c r="R940" s="174">
        <v>10.830868150000001</v>
      </c>
      <c r="S940" s="174">
        <v>10.367822499999999</v>
      </c>
      <c r="T940" s="176">
        <v>10.18269475</v>
      </c>
    </row>
    <row r="941" spans="1:20" x14ac:dyDescent="0.2">
      <c r="A941" s="182" t="s">
        <v>2335</v>
      </c>
      <c r="B941" s="182" t="s">
        <v>2336</v>
      </c>
      <c r="C941" s="182" t="s">
        <v>1314</v>
      </c>
      <c r="D941" s="174">
        <v>30.841906650000006</v>
      </c>
      <c r="E941" s="174">
        <v>23.904253950000001</v>
      </c>
      <c r="F941" s="174">
        <v>23.866128999999997</v>
      </c>
      <c r="G941" s="174">
        <v>22.073175950000003</v>
      </c>
      <c r="H941" s="174">
        <v>22.133352299999999</v>
      </c>
      <c r="I941" s="174">
        <v>21.00832845</v>
      </c>
      <c r="J941" s="174">
        <v>21.797227700000001</v>
      </c>
      <c r="K941" s="174">
        <v>23.360327900000001</v>
      </c>
      <c r="L941" s="174">
        <v>22.296114699999997</v>
      </c>
      <c r="M941" s="174">
        <v>20.93591885</v>
      </c>
      <c r="N941" s="174">
        <v>21.4462203</v>
      </c>
      <c r="O941" s="174">
        <v>24.154004</v>
      </c>
      <c r="P941" s="174">
        <v>21.8286582</v>
      </c>
      <c r="Q941" s="174">
        <v>23.333536549999998</v>
      </c>
      <c r="R941" s="174">
        <v>23.0194291</v>
      </c>
      <c r="S941" s="174">
        <v>22.197541449999996</v>
      </c>
      <c r="T941" s="176">
        <v>21.466339999999999</v>
      </c>
    </row>
    <row r="942" spans="1:20" x14ac:dyDescent="0.2">
      <c r="A942" s="182" t="s">
        <v>3505</v>
      </c>
      <c r="B942" s="182" t="s">
        <v>677</v>
      </c>
      <c r="C942" s="182" t="s">
        <v>1314</v>
      </c>
      <c r="D942" s="174">
        <v>20.767532900000003</v>
      </c>
      <c r="E942" s="174">
        <v>17.738638299999998</v>
      </c>
      <c r="F942" s="174">
        <v>19.07139295</v>
      </c>
      <c r="G942" s="174">
        <v>18.12528725</v>
      </c>
      <c r="H942" s="174">
        <v>16.048894649999998</v>
      </c>
      <c r="I942" s="174">
        <v>15.712154850000001</v>
      </c>
      <c r="J942" s="174">
        <v>18.871182900000001</v>
      </c>
      <c r="K942" s="174">
        <v>21.725310950000001</v>
      </c>
      <c r="L942" s="174">
        <v>19.183676749999997</v>
      </c>
      <c r="M942" s="174">
        <v>16.702355650000005</v>
      </c>
      <c r="N942" s="174">
        <v>17.880291750000001</v>
      </c>
      <c r="O942" s="174">
        <v>20.416798299999996</v>
      </c>
      <c r="P942" s="174">
        <v>17.952358750000005</v>
      </c>
      <c r="Q942" s="174">
        <v>19.893415999999998</v>
      </c>
      <c r="R942" s="174">
        <v>18.603976750000005</v>
      </c>
      <c r="S942" s="174">
        <v>17.603481050000003</v>
      </c>
      <c r="T942" s="176">
        <v>19.464057149999999</v>
      </c>
    </row>
    <row r="943" spans="1:20" x14ac:dyDescent="0.2">
      <c r="A943" s="182" t="s">
        <v>1446</v>
      </c>
      <c r="B943" s="182" t="s">
        <v>1914</v>
      </c>
      <c r="C943" s="182" t="s">
        <v>1314</v>
      </c>
      <c r="D943" s="174">
        <v>23.537412050000004</v>
      </c>
      <c r="E943" s="174">
        <v>20.002974099999999</v>
      </c>
      <c r="F943" s="174">
        <v>22.932340849999999</v>
      </c>
      <c r="G943" s="174">
        <v>18.001191400000003</v>
      </c>
      <c r="H943" s="174">
        <v>18.809837699999996</v>
      </c>
      <c r="I943" s="174">
        <v>17.99384805</v>
      </c>
      <c r="J943" s="174">
        <v>17.778904199999999</v>
      </c>
      <c r="K943" s="174">
        <v>17.4223596</v>
      </c>
      <c r="L943" s="174">
        <v>17.042607400000001</v>
      </c>
      <c r="M943" s="174">
        <v>16.426206250000003</v>
      </c>
      <c r="N943" s="174">
        <v>16.962292250000001</v>
      </c>
      <c r="O943" s="174">
        <v>18.617661900000002</v>
      </c>
      <c r="P943" s="174">
        <v>17.209734149999999</v>
      </c>
      <c r="Q943" s="174">
        <v>19.0139484</v>
      </c>
      <c r="R943" s="174">
        <v>17.842294649999999</v>
      </c>
      <c r="S943" s="174">
        <v>16.85347655</v>
      </c>
      <c r="T943" s="176">
        <v>17.062135699999995</v>
      </c>
    </row>
    <row r="944" spans="1:20" x14ac:dyDescent="0.2">
      <c r="A944" s="182" t="s">
        <v>1447</v>
      </c>
      <c r="B944" s="182" t="s">
        <v>1916</v>
      </c>
      <c r="C944" s="182" t="s">
        <v>1314</v>
      </c>
      <c r="D944" s="174">
        <v>19.000455199999998</v>
      </c>
      <c r="E944" s="174">
        <v>15.686080399999998</v>
      </c>
      <c r="F944" s="174">
        <v>17.286070000000002</v>
      </c>
      <c r="G944" s="174">
        <v>14.353456499999998</v>
      </c>
      <c r="H944" s="174">
        <v>14.840512350000003</v>
      </c>
      <c r="I944" s="174">
        <v>13.892493650000002</v>
      </c>
      <c r="J944" s="174">
        <v>13.629533200000001</v>
      </c>
      <c r="K944" s="174">
        <v>14.216162499999996</v>
      </c>
      <c r="L944" s="174">
        <v>14.932100450000002</v>
      </c>
      <c r="M944" s="174">
        <v>13.949682899999999</v>
      </c>
      <c r="N944" s="174">
        <v>14.596290750000003</v>
      </c>
      <c r="O944" s="174">
        <v>15.671033499999998</v>
      </c>
      <c r="P944" s="174">
        <v>14.15451945</v>
      </c>
      <c r="Q944" s="174">
        <v>14.844644449999999</v>
      </c>
      <c r="R944" s="174">
        <v>13.5747757</v>
      </c>
      <c r="S944" s="174">
        <v>13.054707049999999</v>
      </c>
      <c r="T944" s="176">
        <v>13.99484505</v>
      </c>
    </row>
    <row r="945" spans="1:20" x14ac:dyDescent="0.2">
      <c r="A945" s="182" t="s">
        <v>2598</v>
      </c>
      <c r="B945" s="182" t="s">
        <v>1828</v>
      </c>
      <c r="C945" s="182" t="s">
        <v>1314</v>
      </c>
      <c r="D945" s="174">
        <v>10.6820378</v>
      </c>
      <c r="E945" s="174">
        <v>10.141676350000001</v>
      </c>
      <c r="F945" s="174">
        <v>11.3871097</v>
      </c>
      <c r="G945" s="174">
        <v>9.2728787000000015</v>
      </c>
      <c r="H945" s="174">
        <v>8.6690576499999992</v>
      </c>
      <c r="I945" s="174">
        <v>8.08818415</v>
      </c>
      <c r="J945" s="174">
        <v>8.6896041000000022</v>
      </c>
      <c r="K945" s="174">
        <v>9.0302439000000003</v>
      </c>
      <c r="L945" s="174">
        <v>8.5086077499999995</v>
      </c>
      <c r="M945" s="174">
        <v>8.0983292999999996</v>
      </c>
      <c r="N945" s="174">
        <v>8.9101417500000011</v>
      </c>
      <c r="O945" s="174">
        <v>10.797173349999998</v>
      </c>
      <c r="P945" s="174">
        <v>9.1774107999999988</v>
      </c>
      <c r="Q945" s="174">
        <v>10.086454750000001</v>
      </c>
      <c r="R945" s="174">
        <v>9.4911797999999994</v>
      </c>
      <c r="S945" s="174">
        <v>8.3556927500000011</v>
      </c>
      <c r="T945" s="176">
        <v>8.5592867500000001</v>
      </c>
    </row>
    <row r="946" spans="1:20" x14ac:dyDescent="0.2">
      <c r="A946" s="182" t="s">
        <v>2599</v>
      </c>
      <c r="B946" s="182" t="s">
        <v>1990</v>
      </c>
      <c r="C946" s="182" t="s">
        <v>1314</v>
      </c>
      <c r="D946" s="174">
        <v>98.935720699999976</v>
      </c>
      <c r="E946" s="174">
        <v>62.877915549999997</v>
      </c>
      <c r="F946" s="174">
        <v>61.646763</v>
      </c>
      <c r="G946" s="174">
        <v>53.850845699999994</v>
      </c>
      <c r="H946" s="174">
        <v>57.64377085000001</v>
      </c>
      <c r="I946" s="174">
        <v>57.041911100000007</v>
      </c>
      <c r="J946" s="174">
        <v>58.775961250000002</v>
      </c>
      <c r="K946" s="174">
        <v>61.465570000000014</v>
      </c>
      <c r="L946" s="174">
        <v>59.04186</v>
      </c>
      <c r="M946" s="174">
        <v>63.670735750000006</v>
      </c>
      <c r="N946" s="174">
        <v>65.098855100000009</v>
      </c>
      <c r="O946" s="174">
        <v>47.486301900000001</v>
      </c>
      <c r="P946" s="174">
        <v>59.187942000000007</v>
      </c>
      <c r="Q946" s="174">
        <v>46.408238250000011</v>
      </c>
      <c r="R946" s="174">
        <v>36.904878549999992</v>
      </c>
      <c r="S946" s="174">
        <v>35.637776200000005</v>
      </c>
      <c r="T946" s="176">
        <v>35.006042850000007</v>
      </c>
    </row>
    <row r="947" spans="1:20" x14ac:dyDescent="0.2">
      <c r="A947" s="182" t="s">
        <v>1998</v>
      </c>
      <c r="B947" s="182" t="s">
        <v>1999</v>
      </c>
      <c r="C947" s="182" t="s">
        <v>1314</v>
      </c>
      <c r="D947" s="174">
        <v>42.278835149999999</v>
      </c>
      <c r="E947" s="174">
        <v>40.349085750000008</v>
      </c>
      <c r="F947" s="174">
        <v>41.936049050000001</v>
      </c>
      <c r="G947" s="174">
        <v>42.9074691</v>
      </c>
      <c r="H947" s="174">
        <v>46.632790449999995</v>
      </c>
      <c r="I947" s="174">
        <v>44.483190799999996</v>
      </c>
      <c r="J947" s="174">
        <v>44.155128249999997</v>
      </c>
      <c r="K947" s="174">
        <v>42.120875900000001</v>
      </c>
      <c r="L947" s="174">
        <v>41.048952050000004</v>
      </c>
      <c r="M947" s="174">
        <v>43.559939549999996</v>
      </c>
      <c r="N947" s="174">
        <v>40.48159725</v>
      </c>
      <c r="O947" s="174">
        <v>44.796302650000001</v>
      </c>
      <c r="P947" s="174">
        <v>45.987853749999999</v>
      </c>
      <c r="Q947" s="174">
        <v>53.214986199999998</v>
      </c>
      <c r="R947" s="174">
        <v>44.770599849999996</v>
      </c>
      <c r="S947" s="174">
        <v>40.915468000000004</v>
      </c>
      <c r="T947" s="176">
        <v>42.621465200000003</v>
      </c>
    </row>
    <row r="948" spans="1:20" x14ac:dyDescent="0.2">
      <c r="A948" s="182" t="s">
        <v>2965</v>
      </c>
      <c r="B948" s="182" t="s">
        <v>2966</v>
      </c>
      <c r="C948" s="182" t="s">
        <v>1314</v>
      </c>
      <c r="D948" s="174">
        <v>36.419157549999994</v>
      </c>
      <c r="E948" s="174">
        <v>26.097796050000007</v>
      </c>
      <c r="F948" s="174">
        <v>25.624816650000003</v>
      </c>
      <c r="G948" s="174">
        <v>24.821483399999998</v>
      </c>
      <c r="H948" s="174">
        <v>24.49614815</v>
      </c>
      <c r="I948" s="174">
        <v>23.577041449999999</v>
      </c>
      <c r="J948" s="174">
        <v>23.608346049999998</v>
      </c>
      <c r="K948" s="174">
        <v>23.986615199999999</v>
      </c>
      <c r="L948" s="174">
        <v>26.910119850000008</v>
      </c>
      <c r="M948" s="174">
        <v>27.240724699999998</v>
      </c>
      <c r="N948" s="174">
        <v>32.970093199999994</v>
      </c>
      <c r="O948" s="174">
        <v>33.77462225</v>
      </c>
      <c r="P948" s="174">
        <v>33.229093500000005</v>
      </c>
      <c r="Q948" s="174">
        <v>35.642148149999997</v>
      </c>
      <c r="R948" s="174">
        <v>35.188130049999998</v>
      </c>
      <c r="S948" s="174">
        <v>32.858583849999995</v>
      </c>
      <c r="T948" s="176">
        <v>34.031592500000002</v>
      </c>
    </row>
    <row r="949" spans="1:20" x14ac:dyDescent="0.2">
      <c r="A949" s="182" t="s">
        <v>2957</v>
      </c>
      <c r="B949" s="182" t="s">
        <v>2958</v>
      </c>
      <c r="C949" s="182" t="s">
        <v>1314</v>
      </c>
      <c r="D949" s="174">
        <v>46.693131200000003</v>
      </c>
      <c r="E949" s="174">
        <v>30.053451200000001</v>
      </c>
      <c r="F949" s="174">
        <v>27.812769850000002</v>
      </c>
      <c r="G949" s="174">
        <v>29.362494199999986</v>
      </c>
      <c r="H949" s="174">
        <v>27.709967950000003</v>
      </c>
      <c r="I949" s="174">
        <v>27.576074399999992</v>
      </c>
      <c r="J949" s="174">
        <v>28.461847199999994</v>
      </c>
      <c r="K949" s="174">
        <v>28.991148950000003</v>
      </c>
      <c r="L949" s="174">
        <v>30.124085599999994</v>
      </c>
      <c r="M949" s="174">
        <v>27.807728150000003</v>
      </c>
      <c r="N949" s="174">
        <v>30.940777600000001</v>
      </c>
      <c r="O949" s="174">
        <v>35.049574550000003</v>
      </c>
      <c r="P949" s="174">
        <v>32.272417850000004</v>
      </c>
      <c r="Q949" s="174">
        <v>34.240159749999997</v>
      </c>
      <c r="R949" s="174">
        <v>30.2410389</v>
      </c>
      <c r="S949" s="174">
        <v>29.660895200000006</v>
      </c>
      <c r="T949" s="176">
        <v>34.468405250000004</v>
      </c>
    </row>
    <row r="950" spans="1:20" x14ac:dyDescent="0.2">
      <c r="A950" s="182" t="s">
        <v>2600</v>
      </c>
      <c r="B950" s="182" t="s">
        <v>1983</v>
      </c>
      <c r="C950" s="182" t="s">
        <v>1314</v>
      </c>
      <c r="D950" s="174">
        <v>51.870890850000002</v>
      </c>
      <c r="E950" s="174">
        <v>49.170604699999998</v>
      </c>
      <c r="F950" s="174">
        <v>50.185384500000005</v>
      </c>
      <c r="G950" s="174">
        <v>47.878980249999998</v>
      </c>
      <c r="H950" s="174">
        <v>46.732815600000002</v>
      </c>
      <c r="I950" s="174">
        <v>44.664458449999998</v>
      </c>
      <c r="J950" s="174">
        <v>45.327796449999987</v>
      </c>
      <c r="K950" s="174">
        <v>47.057266350000006</v>
      </c>
      <c r="L950" s="174">
        <v>45.527811700000001</v>
      </c>
      <c r="M950" s="174">
        <v>41.701300600000003</v>
      </c>
      <c r="N950" s="174">
        <v>43.102865999999999</v>
      </c>
      <c r="O950" s="174">
        <v>45.81346005000001</v>
      </c>
      <c r="P950" s="174">
        <v>43.507388649999996</v>
      </c>
      <c r="Q950" s="174">
        <v>46.226946149999989</v>
      </c>
      <c r="R950" s="174">
        <v>47.762208400000006</v>
      </c>
      <c r="S950" s="174">
        <v>46.112647150000001</v>
      </c>
      <c r="T950" s="176">
        <v>58.974385050000002</v>
      </c>
    </row>
    <row r="951" spans="1:20" x14ac:dyDescent="0.2">
      <c r="A951" s="182" t="s">
        <v>3932</v>
      </c>
      <c r="B951" s="182" t="s">
        <v>1555</v>
      </c>
      <c r="C951" s="182" t="s">
        <v>1314</v>
      </c>
      <c r="D951" s="174">
        <v>64.050244849999999</v>
      </c>
      <c r="E951" s="174">
        <v>51.143625499999999</v>
      </c>
      <c r="F951" s="174">
        <v>51.227595799999996</v>
      </c>
      <c r="G951" s="174">
        <v>48.386281049999994</v>
      </c>
      <c r="H951" s="174">
        <v>50.46007414999999</v>
      </c>
      <c r="I951" s="174">
        <v>49.9321178</v>
      </c>
      <c r="J951" s="174">
        <v>47.413791799999998</v>
      </c>
      <c r="K951" s="174">
        <v>49.822332299999992</v>
      </c>
      <c r="L951" s="174">
        <v>51.002303900000001</v>
      </c>
      <c r="M951" s="174">
        <v>50.357390599999995</v>
      </c>
      <c r="N951" s="174">
        <v>47.558293400000004</v>
      </c>
      <c r="O951" s="174">
        <v>50.562514450000002</v>
      </c>
      <c r="P951" s="174">
        <v>54.388910349999989</v>
      </c>
      <c r="Q951" s="174">
        <v>62.687632299999997</v>
      </c>
      <c r="R951" s="174">
        <v>49.48813775</v>
      </c>
      <c r="S951" s="174">
        <v>44.200641799999993</v>
      </c>
      <c r="T951" s="176">
        <v>45.542753849999997</v>
      </c>
    </row>
    <row r="952" spans="1:20" x14ac:dyDescent="0.2">
      <c r="A952" s="182" t="s">
        <v>2602</v>
      </c>
      <c r="B952" s="182" t="s">
        <v>1989</v>
      </c>
      <c r="C952" s="182" t="s">
        <v>1314</v>
      </c>
      <c r="D952" s="174">
        <v>98.874293150000014</v>
      </c>
      <c r="E952" s="174">
        <v>69.249966600000008</v>
      </c>
      <c r="F952" s="174">
        <v>66.650531099999995</v>
      </c>
      <c r="G952" s="174">
        <v>56.837026700000003</v>
      </c>
      <c r="H952" s="174">
        <v>58.669186699999997</v>
      </c>
      <c r="I952" s="174">
        <v>59.409241900000005</v>
      </c>
      <c r="J952" s="174">
        <v>62.507852450000009</v>
      </c>
      <c r="K952" s="174">
        <v>67.124623850000006</v>
      </c>
      <c r="L952" s="174">
        <v>63.156233799999995</v>
      </c>
      <c r="M952" s="174">
        <v>67.346236699999992</v>
      </c>
      <c r="N952" s="174">
        <v>72.681920350000013</v>
      </c>
      <c r="O952" s="174">
        <v>53.807961450000008</v>
      </c>
      <c r="P952" s="174">
        <v>91.887503749999993</v>
      </c>
      <c r="Q952" s="174">
        <v>67.447727999999984</v>
      </c>
      <c r="R952" s="174">
        <v>47.207018300000001</v>
      </c>
      <c r="S952" s="174">
        <v>45.694486750000003</v>
      </c>
      <c r="T952" s="176">
        <v>45.177490200000008</v>
      </c>
    </row>
    <row r="953" spans="1:20" x14ac:dyDescent="0.2">
      <c r="A953" s="182" t="s">
        <v>3506</v>
      </c>
      <c r="B953" s="182" t="s">
        <v>463</v>
      </c>
      <c r="C953" s="182" t="s">
        <v>1314</v>
      </c>
      <c r="D953" s="174">
        <v>37.989551450000008</v>
      </c>
      <c r="E953" s="174">
        <v>25.69377485</v>
      </c>
      <c r="F953" s="174">
        <v>24.6977583</v>
      </c>
      <c r="G953" s="174">
        <v>15.504744650000001</v>
      </c>
      <c r="H953" s="174">
        <v>14.689163250000002</v>
      </c>
      <c r="I953" s="174">
        <v>14.952716999999998</v>
      </c>
      <c r="J953" s="174">
        <v>16.661837349999995</v>
      </c>
      <c r="K953" s="174">
        <v>19.857167650000001</v>
      </c>
      <c r="L953" s="174">
        <v>18.183338849999995</v>
      </c>
      <c r="M953" s="174">
        <v>21.108482649999999</v>
      </c>
      <c r="N953" s="174">
        <v>18.43830565</v>
      </c>
      <c r="O953" s="174">
        <v>21.781146949999997</v>
      </c>
      <c r="P953" s="174">
        <v>29.913149500000003</v>
      </c>
      <c r="Q953" s="174">
        <v>39.990733899999995</v>
      </c>
      <c r="R953" s="174">
        <v>25.6508653</v>
      </c>
      <c r="S953" s="174">
        <v>17.345664050000003</v>
      </c>
      <c r="T953" s="176">
        <v>19.365822099999995</v>
      </c>
    </row>
    <row r="954" spans="1:20" x14ac:dyDescent="0.2">
      <c r="A954" s="182" t="s">
        <v>2603</v>
      </c>
      <c r="B954" s="182" t="s">
        <v>1584</v>
      </c>
      <c r="C954" s="182" t="s">
        <v>1314</v>
      </c>
      <c r="D954" s="174">
        <v>35.186416199999996</v>
      </c>
      <c r="E954" s="174">
        <v>26.055536199999999</v>
      </c>
      <c r="F954" s="174">
        <v>24.607276800000001</v>
      </c>
      <c r="G954" s="174">
        <v>22.4779488</v>
      </c>
      <c r="H954" s="174">
        <v>22.821999500000004</v>
      </c>
      <c r="I954" s="174">
        <v>21.428889250000001</v>
      </c>
      <c r="J954" s="174">
        <v>18.74438615</v>
      </c>
      <c r="K954" s="174">
        <v>20.908670499999999</v>
      </c>
      <c r="L954" s="174">
        <v>20.146746749999998</v>
      </c>
      <c r="M954" s="174">
        <v>21.122496050000002</v>
      </c>
      <c r="N954" s="174">
        <v>18.774833600000001</v>
      </c>
      <c r="O954" s="174">
        <v>20.737255499999996</v>
      </c>
      <c r="P954" s="174">
        <v>27.429728349999998</v>
      </c>
      <c r="Q954" s="174">
        <v>32.80538215</v>
      </c>
      <c r="R954" s="174">
        <v>25.754606949999992</v>
      </c>
      <c r="S954" s="174">
        <v>17.833447399999997</v>
      </c>
      <c r="T954" s="176">
        <v>19.395092499999997</v>
      </c>
    </row>
    <row r="955" spans="1:20" x14ac:dyDescent="0.2">
      <c r="A955" s="182" t="s">
        <v>2604</v>
      </c>
      <c r="B955" s="182" t="s">
        <v>2083</v>
      </c>
      <c r="C955" s="182" t="s">
        <v>1314</v>
      </c>
      <c r="D955" s="174">
        <v>46.753757999999998</v>
      </c>
      <c r="E955" s="174">
        <v>38.624303149999989</v>
      </c>
      <c r="F955" s="174">
        <v>36.116032950000012</v>
      </c>
      <c r="G955" s="174">
        <v>33.051461549999999</v>
      </c>
      <c r="H955" s="174">
        <v>32.315214949999998</v>
      </c>
      <c r="I955" s="174">
        <v>31.160157649999995</v>
      </c>
      <c r="J955" s="174">
        <v>30.857070299999997</v>
      </c>
      <c r="K955" s="174">
        <v>31.453229750000002</v>
      </c>
      <c r="L955" s="174">
        <v>31.6919079</v>
      </c>
      <c r="M955" s="174">
        <v>31.247000150000009</v>
      </c>
      <c r="N955" s="174">
        <v>30.769823000000002</v>
      </c>
      <c r="O955" s="174">
        <v>32.930385950000002</v>
      </c>
      <c r="P955" s="174">
        <v>39.65296635</v>
      </c>
      <c r="Q955" s="174">
        <v>43.536245899999997</v>
      </c>
      <c r="R955" s="174">
        <v>34.268301449999996</v>
      </c>
      <c r="S955" s="174">
        <v>30.491112849999997</v>
      </c>
      <c r="T955" s="176">
        <v>33.82080955</v>
      </c>
    </row>
    <row r="956" spans="1:20" x14ac:dyDescent="0.2">
      <c r="A956" s="182" t="s">
        <v>2605</v>
      </c>
      <c r="B956" s="182" t="s">
        <v>139</v>
      </c>
      <c r="C956" s="182" t="s">
        <v>1314</v>
      </c>
      <c r="D956" s="174">
        <v>11.78436705</v>
      </c>
      <c r="E956" s="174">
        <v>9.9271646499999999</v>
      </c>
      <c r="F956" s="174">
        <v>9.5296976499999992</v>
      </c>
      <c r="G956" s="174">
        <v>9.331658899999999</v>
      </c>
      <c r="H956" s="174">
        <v>9.2076833499999999</v>
      </c>
      <c r="I956" s="174">
        <v>8.7901242500000016</v>
      </c>
      <c r="J956" s="174">
        <v>8.7611297999999991</v>
      </c>
      <c r="K956" s="174">
        <v>8.65244605</v>
      </c>
      <c r="L956" s="174">
        <v>9.3454001499999997</v>
      </c>
      <c r="M956" s="174">
        <v>8.5686075499999994</v>
      </c>
      <c r="N956" s="174">
        <v>9.3672792499999993</v>
      </c>
      <c r="O956" s="174">
        <v>10.78235025</v>
      </c>
      <c r="P956" s="174">
        <v>11.001550099999999</v>
      </c>
      <c r="Q956" s="174">
        <v>11.380555800000002</v>
      </c>
      <c r="R956" s="174">
        <v>10.23318385</v>
      </c>
      <c r="S956" s="174">
        <v>9.3737750500000008</v>
      </c>
      <c r="T956" s="176">
        <v>9.8009090499999978</v>
      </c>
    </row>
    <row r="957" spans="1:20" x14ac:dyDescent="0.2">
      <c r="A957" s="182" t="s">
        <v>3935</v>
      </c>
      <c r="B957" s="182" t="s">
        <v>1727</v>
      </c>
      <c r="C957" s="182" t="s">
        <v>1314</v>
      </c>
      <c r="D957" s="174">
        <v>51.451234299999996</v>
      </c>
      <c r="E957" s="174">
        <v>48.16456844999999</v>
      </c>
      <c r="F957" s="174">
        <v>47.696606149999994</v>
      </c>
      <c r="G957" s="174">
        <v>45.372126899999998</v>
      </c>
      <c r="H957" s="174">
        <v>44.679115149999994</v>
      </c>
      <c r="I957" s="174">
        <v>42.136633099999997</v>
      </c>
      <c r="J957" s="174">
        <v>43.718916399999998</v>
      </c>
      <c r="K957" s="174">
        <v>45.332609849999997</v>
      </c>
      <c r="L957" s="174">
        <v>44.211448800000014</v>
      </c>
      <c r="M957" s="174">
        <v>43.026343999999995</v>
      </c>
      <c r="N957" s="174">
        <v>44.266062950000006</v>
      </c>
      <c r="O957" s="174">
        <v>45.357397750000004</v>
      </c>
      <c r="P957" s="174">
        <v>43.352959949999999</v>
      </c>
      <c r="Q957" s="174">
        <v>44.310180600000002</v>
      </c>
      <c r="R957" s="174">
        <v>43.698081950000002</v>
      </c>
      <c r="S957" s="174">
        <v>42.952962099999993</v>
      </c>
      <c r="T957" s="176">
        <v>43.314023599999999</v>
      </c>
    </row>
    <row r="958" spans="1:20" x14ac:dyDescent="0.2">
      <c r="A958" s="182" t="s">
        <v>1500</v>
      </c>
      <c r="B958" s="182" t="s">
        <v>1330</v>
      </c>
      <c r="C958" s="182" t="s">
        <v>1314</v>
      </c>
      <c r="D958" s="174">
        <v>31.024176599999993</v>
      </c>
      <c r="E958" s="174">
        <v>28.866994399999999</v>
      </c>
      <c r="F958" s="174">
        <v>29.417384500000004</v>
      </c>
      <c r="G958" s="174">
        <v>29.260539649999998</v>
      </c>
      <c r="H958" s="174">
        <v>28.269081100000001</v>
      </c>
      <c r="I958" s="174">
        <v>26.979475299999997</v>
      </c>
      <c r="J958" s="174">
        <v>27.498126900000006</v>
      </c>
      <c r="K958" s="174">
        <v>28.586839949999995</v>
      </c>
      <c r="L958" s="174">
        <v>28.72056705</v>
      </c>
      <c r="M958" s="174">
        <v>26.971727249999997</v>
      </c>
      <c r="N958" s="174">
        <v>27.440028300000002</v>
      </c>
      <c r="O958" s="174">
        <v>28.777749799999999</v>
      </c>
      <c r="P958" s="174">
        <v>26.931859550000002</v>
      </c>
      <c r="Q958" s="174">
        <v>27.896045049999998</v>
      </c>
      <c r="R958" s="174">
        <v>27.52622225</v>
      </c>
      <c r="S958" s="174">
        <v>27.664672200000002</v>
      </c>
      <c r="T958" s="176">
        <v>28.455464849999998</v>
      </c>
    </row>
    <row r="959" spans="1:20" x14ac:dyDescent="0.2">
      <c r="A959" s="182" t="s">
        <v>1770</v>
      </c>
      <c r="B959" s="182" t="s">
        <v>1327</v>
      </c>
      <c r="C959" s="182" t="s">
        <v>1314</v>
      </c>
      <c r="D959" s="174">
        <v>20.579064799999998</v>
      </c>
      <c r="E959" s="174">
        <v>18.469629750000003</v>
      </c>
      <c r="F959" s="174">
        <v>17.827903299999996</v>
      </c>
      <c r="G959" s="174">
        <v>17.370399899999999</v>
      </c>
      <c r="H959" s="174">
        <v>16.949178850000003</v>
      </c>
      <c r="I959" s="174">
        <v>16.635370950000002</v>
      </c>
      <c r="J959" s="174">
        <v>15.802110550000004</v>
      </c>
      <c r="K959" s="174">
        <v>15.834196600000002</v>
      </c>
      <c r="L959" s="174">
        <v>16.626149950000002</v>
      </c>
      <c r="M959" s="174">
        <v>16.027626099999999</v>
      </c>
      <c r="N959" s="174">
        <v>16.955842249999996</v>
      </c>
      <c r="O959" s="174">
        <v>17.983564950000002</v>
      </c>
      <c r="P959" s="174">
        <v>17.355452300000003</v>
      </c>
      <c r="Q959" s="174">
        <v>17.53241045</v>
      </c>
      <c r="R959" s="174">
        <v>16.315947700000002</v>
      </c>
      <c r="S959" s="174">
        <v>15.7454296</v>
      </c>
      <c r="T959" s="176">
        <v>16.372930249999996</v>
      </c>
    </row>
    <row r="960" spans="1:20" x14ac:dyDescent="0.2">
      <c r="A960" s="182" t="s">
        <v>1497</v>
      </c>
      <c r="B960" s="182" t="s">
        <v>1329</v>
      </c>
      <c r="C960" s="182" t="s">
        <v>1314</v>
      </c>
      <c r="D960" s="174">
        <v>13.167697050000001</v>
      </c>
      <c r="E960" s="174">
        <v>11.540970000000002</v>
      </c>
      <c r="F960" s="174">
        <v>11.326931699999999</v>
      </c>
      <c r="G960" s="174">
        <v>10.80777505</v>
      </c>
      <c r="H960" s="174">
        <v>10.715297300000001</v>
      </c>
      <c r="I960" s="174">
        <v>10.57287575</v>
      </c>
      <c r="J960" s="174">
        <v>10.606613599999999</v>
      </c>
      <c r="K960" s="174">
        <v>10.592603899999999</v>
      </c>
      <c r="L960" s="174">
        <v>10.837473349999998</v>
      </c>
      <c r="M960" s="174">
        <v>10.639351550000002</v>
      </c>
      <c r="N960" s="174">
        <v>10.701705899999999</v>
      </c>
      <c r="O960" s="174">
        <v>11.317425799999999</v>
      </c>
      <c r="P960" s="174">
        <v>10.698917400000003</v>
      </c>
      <c r="Q960" s="174">
        <v>11.029961299999998</v>
      </c>
      <c r="R960" s="174">
        <v>10.900309000000004</v>
      </c>
      <c r="S960" s="174">
        <v>10.507069150000001</v>
      </c>
      <c r="T960" s="176">
        <v>10.798517700000001</v>
      </c>
    </row>
    <row r="961" spans="1:20" x14ac:dyDescent="0.2">
      <c r="A961" s="182" t="s">
        <v>3659</v>
      </c>
      <c r="B961" s="182" t="s">
        <v>140</v>
      </c>
      <c r="C961" s="182" t="s">
        <v>1314</v>
      </c>
      <c r="D961" s="174">
        <v>15.122720150000001</v>
      </c>
      <c r="E961" s="174">
        <v>10.965357400000002</v>
      </c>
      <c r="F961" s="174">
        <v>10.10204845</v>
      </c>
      <c r="G961" s="174">
        <v>9.7120920000000019</v>
      </c>
      <c r="H961" s="174">
        <v>9.6603628999999991</v>
      </c>
      <c r="I961" s="174">
        <v>8.8179552999999995</v>
      </c>
      <c r="J961" s="174">
        <v>8.7607405000000007</v>
      </c>
      <c r="K961" s="174">
        <v>9.3642178499999993</v>
      </c>
      <c r="L961" s="174">
        <v>9.2831463000000003</v>
      </c>
      <c r="M961" s="174">
        <v>9.094229799999999</v>
      </c>
      <c r="N961" s="174">
        <v>9.2468443999999987</v>
      </c>
      <c r="O961" s="174">
        <v>10.453449700000002</v>
      </c>
      <c r="P961" s="174">
        <v>8.7742715499999981</v>
      </c>
      <c r="Q961" s="174">
        <v>10.121564499999998</v>
      </c>
      <c r="R961" s="174">
        <v>9.6286524499999988</v>
      </c>
      <c r="S961" s="174">
        <v>8.9272022</v>
      </c>
      <c r="T961" s="176">
        <v>9.2463916999999984</v>
      </c>
    </row>
    <row r="962" spans="1:20" x14ac:dyDescent="0.2">
      <c r="A962" s="182" t="s">
        <v>3564</v>
      </c>
      <c r="B962" s="182" t="s">
        <v>3565</v>
      </c>
      <c r="C962" s="182" t="s">
        <v>1314</v>
      </c>
      <c r="D962" s="174">
        <v>35.609949555555559</v>
      </c>
      <c r="E962" s="174">
        <v>32.639052666666672</v>
      </c>
      <c r="F962" s="174">
        <v>32.257032333333335</v>
      </c>
      <c r="G962" s="174">
        <v>31.533394777777783</v>
      </c>
      <c r="H962" s="174">
        <v>31.454931833333337</v>
      </c>
      <c r="I962" s="174">
        <v>30.280974111111114</v>
      </c>
      <c r="J962" s="174">
        <v>29.508584944444447</v>
      </c>
      <c r="K962" s="174">
        <v>29.827368777777778</v>
      </c>
      <c r="L962" s="174">
        <v>31.217183166666668</v>
      </c>
      <c r="M962" s="174">
        <v>30.577531105263162</v>
      </c>
      <c r="N962" s="174">
        <v>31.735547947368421</v>
      </c>
      <c r="O962" s="174">
        <v>30.746828421052626</v>
      </c>
      <c r="P962" s="174">
        <v>31.275903894736842</v>
      </c>
      <c r="Q962" s="174">
        <v>32.056193157894747</v>
      </c>
      <c r="R962" s="174">
        <v>31.421326421052623</v>
      </c>
      <c r="S962" s="174">
        <v>30.509612736842104</v>
      </c>
      <c r="T962" s="176">
        <v>31.461577578947367</v>
      </c>
    </row>
    <row r="963" spans="1:20" x14ac:dyDescent="0.2">
      <c r="A963" s="182" t="s">
        <v>3507</v>
      </c>
      <c r="B963" s="182" t="s">
        <v>288</v>
      </c>
      <c r="C963" s="182" t="s">
        <v>1314</v>
      </c>
      <c r="D963" s="174">
        <v>126.05145914999999</v>
      </c>
      <c r="E963" s="174">
        <v>96.843919600000007</v>
      </c>
      <c r="F963" s="174">
        <v>87.996046100000001</v>
      </c>
      <c r="G963" s="174">
        <v>46.0118236</v>
      </c>
      <c r="H963" s="174">
        <v>50.9722966</v>
      </c>
      <c r="I963" s="174">
        <v>74.790445649999995</v>
      </c>
      <c r="J963" s="174">
        <v>85.420835649999987</v>
      </c>
      <c r="K963" s="174">
        <v>95.731276100000017</v>
      </c>
      <c r="L963" s="174">
        <v>60.365307199999997</v>
      </c>
      <c r="M963" s="174">
        <v>34.198213099999997</v>
      </c>
      <c r="N963" s="174">
        <v>37.948703250000008</v>
      </c>
      <c r="O963" s="174">
        <v>40.902642150000005</v>
      </c>
      <c r="P963" s="174">
        <v>35.129636699999999</v>
      </c>
      <c r="Q963" s="174">
        <v>34.989831900000006</v>
      </c>
      <c r="R963" s="174">
        <v>31.945914649999999</v>
      </c>
      <c r="S963" s="174">
        <v>31.334398649999997</v>
      </c>
      <c r="T963" s="176">
        <v>32.059598450000003</v>
      </c>
    </row>
    <row r="964" spans="1:20" x14ac:dyDescent="0.2">
      <c r="A964" s="182" t="s">
        <v>3508</v>
      </c>
      <c r="B964" s="182" t="s">
        <v>289</v>
      </c>
      <c r="C964" s="182" t="s">
        <v>1314</v>
      </c>
      <c r="D964" s="174">
        <v>30.345635894736837</v>
      </c>
      <c r="E964" s="174">
        <v>27.42341621052632</v>
      </c>
      <c r="F964" s="174">
        <v>27.427135526315784</v>
      </c>
      <c r="G964" s="174">
        <v>27.564423222222228</v>
      </c>
      <c r="H964" s="174">
        <v>26.975312105263153</v>
      </c>
      <c r="I964" s="174">
        <v>26.767966368421057</v>
      </c>
      <c r="J964" s="174">
        <v>25.862419789473684</v>
      </c>
      <c r="K964" s="174">
        <v>38.610275499999986</v>
      </c>
      <c r="L964" s="174">
        <v>30.460239699999999</v>
      </c>
      <c r="M964" s="174">
        <v>28.733300249999996</v>
      </c>
      <c r="N964" s="174">
        <v>29.2318715</v>
      </c>
      <c r="O964" s="174">
        <v>31.069073100000004</v>
      </c>
      <c r="P964" s="174">
        <v>29.461619500000005</v>
      </c>
      <c r="Q964" s="174">
        <v>32.151105049999998</v>
      </c>
      <c r="R964" s="174">
        <v>30.396550150000003</v>
      </c>
      <c r="S964" s="174">
        <v>29.295903900000003</v>
      </c>
      <c r="T964" s="176">
        <v>31.398886849999997</v>
      </c>
    </row>
    <row r="965" spans="1:20" x14ac:dyDescent="0.2">
      <c r="A965" s="182" t="s">
        <v>3509</v>
      </c>
      <c r="B965" s="182" t="s">
        <v>279</v>
      </c>
      <c r="C965" s="182" t="s">
        <v>1314</v>
      </c>
      <c r="D965" s="174">
        <v>83.022207000000009</v>
      </c>
      <c r="E965" s="174">
        <v>36.156872199999995</v>
      </c>
      <c r="F965" s="174">
        <v>38.54285565</v>
      </c>
      <c r="G965" s="174">
        <v>27.259467799999999</v>
      </c>
      <c r="H965" s="174">
        <v>22.068013100000002</v>
      </c>
      <c r="I965" s="174">
        <v>21.673845199999995</v>
      </c>
      <c r="J965" s="174">
        <v>26.948597249999999</v>
      </c>
      <c r="K965" s="174">
        <v>32.081380699999997</v>
      </c>
      <c r="L965" s="174">
        <v>27.184153250000001</v>
      </c>
      <c r="M965" s="174">
        <v>21.7314018</v>
      </c>
      <c r="N965" s="174">
        <v>25.369433799999999</v>
      </c>
      <c r="O965" s="174">
        <v>26.250541750000004</v>
      </c>
      <c r="P965" s="174">
        <v>22.864418300000004</v>
      </c>
      <c r="Q965" s="174">
        <v>26.910889649999994</v>
      </c>
      <c r="R965" s="174">
        <v>24.1319549</v>
      </c>
      <c r="S965" s="174">
        <v>21.7418814</v>
      </c>
      <c r="T965" s="176">
        <v>22.447972549999999</v>
      </c>
    </row>
    <row r="966" spans="1:20" x14ac:dyDescent="0.2">
      <c r="A966" s="182" t="s">
        <v>2959</v>
      </c>
      <c r="B966" s="182" t="s">
        <v>2960</v>
      </c>
      <c r="C966" s="182" t="s">
        <v>1314</v>
      </c>
      <c r="D966" s="174">
        <v>62.912081399999998</v>
      </c>
      <c r="E966" s="174">
        <v>46.169314599999993</v>
      </c>
      <c r="F966" s="174">
        <v>43.573412799999993</v>
      </c>
      <c r="G966" s="174">
        <v>44.845020850000004</v>
      </c>
      <c r="H966" s="174">
        <v>43.301364249999992</v>
      </c>
      <c r="I966" s="174">
        <v>42.73822160000001</v>
      </c>
      <c r="J966" s="174">
        <v>41.461927900000006</v>
      </c>
      <c r="K966" s="174">
        <v>42.681591149999996</v>
      </c>
      <c r="L966" s="174">
        <v>44.074731399999997</v>
      </c>
      <c r="M966" s="174">
        <v>43.151284549999993</v>
      </c>
      <c r="N966" s="174">
        <v>49.780042000000009</v>
      </c>
      <c r="O966" s="174">
        <v>49.000217499999998</v>
      </c>
      <c r="P966" s="174">
        <v>46.811297499999995</v>
      </c>
      <c r="Q966" s="174">
        <v>47.976028199999995</v>
      </c>
      <c r="R966" s="174">
        <v>47.874095999999994</v>
      </c>
      <c r="S966" s="174">
        <v>45.470841650000004</v>
      </c>
      <c r="T966" s="176">
        <v>47.722636600000001</v>
      </c>
    </row>
    <row r="967" spans="1:20" x14ac:dyDescent="0.2">
      <c r="A967" s="182" t="s">
        <v>1937</v>
      </c>
      <c r="B967" s="182" t="s">
        <v>141</v>
      </c>
      <c r="C967" s="182" t="s">
        <v>1314</v>
      </c>
      <c r="D967" s="174">
        <v>129.846206</v>
      </c>
      <c r="E967" s="174">
        <v>83.305587299999999</v>
      </c>
      <c r="F967" s="174">
        <v>59.972053250000002</v>
      </c>
      <c r="G967" s="174">
        <v>57.288563950000011</v>
      </c>
      <c r="H967" s="174">
        <v>57.489675850000005</v>
      </c>
      <c r="I967" s="174">
        <v>56.804910049999989</v>
      </c>
      <c r="J967" s="174">
        <v>56.314417300000002</v>
      </c>
      <c r="K967" s="174">
        <v>58.170320749999995</v>
      </c>
      <c r="L967" s="174">
        <v>62.026945199999979</v>
      </c>
      <c r="M967" s="174">
        <v>58.252089650000016</v>
      </c>
      <c r="N967" s="174">
        <v>59.192596249999987</v>
      </c>
      <c r="O967" s="174">
        <v>64.404416100000006</v>
      </c>
      <c r="P967" s="174">
        <v>60.476255200000004</v>
      </c>
      <c r="Q967" s="174">
        <v>63.713451050000003</v>
      </c>
      <c r="R967" s="174">
        <v>79.055846000000003</v>
      </c>
      <c r="S967" s="174">
        <v>66.899604449999998</v>
      </c>
      <c r="T967" s="176">
        <v>67.779192749999993</v>
      </c>
    </row>
    <row r="968" spans="1:20" x14ac:dyDescent="0.2">
      <c r="A968" s="182" t="s">
        <v>2607</v>
      </c>
      <c r="B968" s="182" t="s">
        <v>142</v>
      </c>
      <c r="C968" s="182" t="s">
        <v>1314</v>
      </c>
      <c r="D968" s="174">
        <v>15.656519399999997</v>
      </c>
      <c r="E968" s="174">
        <v>12.417676949999999</v>
      </c>
      <c r="F968" s="174">
        <v>12.984121000000002</v>
      </c>
      <c r="G968" s="174">
        <v>11.968845499999997</v>
      </c>
      <c r="H968" s="174">
        <v>12.3505488</v>
      </c>
      <c r="I968" s="174">
        <v>12.138431349999999</v>
      </c>
      <c r="J968" s="174">
        <v>12.870913199999999</v>
      </c>
      <c r="K968" s="174">
        <v>12.561403349999999</v>
      </c>
      <c r="L968" s="174">
        <v>14.855051300000003</v>
      </c>
      <c r="M968" s="174">
        <v>15.982989549999999</v>
      </c>
      <c r="N968" s="174">
        <v>14.355407500000002</v>
      </c>
      <c r="O968" s="174">
        <v>15.193322650000002</v>
      </c>
      <c r="P968" s="174">
        <v>14.326737300000001</v>
      </c>
      <c r="Q968" s="174">
        <v>16.59220285</v>
      </c>
      <c r="R968" s="174">
        <v>13.861907599999999</v>
      </c>
      <c r="S968" s="174">
        <v>14.414417500000003</v>
      </c>
      <c r="T968" s="176">
        <v>14.855595200000002</v>
      </c>
    </row>
    <row r="969" spans="1:20" x14ac:dyDescent="0.2">
      <c r="A969" s="182" t="s">
        <v>2608</v>
      </c>
      <c r="B969" s="182" t="s">
        <v>1993</v>
      </c>
      <c r="C969" s="182" t="s">
        <v>1314</v>
      </c>
      <c r="D969" s="174">
        <v>121.75861139999998</v>
      </c>
      <c r="E969" s="174">
        <v>102.17414245000001</v>
      </c>
      <c r="F969" s="174">
        <v>99.963325000000012</v>
      </c>
      <c r="G969" s="174">
        <v>98.967740949999978</v>
      </c>
      <c r="H969" s="174">
        <v>109.36492309999998</v>
      </c>
      <c r="I969" s="174">
        <v>141.82140615</v>
      </c>
      <c r="J969" s="174">
        <v>97.016490200000007</v>
      </c>
      <c r="K969" s="174">
        <v>98.033634599999985</v>
      </c>
      <c r="L969" s="174">
        <v>96.436159250000003</v>
      </c>
      <c r="M969" s="174">
        <v>93.995370199999996</v>
      </c>
      <c r="N969" s="174">
        <v>96.275430199999988</v>
      </c>
      <c r="O969" s="174">
        <v>101.36767515</v>
      </c>
      <c r="P969" s="174">
        <v>107.3349735</v>
      </c>
      <c r="Q969" s="174">
        <v>109.34143000000002</v>
      </c>
      <c r="R969" s="174">
        <v>91.126277400000006</v>
      </c>
      <c r="S969" s="174">
        <v>81.35344000000002</v>
      </c>
      <c r="T969" s="176">
        <v>82.015550499999989</v>
      </c>
    </row>
    <row r="970" spans="1:20" x14ac:dyDescent="0.2">
      <c r="A970" s="182" t="s">
        <v>3528</v>
      </c>
      <c r="B970" s="182" t="s">
        <v>1913</v>
      </c>
      <c r="C970" s="182" t="s">
        <v>1314</v>
      </c>
      <c r="D970" s="174">
        <v>81.993671449999994</v>
      </c>
      <c r="E970" s="174">
        <v>72.604637599999975</v>
      </c>
      <c r="F970" s="174">
        <v>62.675111749999999</v>
      </c>
      <c r="G970" s="174">
        <v>47.322770499999997</v>
      </c>
      <c r="H970" s="174">
        <v>43.841301999999999</v>
      </c>
      <c r="I970" s="174">
        <v>39.276990100000013</v>
      </c>
      <c r="J970" s="174">
        <v>40.590545249999998</v>
      </c>
      <c r="K970" s="174">
        <v>42.039117399999995</v>
      </c>
      <c r="L970" s="174">
        <v>41.02326025</v>
      </c>
      <c r="M970" s="174">
        <v>38.725683050000001</v>
      </c>
      <c r="N970" s="174">
        <v>37.530084650000006</v>
      </c>
      <c r="O970" s="174">
        <v>45.231200749999992</v>
      </c>
      <c r="P970" s="174">
        <v>56.768768800000018</v>
      </c>
      <c r="Q970" s="174">
        <v>63.863270850000006</v>
      </c>
      <c r="R970" s="174">
        <v>41.906690649999994</v>
      </c>
      <c r="S970" s="174">
        <v>36.659108649999993</v>
      </c>
      <c r="T970" s="176">
        <v>37.441618349999999</v>
      </c>
    </row>
    <row r="971" spans="1:20" x14ac:dyDescent="0.2">
      <c r="A971" s="182" t="s">
        <v>2961</v>
      </c>
      <c r="B971" s="182" t="s">
        <v>2962</v>
      </c>
      <c r="C971" s="182" t="s">
        <v>1314</v>
      </c>
      <c r="D971" s="174">
        <v>56.476930600000003</v>
      </c>
      <c r="E971" s="174">
        <v>39.227820050000005</v>
      </c>
      <c r="F971" s="174">
        <v>37.649658499999994</v>
      </c>
      <c r="G971" s="174">
        <v>37.998122600000002</v>
      </c>
      <c r="H971" s="174">
        <v>37.006437550000001</v>
      </c>
      <c r="I971" s="174">
        <v>37.7974368</v>
      </c>
      <c r="J971" s="174">
        <v>38.151543050000001</v>
      </c>
      <c r="K971" s="174">
        <v>38.196257900000006</v>
      </c>
      <c r="L971" s="174">
        <v>42.633039049999994</v>
      </c>
      <c r="M971" s="174">
        <v>43.7756148</v>
      </c>
      <c r="N971" s="174">
        <v>44.256668150000003</v>
      </c>
      <c r="O971" s="174">
        <v>44.971711200000001</v>
      </c>
      <c r="P971" s="174">
        <v>40.623682700000003</v>
      </c>
      <c r="Q971" s="174">
        <v>41.665329349999993</v>
      </c>
      <c r="R971" s="174">
        <v>42.135321500000003</v>
      </c>
      <c r="S971" s="174">
        <v>41.052355599999999</v>
      </c>
      <c r="T971" s="176">
        <v>41.012296199999994</v>
      </c>
    </row>
    <row r="972" spans="1:20" x14ac:dyDescent="0.2">
      <c r="A972" s="182" t="s">
        <v>3511</v>
      </c>
      <c r="B972" s="182" t="s">
        <v>280</v>
      </c>
      <c r="C972" s="182" t="s">
        <v>1314</v>
      </c>
      <c r="D972" s="174">
        <v>20.01815465</v>
      </c>
      <c r="E972" s="174">
        <v>19.590817350000002</v>
      </c>
      <c r="F972" s="174">
        <v>22.457128249999997</v>
      </c>
      <c r="G972" s="174">
        <v>18.351749749999996</v>
      </c>
      <c r="H972" s="174">
        <v>17.775327749999999</v>
      </c>
      <c r="I972" s="174">
        <v>17.308504499999998</v>
      </c>
      <c r="J972" s="174">
        <v>20.85452635</v>
      </c>
      <c r="K972" s="174">
        <v>24.690945800000001</v>
      </c>
      <c r="L972" s="174">
        <v>20.90537595</v>
      </c>
      <c r="M972" s="174">
        <v>17.5387725</v>
      </c>
      <c r="N972" s="174">
        <v>19.774216099999997</v>
      </c>
      <c r="O972" s="174">
        <v>26.157096849999999</v>
      </c>
      <c r="P972" s="174">
        <v>51.883591600000003</v>
      </c>
      <c r="Q972" s="174">
        <v>26.806808449999998</v>
      </c>
      <c r="R972" s="174">
        <v>18.821676699999998</v>
      </c>
      <c r="S972" s="174">
        <v>18.422740650000001</v>
      </c>
      <c r="T972" s="176">
        <v>18.208981099999999</v>
      </c>
    </row>
    <row r="973" spans="1:20" x14ac:dyDescent="0.2">
      <c r="A973" s="182" t="s">
        <v>3281</v>
      </c>
      <c r="B973" s="182" t="s">
        <v>3282</v>
      </c>
      <c r="C973" s="182" t="s">
        <v>1314</v>
      </c>
      <c r="D973" s="174">
        <v>46.651816750000002</v>
      </c>
      <c r="E973" s="174">
        <v>45.539521550000003</v>
      </c>
      <c r="F973" s="174">
        <v>53.947093299999985</v>
      </c>
      <c r="G973" s="174">
        <v>39.509988400000005</v>
      </c>
      <c r="H973" s="174">
        <v>41.270465950000002</v>
      </c>
      <c r="I973" s="174">
        <v>38.336981649999998</v>
      </c>
      <c r="J973" s="174">
        <v>40.531209650000008</v>
      </c>
      <c r="K973" s="174">
        <v>42.74561804999999</v>
      </c>
      <c r="L973" s="174">
        <v>39.858648800000005</v>
      </c>
      <c r="M973" s="174">
        <v>40.139861199999999</v>
      </c>
      <c r="N973" s="174">
        <v>37.429975249999998</v>
      </c>
      <c r="O973" s="174">
        <v>37.921340749999999</v>
      </c>
      <c r="P973" s="174">
        <v>36.407663550000009</v>
      </c>
      <c r="Q973" s="174">
        <v>37.739222150000003</v>
      </c>
      <c r="R973" s="174">
        <v>37.119309600000001</v>
      </c>
      <c r="S973" s="174">
        <v>33.464606549999999</v>
      </c>
      <c r="T973" s="176">
        <v>34.161918</v>
      </c>
    </row>
    <row r="974" spans="1:20" x14ac:dyDescent="0.2">
      <c r="A974" s="182" t="s">
        <v>3512</v>
      </c>
      <c r="B974" s="182" t="s">
        <v>281</v>
      </c>
      <c r="C974" s="182" t="s">
        <v>1314</v>
      </c>
      <c r="D974" s="174">
        <v>42.180987600000002</v>
      </c>
      <c r="E974" s="174">
        <v>35.9209265</v>
      </c>
      <c r="F974" s="174">
        <v>37.77170005</v>
      </c>
      <c r="G974" s="174">
        <v>27.594737249999998</v>
      </c>
      <c r="H974" s="174">
        <v>27.864524449999998</v>
      </c>
      <c r="I974" s="174">
        <v>27.529425500000002</v>
      </c>
      <c r="J974" s="174">
        <v>28.749611849999997</v>
      </c>
      <c r="K974" s="174">
        <v>26.350160249999998</v>
      </c>
      <c r="L974" s="174">
        <v>26.453360249999992</v>
      </c>
      <c r="M974" s="174">
        <v>27.101915250000001</v>
      </c>
      <c r="N974" s="174">
        <v>28.090678850000007</v>
      </c>
      <c r="O974" s="174">
        <v>27.360821450000003</v>
      </c>
      <c r="P974" s="174">
        <v>26.774903500000001</v>
      </c>
      <c r="Q974" s="174">
        <v>36.757773749999998</v>
      </c>
      <c r="R974" s="174">
        <v>30.023832850000002</v>
      </c>
      <c r="S974" s="174">
        <v>27.783511800000003</v>
      </c>
      <c r="T974" s="176">
        <v>28.497558900000001</v>
      </c>
    </row>
    <row r="975" spans="1:20" x14ac:dyDescent="0.2">
      <c r="A975" s="182" t="s">
        <v>2610</v>
      </c>
      <c r="B975" s="182" t="s">
        <v>1988</v>
      </c>
      <c r="C975" s="182" t="s">
        <v>1314</v>
      </c>
      <c r="D975" s="174">
        <v>42.4098927</v>
      </c>
      <c r="E975" s="174">
        <v>24.8381659</v>
      </c>
      <c r="F975" s="174">
        <v>22.050306849999998</v>
      </c>
      <c r="G975" s="174">
        <v>19.745249900000005</v>
      </c>
      <c r="H975" s="174">
        <v>19.489372249999995</v>
      </c>
      <c r="I975" s="174">
        <v>19.4663921</v>
      </c>
      <c r="J975" s="174">
        <v>20.076558049999996</v>
      </c>
      <c r="K975" s="174">
        <v>20.726879400000001</v>
      </c>
      <c r="L975" s="174">
        <v>22.25788155</v>
      </c>
      <c r="M975" s="174">
        <v>21.05226875</v>
      </c>
      <c r="N975" s="174">
        <v>21.584214550000002</v>
      </c>
      <c r="O975" s="174">
        <v>21.994603699999999</v>
      </c>
      <c r="P975" s="174">
        <v>22.193516350000003</v>
      </c>
      <c r="Q975" s="174">
        <v>23.640679099999993</v>
      </c>
      <c r="R975" s="174">
        <v>21.455481350000003</v>
      </c>
      <c r="S975" s="174">
        <v>22.345995900000002</v>
      </c>
      <c r="T975" s="176">
        <v>22.160010849999999</v>
      </c>
    </row>
    <row r="976" spans="1:20" x14ac:dyDescent="0.2">
      <c r="A976" s="182" t="s">
        <v>3238</v>
      </c>
      <c r="B976" s="182" t="s">
        <v>3239</v>
      </c>
      <c r="C976" s="182" t="s">
        <v>1314</v>
      </c>
      <c r="D976" s="174">
        <v>50.691826449999994</v>
      </c>
      <c r="E976" s="174">
        <v>36.678698099999998</v>
      </c>
      <c r="F976" s="174">
        <v>29.902821300000006</v>
      </c>
      <c r="G976" s="174">
        <v>27.353949749999998</v>
      </c>
      <c r="H976" s="174">
        <v>27.361120249999999</v>
      </c>
      <c r="I976" s="174">
        <v>27.988140250000004</v>
      </c>
      <c r="J976" s="174">
        <v>30.875997449999993</v>
      </c>
      <c r="K976" s="174">
        <v>39.379249099999988</v>
      </c>
      <c r="L976" s="174">
        <v>31.873119300000003</v>
      </c>
      <c r="M976" s="174">
        <v>34.88120825</v>
      </c>
      <c r="N976" s="174">
        <v>33.133900849999996</v>
      </c>
      <c r="O976" s="174">
        <v>33.441858500000009</v>
      </c>
      <c r="P976" s="174">
        <v>34.187611199999992</v>
      </c>
      <c r="Q976" s="174">
        <v>37.885212100000004</v>
      </c>
      <c r="R976" s="174">
        <v>32.528294900000006</v>
      </c>
      <c r="S976" s="174">
        <v>31.647890449999995</v>
      </c>
      <c r="T976" s="176">
        <v>32.491377249999999</v>
      </c>
    </row>
    <row r="977" spans="1:20" x14ac:dyDescent="0.2">
      <c r="A977" s="182" t="s">
        <v>2963</v>
      </c>
      <c r="B977" s="182" t="s">
        <v>2964</v>
      </c>
      <c r="C977" s="182" t="s">
        <v>1314</v>
      </c>
      <c r="D977" s="174">
        <v>71.846756100000007</v>
      </c>
      <c r="E977" s="174">
        <v>52.835406249999991</v>
      </c>
      <c r="F977" s="174">
        <v>50.764065850000001</v>
      </c>
      <c r="G977" s="174">
        <v>52.32986420000001</v>
      </c>
      <c r="H977" s="174">
        <v>50.795577800000004</v>
      </c>
      <c r="I977" s="174">
        <v>48.887152999999998</v>
      </c>
      <c r="J977" s="174">
        <v>48.86031220000001</v>
      </c>
      <c r="K977" s="174">
        <v>51.228177049999999</v>
      </c>
      <c r="L977" s="174">
        <v>50.295830049999999</v>
      </c>
      <c r="M977" s="174">
        <v>51.316614950000009</v>
      </c>
      <c r="N977" s="174">
        <v>55.745107899999994</v>
      </c>
      <c r="O977" s="174">
        <v>56.472249600000019</v>
      </c>
      <c r="P977" s="174">
        <v>54.291536299999997</v>
      </c>
      <c r="Q977" s="174">
        <v>54.43958215</v>
      </c>
      <c r="R977" s="174">
        <v>54.328696899999997</v>
      </c>
      <c r="S977" s="174">
        <v>52.989335999999994</v>
      </c>
      <c r="T977" s="176">
        <v>51.543230250000001</v>
      </c>
    </row>
    <row r="978" spans="1:20" x14ac:dyDescent="0.2">
      <c r="A978" s="182" t="s">
        <v>1448</v>
      </c>
      <c r="B978" s="182" t="s">
        <v>1910</v>
      </c>
      <c r="C978" s="182" t="s">
        <v>1314</v>
      </c>
      <c r="D978" s="174">
        <v>54.174695249999999</v>
      </c>
      <c r="E978" s="174">
        <v>49.767701150000001</v>
      </c>
      <c r="F978" s="174">
        <v>46.896675450000004</v>
      </c>
      <c r="G978" s="174">
        <v>45.089062699999999</v>
      </c>
      <c r="H978" s="174">
        <v>43.002273799999998</v>
      </c>
      <c r="I978" s="174">
        <v>42.763400900000008</v>
      </c>
      <c r="J978" s="174">
        <v>44.039111550000001</v>
      </c>
      <c r="K978" s="174">
        <v>44.600397099999995</v>
      </c>
      <c r="L978" s="174">
        <v>44.859363800000004</v>
      </c>
      <c r="M978" s="174">
        <v>44.18090265</v>
      </c>
      <c r="N978" s="174">
        <v>44.987831749999998</v>
      </c>
      <c r="O978" s="174">
        <v>47.870990400000011</v>
      </c>
      <c r="P978" s="174">
        <v>50.485955500000003</v>
      </c>
      <c r="Q978" s="174">
        <v>54.253562550000005</v>
      </c>
      <c r="R978" s="174">
        <v>49.281757850000005</v>
      </c>
      <c r="S978" s="174">
        <v>43.508910950000001</v>
      </c>
      <c r="T978" s="176">
        <v>44.252609599999992</v>
      </c>
    </row>
    <row r="979" spans="1:20" x14ac:dyDescent="0.2">
      <c r="A979" s="182" t="s">
        <v>2613</v>
      </c>
      <c r="B979" s="182" t="s">
        <v>1985</v>
      </c>
      <c r="C979" s="182" t="s">
        <v>1314</v>
      </c>
      <c r="D979" s="174">
        <v>69.551874900000001</v>
      </c>
      <c r="E979" s="174">
        <v>49.583106400000005</v>
      </c>
      <c r="F979" s="174">
        <v>47.977895349999997</v>
      </c>
      <c r="G979" s="174">
        <v>42.384236449999996</v>
      </c>
      <c r="H979" s="174">
        <v>36.830991149999996</v>
      </c>
      <c r="I979" s="174">
        <v>31.297726400000005</v>
      </c>
      <c r="J979" s="174">
        <v>34.188648100000002</v>
      </c>
      <c r="K979" s="174">
        <v>34.969233599999995</v>
      </c>
      <c r="L979" s="174">
        <v>33.619896599999997</v>
      </c>
      <c r="M979" s="174">
        <v>33.063350349999993</v>
      </c>
      <c r="N979" s="174">
        <v>33.967774049999996</v>
      </c>
      <c r="O979" s="174">
        <v>42.946154149999998</v>
      </c>
      <c r="P979" s="174">
        <v>48.97138305</v>
      </c>
      <c r="Q979" s="174">
        <v>53.415966049999994</v>
      </c>
      <c r="R979" s="174">
        <v>38.064063649999994</v>
      </c>
      <c r="S979" s="174">
        <v>34.951521049999997</v>
      </c>
      <c r="T979" s="176">
        <v>74.542942650000015</v>
      </c>
    </row>
    <row r="980" spans="1:20" x14ac:dyDescent="0.2">
      <c r="A980" s="182" t="s">
        <v>3514</v>
      </c>
      <c r="B980" s="182" t="s">
        <v>282</v>
      </c>
      <c r="C980" s="182" t="s">
        <v>1314</v>
      </c>
      <c r="D980" s="174">
        <v>15.032338300000001</v>
      </c>
      <c r="E980" s="174">
        <v>12.6757273</v>
      </c>
      <c r="F980" s="174">
        <v>12.799776399999999</v>
      </c>
      <c r="G980" s="174">
        <v>12.0631348</v>
      </c>
      <c r="H980" s="174">
        <v>11.799197749999999</v>
      </c>
      <c r="I980" s="174">
        <v>11.46868055</v>
      </c>
      <c r="J980" s="174">
        <v>13.016033349999997</v>
      </c>
      <c r="K980" s="174">
        <v>13.940436049999999</v>
      </c>
      <c r="L980" s="174">
        <v>12.845463649999999</v>
      </c>
      <c r="M980" s="174">
        <v>11.559927200000001</v>
      </c>
      <c r="N980" s="174">
        <v>11.935822799999999</v>
      </c>
      <c r="O980" s="174">
        <v>13.17320015</v>
      </c>
      <c r="P980" s="174">
        <v>12.00781555</v>
      </c>
      <c r="Q980" s="174">
        <v>15.1271387</v>
      </c>
      <c r="R980" s="174">
        <v>11.952251</v>
      </c>
      <c r="S980" s="174">
        <v>11.20799225</v>
      </c>
      <c r="T980" s="176">
        <v>10.914753649999998</v>
      </c>
    </row>
    <row r="981" spans="1:20" x14ac:dyDescent="0.2">
      <c r="A981" s="182" t="s">
        <v>3933</v>
      </c>
      <c r="B981" s="182" t="s">
        <v>1726</v>
      </c>
      <c r="C981" s="182" t="s">
        <v>1314</v>
      </c>
      <c r="D981" s="174">
        <v>43.125057350000006</v>
      </c>
      <c r="E981" s="174">
        <v>35.172165249999999</v>
      </c>
      <c r="F981" s="174">
        <v>34.406950750000007</v>
      </c>
      <c r="G981" s="174">
        <v>32.9263768</v>
      </c>
      <c r="H981" s="174">
        <v>32.716596600000003</v>
      </c>
      <c r="I981" s="174">
        <v>32.338927050000002</v>
      </c>
      <c r="J981" s="174">
        <v>32.661697249999996</v>
      </c>
      <c r="K981" s="174">
        <v>32.992784899999997</v>
      </c>
      <c r="L981" s="174">
        <v>33.699564899999999</v>
      </c>
      <c r="M981" s="174">
        <v>31.483103549999999</v>
      </c>
      <c r="N981" s="174">
        <v>32.9353002</v>
      </c>
      <c r="O981" s="174">
        <v>36.374366899999998</v>
      </c>
      <c r="P981" s="174">
        <v>34.841820850000005</v>
      </c>
      <c r="Q981" s="174">
        <v>34.497313849999998</v>
      </c>
      <c r="R981" s="174">
        <v>24.630050000000001</v>
      </c>
      <c r="S981" s="174">
        <v>23.062515000000008</v>
      </c>
      <c r="T981" s="176">
        <v>23.0690904</v>
      </c>
    </row>
    <row r="982" spans="1:20" x14ac:dyDescent="0.2">
      <c r="A982" s="182" t="s">
        <v>1449</v>
      </c>
      <c r="B982" s="182" t="s">
        <v>161</v>
      </c>
      <c r="C982" s="182" t="s">
        <v>1314</v>
      </c>
      <c r="D982" s="174">
        <v>9.3805475500000011</v>
      </c>
      <c r="E982" s="174">
        <v>7.84671685</v>
      </c>
      <c r="F982" s="174">
        <v>7.4251328999999995</v>
      </c>
      <c r="G982" s="174">
        <v>7.1440341999999983</v>
      </c>
      <c r="H982" s="174">
        <v>7.1245948000000014</v>
      </c>
      <c r="I982" s="174">
        <v>6.6543082499999979</v>
      </c>
      <c r="J982" s="174">
        <v>6.8888403000000009</v>
      </c>
      <c r="K982" s="174">
        <v>7.1755936000000009</v>
      </c>
      <c r="L982" s="174">
        <v>7.2301263500000008</v>
      </c>
      <c r="M982" s="174">
        <v>7.0439934000000024</v>
      </c>
      <c r="N982" s="174">
        <v>8.7178453999999981</v>
      </c>
      <c r="O982" s="174">
        <v>9.8940919000000012</v>
      </c>
      <c r="P982" s="174">
        <v>8.4499381499999995</v>
      </c>
      <c r="Q982" s="174">
        <v>10.839354749999998</v>
      </c>
      <c r="R982" s="174">
        <v>8.697829699999998</v>
      </c>
      <c r="S982" s="174">
        <v>7.9041838999999978</v>
      </c>
      <c r="T982" s="176">
        <v>8.0052679000000015</v>
      </c>
    </row>
    <row r="983" spans="1:20" x14ac:dyDescent="0.2">
      <c r="A983" s="182" t="s">
        <v>3515</v>
      </c>
      <c r="B983" s="182" t="s">
        <v>278</v>
      </c>
      <c r="C983" s="182" t="s">
        <v>1314</v>
      </c>
      <c r="D983" s="174">
        <v>8.7686646999999986</v>
      </c>
      <c r="E983" s="174">
        <v>7.8128687999999995</v>
      </c>
      <c r="F983" s="174">
        <v>7.3659311499999989</v>
      </c>
      <c r="G983" s="174">
        <v>7.2374719999999995</v>
      </c>
      <c r="H983" s="174">
        <v>7.086303700000002</v>
      </c>
      <c r="I983" s="174">
        <v>6.6653886</v>
      </c>
      <c r="J983" s="174">
        <v>7.149290149999997</v>
      </c>
      <c r="K983" s="174">
        <v>7.5168802499999998</v>
      </c>
      <c r="L983" s="174">
        <v>7.7879618499999976</v>
      </c>
      <c r="M983" s="174">
        <v>7.5060332000000001</v>
      </c>
      <c r="N983" s="174">
        <v>8.4603090499999993</v>
      </c>
      <c r="O983" s="174">
        <v>9.4792947000000005</v>
      </c>
      <c r="P983" s="174">
        <v>9.0488636000000007</v>
      </c>
      <c r="Q983" s="174">
        <v>10.1261966</v>
      </c>
      <c r="R983" s="174">
        <v>9.3802803500000014</v>
      </c>
      <c r="S983" s="174">
        <v>8.9318834000000003</v>
      </c>
      <c r="T983" s="176">
        <v>9.7256538499999987</v>
      </c>
    </row>
    <row r="984" spans="1:20" x14ac:dyDescent="0.2">
      <c r="A984" s="182" t="s">
        <v>3780</v>
      </c>
      <c r="B984" s="182" t="s">
        <v>194</v>
      </c>
      <c r="C984" s="182" t="s">
        <v>1314</v>
      </c>
      <c r="D984" s="174">
        <v>39.809294400000006</v>
      </c>
      <c r="E984" s="174">
        <v>30.824415849999998</v>
      </c>
      <c r="F984" s="174">
        <v>31.680640749999998</v>
      </c>
      <c r="G984" s="174">
        <v>28.959373299999999</v>
      </c>
      <c r="H984" s="174">
        <v>28.125840300000004</v>
      </c>
      <c r="I984" s="174">
        <v>27.30752605</v>
      </c>
      <c r="J984" s="174">
        <v>27.009143799999997</v>
      </c>
      <c r="K984" s="174">
        <v>27.572861749999998</v>
      </c>
      <c r="L984" s="174">
        <v>28.565554350000003</v>
      </c>
      <c r="M984" s="174">
        <v>27.456093350000003</v>
      </c>
      <c r="N984" s="174">
        <v>28.663827899999994</v>
      </c>
      <c r="O984" s="174">
        <v>32.913855999999996</v>
      </c>
      <c r="P984" s="174">
        <v>29.363934050000001</v>
      </c>
      <c r="Q984" s="174">
        <v>30.809585999999996</v>
      </c>
      <c r="R984" s="174">
        <v>24.558132250000003</v>
      </c>
      <c r="S984" s="174">
        <v>24.482898499999997</v>
      </c>
      <c r="T984" s="176">
        <v>24.682385599999996</v>
      </c>
    </row>
    <row r="985" spans="1:20" x14ac:dyDescent="0.2">
      <c r="A985" s="182" t="s">
        <v>2615</v>
      </c>
      <c r="B985" s="182" t="s">
        <v>198</v>
      </c>
      <c r="C985" s="182" t="s">
        <v>1314</v>
      </c>
      <c r="D985" s="174">
        <v>38.20727565</v>
      </c>
      <c r="E985" s="174">
        <v>28.292211549999998</v>
      </c>
      <c r="F985" s="174">
        <v>33.212732199999998</v>
      </c>
      <c r="G985" s="174">
        <v>28.916360900000001</v>
      </c>
      <c r="H985" s="174">
        <v>29.999303350000002</v>
      </c>
      <c r="I985" s="174">
        <v>27.1832329</v>
      </c>
      <c r="J985" s="174">
        <v>27.579531600000003</v>
      </c>
      <c r="K985" s="174">
        <v>27.83569275</v>
      </c>
      <c r="L985" s="174">
        <v>31.867154550000002</v>
      </c>
      <c r="M985" s="174">
        <v>29.0768244</v>
      </c>
      <c r="N985" s="174">
        <v>30.38232455</v>
      </c>
      <c r="O985" s="174">
        <v>35.772709699999993</v>
      </c>
      <c r="P985" s="174">
        <v>33.242691749999992</v>
      </c>
      <c r="Q985" s="174">
        <v>31.993609049999996</v>
      </c>
      <c r="R985" s="174">
        <v>27.279137899999995</v>
      </c>
      <c r="S985" s="174">
        <v>26.126448249999999</v>
      </c>
      <c r="T985" s="176">
        <v>26.083681899999998</v>
      </c>
    </row>
    <row r="986" spans="1:20" x14ac:dyDescent="0.2">
      <c r="A986" s="182" t="s">
        <v>2616</v>
      </c>
      <c r="B986" s="182" t="s">
        <v>199</v>
      </c>
      <c r="C986" s="182" t="s">
        <v>1314</v>
      </c>
      <c r="D986" s="174">
        <v>34.145386450000004</v>
      </c>
      <c r="E986" s="174">
        <v>25.829485749999996</v>
      </c>
      <c r="F986" s="174">
        <v>28.894620750000001</v>
      </c>
      <c r="G986" s="174">
        <v>27.132764300000002</v>
      </c>
      <c r="H986" s="174">
        <v>26.0865519</v>
      </c>
      <c r="I986" s="174">
        <v>26.031840099999993</v>
      </c>
      <c r="J986" s="174">
        <v>27.655126700000004</v>
      </c>
      <c r="K986" s="174">
        <v>27.129449449999999</v>
      </c>
      <c r="L986" s="174">
        <v>27.503495599999997</v>
      </c>
      <c r="M986" s="174">
        <v>27.155323899999996</v>
      </c>
      <c r="N986" s="174">
        <v>28.096710350000002</v>
      </c>
      <c r="O986" s="174">
        <v>31.974727950000005</v>
      </c>
      <c r="P986" s="174">
        <v>30.563970050000002</v>
      </c>
      <c r="Q986" s="174">
        <v>30.428763000000004</v>
      </c>
      <c r="R986" s="174">
        <v>25.199246100000003</v>
      </c>
      <c r="S986" s="174">
        <v>25.379951149999993</v>
      </c>
      <c r="T986" s="176">
        <v>26.122442400000001</v>
      </c>
    </row>
    <row r="987" spans="1:20" x14ac:dyDescent="0.2">
      <c r="A987" s="182" t="s">
        <v>2617</v>
      </c>
      <c r="B987" s="182" t="s">
        <v>200</v>
      </c>
      <c r="C987" s="182" t="s">
        <v>1314</v>
      </c>
      <c r="D987" s="174">
        <v>35.689384849999996</v>
      </c>
      <c r="E987" s="174">
        <v>25.334119249999997</v>
      </c>
      <c r="F987" s="174">
        <v>24.450863399999999</v>
      </c>
      <c r="G987" s="174">
        <v>22.769296649999998</v>
      </c>
      <c r="H987" s="174">
        <v>21.812441149999994</v>
      </c>
      <c r="I987" s="174">
        <v>21.781637399999997</v>
      </c>
      <c r="J987" s="174">
        <v>21.270349149999998</v>
      </c>
      <c r="K987" s="174">
        <v>21.973204000000003</v>
      </c>
      <c r="L987" s="174">
        <v>23.401397299999996</v>
      </c>
      <c r="M987" s="174">
        <v>23.27581</v>
      </c>
      <c r="N987" s="174">
        <v>26.74825830000001</v>
      </c>
      <c r="O987" s="174">
        <v>31.283309150000001</v>
      </c>
      <c r="P987" s="174">
        <v>28.292818800000003</v>
      </c>
      <c r="Q987" s="174">
        <v>29.516486650000001</v>
      </c>
      <c r="R987" s="174">
        <v>25.7105192</v>
      </c>
      <c r="S987" s="174">
        <v>24.246600400000005</v>
      </c>
      <c r="T987" s="176">
        <v>24.479604349999999</v>
      </c>
    </row>
    <row r="988" spans="1:20" x14ac:dyDescent="0.2">
      <c r="A988" s="182" t="s">
        <v>3931</v>
      </c>
      <c r="B988" s="182" t="s">
        <v>1725</v>
      </c>
      <c r="C988" s="182" t="s">
        <v>1314</v>
      </c>
      <c r="D988" s="174">
        <v>30.210955649999999</v>
      </c>
      <c r="E988" s="174">
        <v>28.377433100000001</v>
      </c>
      <c r="F988" s="174">
        <v>28.451642499999998</v>
      </c>
      <c r="G988" s="174">
        <v>28.287538800000004</v>
      </c>
      <c r="H988" s="174">
        <v>27.608465900000006</v>
      </c>
      <c r="I988" s="174">
        <v>25.838548500000002</v>
      </c>
      <c r="J988" s="174">
        <v>26.180672499999996</v>
      </c>
      <c r="K988" s="174">
        <v>27.366095100000003</v>
      </c>
      <c r="L988" s="174">
        <v>26.212638450000004</v>
      </c>
      <c r="M988" s="174">
        <v>26.864644599999998</v>
      </c>
      <c r="N988" s="174">
        <v>29.294314799999995</v>
      </c>
      <c r="O988" s="174">
        <v>30.908175749999998</v>
      </c>
      <c r="P988" s="174">
        <v>28.272506650000004</v>
      </c>
      <c r="Q988" s="174">
        <v>34.750063699999998</v>
      </c>
      <c r="R988" s="174">
        <v>29.121761550000002</v>
      </c>
      <c r="S988" s="174">
        <v>28.658281750000004</v>
      </c>
      <c r="T988" s="176">
        <v>30.322914650000001</v>
      </c>
    </row>
    <row r="989" spans="1:20" x14ac:dyDescent="0.2">
      <c r="A989" s="182" t="s">
        <v>2619</v>
      </c>
      <c r="B989" s="182" t="s">
        <v>201</v>
      </c>
      <c r="C989" s="182" t="s">
        <v>1314</v>
      </c>
      <c r="D989" s="174">
        <v>46.858113499999988</v>
      </c>
      <c r="E989" s="174">
        <v>37.088899100000006</v>
      </c>
      <c r="F989" s="174">
        <v>38.286875950000002</v>
      </c>
      <c r="G989" s="174">
        <v>39.151946849999995</v>
      </c>
      <c r="H989" s="174">
        <v>38.507928000000007</v>
      </c>
      <c r="I989" s="174">
        <v>37.900324999999995</v>
      </c>
      <c r="J989" s="174">
        <v>37.116786449999999</v>
      </c>
      <c r="K989" s="174">
        <v>35.960214700000002</v>
      </c>
      <c r="L989" s="174">
        <v>36.351733700000004</v>
      </c>
      <c r="M989" s="174">
        <v>35.7848969</v>
      </c>
      <c r="N989" s="174">
        <v>37.758583250000001</v>
      </c>
      <c r="O989" s="174">
        <v>43.428013450000002</v>
      </c>
      <c r="P989" s="174">
        <v>39.032492449999999</v>
      </c>
      <c r="Q989" s="174">
        <v>37.857224399999993</v>
      </c>
      <c r="R989" s="174">
        <v>32.323446250000003</v>
      </c>
      <c r="S989" s="174">
        <v>29.149424599999996</v>
      </c>
      <c r="T989" s="176">
        <v>29.762366150000009</v>
      </c>
    </row>
    <row r="990" spans="1:20" x14ac:dyDescent="0.2">
      <c r="A990" s="182" t="s">
        <v>2620</v>
      </c>
      <c r="B990" s="182" t="s">
        <v>202</v>
      </c>
      <c r="C990" s="182" t="s">
        <v>1314</v>
      </c>
      <c r="D990" s="174">
        <v>23.972856499999999</v>
      </c>
      <c r="E990" s="174">
        <v>16.08538665</v>
      </c>
      <c r="F990" s="174">
        <v>16.082547650000002</v>
      </c>
      <c r="G990" s="174">
        <v>14.719722600000001</v>
      </c>
      <c r="H990" s="174">
        <v>15.533236699999998</v>
      </c>
      <c r="I990" s="174">
        <v>16.059131249999997</v>
      </c>
      <c r="J990" s="174">
        <v>15.657192700000001</v>
      </c>
      <c r="K990" s="174">
        <v>15.200149199999998</v>
      </c>
      <c r="L990" s="174">
        <v>17.275222849999999</v>
      </c>
      <c r="M990" s="174">
        <v>17.6068183</v>
      </c>
      <c r="N990" s="174">
        <v>18.283243500000005</v>
      </c>
      <c r="O990" s="174">
        <v>19.841045000000001</v>
      </c>
      <c r="P990" s="174">
        <v>18.368775550000002</v>
      </c>
      <c r="Q990" s="174">
        <v>21.556311050000001</v>
      </c>
      <c r="R990" s="174">
        <v>17.798215899999995</v>
      </c>
      <c r="S990" s="174">
        <v>17.470765050000001</v>
      </c>
      <c r="T990" s="176">
        <v>17.508998999999996</v>
      </c>
    </row>
    <row r="991" spans="1:20" x14ac:dyDescent="0.2">
      <c r="A991" s="182" t="s">
        <v>2621</v>
      </c>
      <c r="B991" s="182" t="s">
        <v>203</v>
      </c>
      <c r="C991" s="182" t="s">
        <v>1314</v>
      </c>
      <c r="D991" s="174">
        <v>44.335688949999998</v>
      </c>
      <c r="E991" s="174">
        <v>33.254325799999997</v>
      </c>
      <c r="F991" s="174">
        <v>32.656343250000006</v>
      </c>
      <c r="G991" s="174">
        <v>30.888249850000005</v>
      </c>
      <c r="H991" s="174">
        <v>30.06089295000001</v>
      </c>
      <c r="I991" s="174">
        <v>29.236889100000003</v>
      </c>
      <c r="J991" s="174">
        <v>28.807692300000003</v>
      </c>
      <c r="K991" s="174">
        <v>29.264716650000004</v>
      </c>
      <c r="L991" s="174">
        <v>31.591700949999996</v>
      </c>
      <c r="M991" s="174">
        <v>29.955624350000001</v>
      </c>
      <c r="N991" s="174">
        <v>32.19087115</v>
      </c>
      <c r="O991" s="174">
        <v>35.211206199999999</v>
      </c>
      <c r="P991" s="174">
        <v>30.11518615</v>
      </c>
      <c r="Q991" s="174">
        <v>33.956584849999999</v>
      </c>
      <c r="R991" s="174">
        <v>28.073030250000006</v>
      </c>
      <c r="S991" s="174">
        <v>27.1516454</v>
      </c>
      <c r="T991" s="176">
        <v>28.132388000000002</v>
      </c>
    </row>
    <row r="992" spans="1:20" x14ac:dyDescent="0.2">
      <c r="A992" s="182" t="s">
        <v>2622</v>
      </c>
      <c r="B992" s="182" t="s">
        <v>195</v>
      </c>
      <c r="C992" s="182" t="s">
        <v>1314</v>
      </c>
      <c r="D992" s="174">
        <v>25.513497650000001</v>
      </c>
      <c r="E992" s="174">
        <v>17.606075850000003</v>
      </c>
      <c r="F992" s="174">
        <v>17.015969550000001</v>
      </c>
      <c r="G992" s="174">
        <v>16.153324850000001</v>
      </c>
      <c r="H992" s="174">
        <v>14.871239900000003</v>
      </c>
      <c r="I992" s="174">
        <v>14.52020405</v>
      </c>
      <c r="J992" s="174">
        <v>14.5292499</v>
      </c>
      <c r="K992" s="174">
        <v>15.489083900000001</v>
      </c>
      <c r="L992" s="174">
        <v>15.55725945</v>
      </c>
      <c r="M992" s="174">
        <v>16.332097949999998</v>
      </c>
      <c r="N992" s="174">
        <v>18.0053372</v>
      </c>
      <c r="O992" s="174">
        <v>21.1129158</v>
      </c>
      <c r="P992" s="174">
        <v>20.184727200000001</v>
      </c>
      <c r="Q992" s="174">
        <v>20.464834799999998</v>
      </c>
      <c r="R992" s="174">
        <v>17.0133209</v>
      </c>
      <c r="S992" s="174">
        <v>15.823124400000001</v>
      </c>
      <c r="T992" s="176">
        <v>16.07656515</v>
      </c>
    </row>
    <row r="993" spans="1:20" x14ac:dyDescent="0.2">
      <c r="A993" s="182" t="s">
        <v>2623</v>
      </c>
      <c r="B993" s="182" t="s">
        <v>204</v>
      </c>
      <c r="C993" s="182" t="s">
        <v>1314</v>
      </c>
      <c r="D993" s="174">
        <v>31.301178649999997</v>
      </c>
      <c r="E993" s="174">
        <v>23.156985799999998</v>
      </c>
      <c r="F993" s="174">
        <v>23.583883650000004</v>
      </c>
      <c r="G993" s="174">
        <v>20.00967305</v>
      </c>
      <c r="H993" s="174">
        <v>20.158664899999998</v>
      </c>
      <c r="I993" s="174">
        <v>20.555577249999992</v>
      </c>
      <c r="J993" s="174">
        <v>20.047906350000002</v>
      </c>
      <c r="K993" s="174">
        <v>19.529084300000001</v>
      </c>
      <c r="L993" s="174">
        <v>23.496692849999999</v>
      </c>
      <c r="M993" s="174">
        <v>22.900003399999999</v>
      </c>
      <c r="N993" s="174">
        <v>24.305394000000003</v>
      </c>
      <c r="O993" s="174">
        <v>26.893529249999993</v>
      </c>
      <c r="P993" s="174">
        <v>26.8428331</v>
      </c>
      <c r="Q993" s="174">
        <v>32.164147200000002</v>
      </c>
      <c r="R993" s="174">
        <v>25.578372100000003</v>
      </c>
      <c r="S993" s="174">
        <v>26.466121550000004</v>
      </c>
      <c r="T993" s="176">
        <v>26.647097250000002</v>
      </c>
    </row>
    <row r="994" spans="1:20" x14ac:dyDescent="0.2">
      <c r="A994" s="182" t="s">
        <v>1450</v>
      </c>
      <c r="B994" s="182" t="s">
        <v>162</v>
      </c>
      <c r="C994" s="182" t="s">
        <v>1314</v>
      </c>
      <c r="D994" s="174">
        <v>9.7902593000000007</v>
      </c>
      <c r="E994" s="174">
        <v>9.1612869500000009</v>
      </c>
      <c r="F994" s="174">
        <v>9.8124105000000004</v>
      </c>
      <c r="G994" s="174">
        <v>9.8414010499999982</v>
      </c>
      <c r="H994" s="174">
        <v>9.357652400000001</v>
      </c>
      <c r="I994" s="174">
        <v>8.5555522000000011</v>
      </c>
      <c r="J994" s="174">
        <v>8.752346649999998</v>
      </c>
      <c r="K994" s="174">
        <v>8.9825887499999979</v>
      </c>
      <c r="L994" s="174">
        <v>9.3514563499999994</v>
      </c>
      <c r="M994" s="174">
        <v>9.321262449999999</v>
      </c>
      <c r="N994" s="174">
        <v>10.043651200000001</v>
      </c>
      <c r="O994" s="174">
        <v>15.245533600000002</v>
      </c>
      <c r="P994" s="174">
        <v>10.20347435</v>
      </c>
      <c r="Q994" s="174">
        <v>12.450867599999999</v>
      </c>
      <c r="R994" s="174">
        <v>10.458473250000001</v>
      </c>
      <c r="S994" s="174">
        <v>11.135219600000003</v>
      </c>
      <c r="T994" s="176">
        <v>10.700669549999999</v>
      </c>
    </row>
    <row r="995" spans="1:20" x14ac:dyDescent="0.2">
      <c r="A995" s="182" t="s">
        <v>2624</v>
      </c>
      <c r="B995" s="182" t="s">
        <v>197</v>
      </c>
      <c r="C995" s="182" t="s">
        <v>1314</v>
      </c>
      <c r="D995" s="174">
        <v>54.580405550000002</v>
      </c>
      <c r="E995" s="174">
        <v>48.674194650000004</v>
      </c>
      <c r="F995" s="174">
        <v>49.196932100000005</v>
      </c>
      <c r="G995" s="174">
        <v>48.23691505</v>
      </c>
      <c r="H995" s="174">
        <v>47.832315199999996</v>
      </c>
      <c r="I995" s="174">
        <v>46.688002199999993</v>
      </c>
      <c r="J995" s="174">
        <v>47.87560040000001</v>
      </c>
      <c r="K995" s="174">
        <v>47.824826600000002</v>
      </c>
      <c r="L995" s="174">
        <v>47.465778749999991</v>
      </c>
      <c r="M995" s="174">
        <v>46.211832149999999</v>
      </c>
      <c r="N995" s="174">
        <v>47.6503175</v>
      </c>
      <c r="O995" s="174">
        <v>52.637318950000008</v>
      </c>
      <c r="P995" s="174">
        <v>47.559360799999993</v>
      </c>
      <c r="Q995" s="174">
        <v>55.118071950000015</v>
      </c>
      <c r="R995" s="174">
        <v>50.364207849999993</v>
      </c>
      <c r="S995" s="174">
        <v>50.441069149999997</v>
      </c>
      <c r="T995" s="176">
        <v>51.518407499999988</v>
      </c>
    </row>
    <row r="996" spans="1:20" x14ac:dyDescent="0.2">
      <c r="A996" s="182" t="s">
        <v>3547</v>
      </c>
      <c r="B996" s="182" t="s">
        <v>3548</v>
      </c>
      <c r="C996" s="182" t="s">
        <v>1314</v>
      </c>
      <c r="D996" s="174">
        <v>38.808003549999995</v>
      </c>
      <c r="E996" s="174">
        <v>30.743333750000005</v>
      </c>
      <c r="F996" s="174">
        <v>29.398013450000008</v>
      </c>
      <c r="G996" s="174">
        <v>26.091117450000002</v>
      </c>
      <c r="H996" s="174">
        <v>24.860966550000004</v>
      </c>
      <c r="I996" s="174">
        <v>24.237554850000002</v>
      </c>
      <c r="J996" s="174">
        <v>24.668293999999996</v>
      </c>
      <c r="K996" s="174">
        <v>24.55680375</v>
      </c>
      <c r="L996" s="174">
        <v>25.157793349999999</v>
      </c>
      <c r="M996" s="174">
        <v>25.636896249999996</v>
      </c>
      <c r="N996" s="174">
        <v>32.519548450000002</v>
      </c>
      <c r="O996" s="174">
        <v>35.333705099999996</v>
      </c>
      <c r="P996" s="174">
        <v>36.81271375</v>
      </c>
      <c r="Q996" s="174">
        <v>47.849408450000006</v>
      </c>
      <c r="R996" s="174">
        <v>46.832139700000013</v>
      </c>
      <c r="S996" s="174">
        <v>44.818943349999998</v>
      </c>
      <c r="T996" s="176">
        <v>45.223515249999998</v>
      </c>
    </row>
    <row r="997" spans="1:20" x14ac:dyDescent="0.2">
      <c r="A997" s="182" t="s">
        <v>2625</v>
      </c>
      <c r="B997" s="182" t="s">
        <v>1877</v>
      </c>
      <c r="C997" s="182" t="s">
        <v>1314</v>
      </c>
      <c r="D997" s="174">
        <v>6.2018093499999996</v>
      </c>
      <c r="E997" s="174">
        <v>4.8993030500000012</v>
      </c>
      <c r="F997" s="174">
        <v>4.3511919999999993</v>
      </c>
      <c r="G997" s="174">
        <v>4.1085709999999995</v>
      </c>
      <c r="H997" s="174">
        <v>4.0449602999999996</v>
      </c>
      <c r="I997" s="174">
        <v>3.8860519999999994</v>
      </c>
      <c r="J997" s="174">
        <v>4.0338022000000002</v>
      </c>
      <c r="K997" s="174">
        <v>4.056884049999999</v>
      </c>
      <c r="L997" s="174">
        <v>3.9285116000000011</v>
      </c>
      <c r="M997" s="174">
        <v>3.9160548000000004</v>
      </c>
      <c r="N997" s="174">
        <v>4.3504694999999991</v>
      </c>
      <c r="O997" s="174">
        <v>6.7211730999999988</v>
      </c>
      <c r="P997" s="174">
        <v>4.3685063000000017</v>
      </c>
      <c r="Q997" s="174">
        <v>5.82603385</v>
      </c>
      <c r="R997" s="174">
        <v>5.15966535</v>
      </c>
      <c r="S997" s="174">
        <v>4.8947905000000009</v>
      </c>
      <c r="T997" s="176">
        <v>4.9577433499999994</v>
      </c>
    </row>
    <row r="998" spans="1:20" x14ac:dyDescent="0.2">
      <c r="A998" s="182" t="s">
        <v>3632</v>
      </c>
      <c r="B998" s="182" t="s">
        <v>3633</v>
      </c>
      <c r="C998" s="182" t="s">
        <v>1314</v>
      </c>
      <c r="D998" s="174">
        <v>37.059321650000001</v>
      </c>
      <c r="E998" s="174">
        <v>31.324153550000005</v>
      </c>
      <c r="F998" s="174">
        <v>25.291623449999996</v>
      </c>
      <c r="G998" s="174">
        <v>25.442441250000005</v>
      </c>
      <c r="H998" s="174">
        <v>23.1573484</v>
      </c>
      <c r="I998" s="174">
        <v>22.903760600000005</v>
      </c>
      <c r="J998" s="174">
        <v>23.2240295</v>
      </c>
      <c r="K998" s="174">
        <v>23.636463999999997</v>
      </c>
      <c r="L998" s="174">
        <v>24.220607249999993</v>
      </c>
      <c r="M998" s="174">
        <v>24.253914000000002</v>
      </c>
      <c r="N998" s="174">
        <v>24.938473749999996</v>
      </c>
      <c r="O998" s="174">
        <v>28.198889900000005</v>
      </c>
      <c r="P998" s="174">
        <v>27.551105150000001</v>
      </c>
      <c r="Q998" s="174">
        <v>39.493951749999994</v>
      </c>
      <c r="R998" s="174">
        <v>37.095885850000002</v>
      </c>
      <c r="S998" s="174">
        <v>31.582454550000001</v>
      </c>
      <c r="T998" s="176">
        <v>29.971403350000003</v>
      </c>
    </row>
    <row r="999" spans="1:20" x14ac:dyDescent="0.2">
      <c r="A999" s="182" t="s">
        <v>3475</v>
      </c>
      <c r="B999" s="182" t="s">
        <v>3365</v>
      </c>
      <c r="C999" s="182" t="s">
        <v>1314</v>
      </c>
      <c r="D999" s="174">
        <v>9.4255478500000009</v>
      </c>
      <c r="E999" s="174">
        <v>8.0951362999999983</v>
      </c>
      <c r="F999" s="174">
        <v>8.0400494000000009</v>
      </c>
      <c r="G999" s="174">
        <v>7.7215839999999982</v>
      </c>
      <c r="H999" s="174">
        <v>7.8207903500000011</v>
      </c>
      <c r="I999" s="174">
        <v>7.1118352499999986</v>
      </c>
      <c r="J999" s="174">
        <v>7.284100650000001</v>
      </c>
      <c r="K999" s="174">
        <v>7.980283</v>
      </c>
      <c r="L999" s="174">
        <v>7.7963314999999991</v>
      </c>
      <c r="M999" s="174">
        <v>7.3125282</v>
      </c>
      <c r="N999" s="174">
        <v>8.2437622999999984</v>
      </c>
      <c r="O999" s="174">
        <v>9.3177770500000001</v>
      </c>
      <c r="P999" s="174">
        <v>7.7777510500000009</v>
      </c>
      <c r="Q999" s="174">
        <v>9.3250448499999976</v>
      </c>
      <c r="R999" s="174">
        <v>8.4791062000000004</v>
      </c>
      <c r="S999" s="174">
        <v>7.7915651500000012</v>
      </c>
      <c r="T999" s="176">
        <v>7.7685371499999984</v>
      </c>
    </row>
    <row r="1000" spans="1:20" x14ac:dyDescent="0.2">
      <c r="A1000" s="182" t="s">
        <v>3838</v>
      </c>
      <c r="B1000" s="182" t="s">
        <v>3247</v>
      </c>
      <c r="C1000" s="182" t="s">
        <v>1314</v>
      </c>
      <c r="D1000" s="174">
        <v>46.283583550000003</v>
      </c>
      <c r="E1000" s="174">
        <v>33.391780400000002</v>
      </c>
      <c r="F1000" s="174">
        <v>33.518538399999997</v>
      </c>
      <c r="G1000" s="174">
        <v>33.0832768</v>
      </c>
      <c r="H1000" s="174">
        <v>32.385076900000001</v>
      </c>
      <c r="I1000" s="174">
        <v>32.830513799999999</v>
      </c>
      <c r="J1000" s="174">
        <v>33.110267199999996</v>
      </c>
      <c r="K1000" s="174">
        <v>33.482866049999998</v>
      </c>
      <c r="L1000" s="174">
        <v>33.137584850000003</v>
      </c>
      <c r="M1000" s="174">
        <v>33.764082000000002</v>
      </c>
      <c r="N1000" s="174">
        <v>33.109666149999995</v>
      </c>
      <c r="O1000" s="174">
        <v>35.880937099999997</v>
      </c>
      <c r="P1000" s="174">
        <v>33.643549549999996</v>
      </c>
      <c r="Q1000" s="174">
        <v>35.800219149999997</v>
      </c>
      <c r="R1000" s="174">
        <v>36.084540449999992</v>
      </c>
      <c r="S1000" s="174">
        <v>36.189132449999988</v>
      </c>
      <c r="T1000" s="176">
        <v>36.205741950000004</v>
      </c>
    </row>
    <row r="1001" spans="1:20" x14ac:dyDescent="0.2">
      <c r="A1001" s="182" t="s">
        <v>3841</v>
      </c>
      <c r="B1001" s="182" t="s">
        <v>3381</v>
      </c>
      <c r="C1001" s="182" t="s">
        <v>1314</v>
      </c>
      <c r="D1001" s="174">
        <v>54.893598350000005</v>
      </c>
      <c r="E1001" s="174">
        <v>44.402765549999998</v>
      </c>
      <c r="F1001" s="174">
        <v>45.167924200000002</v>
      </c>
      <c r="G1001" s="174">
        <v>46.008222850000003</v>
      </c>
      <c r="H1001" s="174">
        <v>43.924710099999999</v>
      </c>
      <c r="I1001" s="174">
        <v>40.606773600000004</v>
      </c>
      <c r="J1001" s="174">
        <v>41.329232649999987</v>
      </c>
      <c r="K1001" s="174">
        <v>41.779647800000006</v>
      </c>
      <c r="L1001" s="174">
        <v>40.972424649999994</v>
      </c>
      <c r="M1001" s="174">
        <v>40.793593049999991</v>
      </c>
      <c r="N1001" s="174">
        <v>40.754670450000006</v>
      </c>
      <c r="O1001" s="174">
        <v>42.751145599999987</v>
      </c>
      <c r="P1001" s="174">
        <v>41.233672900000002</v>
      </c>
      <c r="Q1001" s="174">
        <v>41.221596299999995</v>
      </c>
      <c r="R1001" s="174">
        <v>39.305437249999997</v>
      </c>
      <c r="S1001" s="174">
        <v>39.730121649999994</v>
      </c>
      <c r="T1001" s="176">
        <v>39.011549649999992</v>
      </c>
    </row>
    <row r="1002" spans="1:20" x14ac:dyDescent="0.2">
      <c r="A1002" s="182" t="s">
        <v>3839</v>
      </c>
      <c r="B1002" s="182" t="s">
        <v>3246</v>
      </c>
      <c r="C1002" s="182" t="s">
        <v>1314</v>
      </c>
      <c r="D1002" s="174">
        <v>45.083181500000002</v>
      </c>
      <c r="E1002" s="174">
        <v>33.960935599999999</v>
      </c>
      <c r="F1002" s="174">
        <v>34.215637700000009</v>
      </c>
      <c r="G1002" s="174">
        <v>33.815039699999993</v>
      </c>
      <c r="H1002" s="174">
        <v>34.030772249999998</v>
      </c>
      <c r="I1002" s="174">
        <v>34.224733199999989</v>
      </c>
      <c r="J1002" s="174">
        <v>33.602035799999996</v>
      </c>
      <c r="K1002" s="174">
        <v>33.784490999999996</v>
      </c>
      <c r="L1002" s="174">
        <v>33.798817249999999</v>
      </c>
      <c r="M1002" s="174">
        <v>34.069340150000002</v>
      </c>
      <c r="N1002" s="174">
        <v>32.654690500000001</v>
      </c>
      <c r="O1002" s="174">
        <v>32.471829300000003</v>
      </c>
      <c r="P1002" s="174">
        <v>32.293903950000001</v>
      </c>
      <c r="Q1002" s="174">
        <v>33.962316950000002</v>
      </c>
      <c r="R1002" s="174">
        <v>33.313694499999997</v>
      </c>
      <c r="S1002" s="174">
        <v>32.961151950000009</v>
      </c>
      <c r="T1002" s="176">
        <v>40.843127550000005</v>
      </c>
    </row>
    <row r="1003" spans="1:20" x14ac:dyDescent="0.2">
      <c r="A1003" s="182" t="s">
        <v>3840</v>
      </c>
      <c r="B1003" s="182" t="s">
        <v>3382</v>
      </c>
      <c r="C1003" s="182" t="s">
        <v>1314</v>
      </c>
      <c r="D1003" s="174">
        <v>39.322332099999997</v>
      </c>
      <c r="E1003" s="174">
        <v>32.887469400000001</v>
      </c>
      <c r="F1003" s="174">
        <v>33.153501349999999</v>
      </c>
      <c r="G1003" s="174">
        <v>31.785952150000004</v>
      </c>
      <c r="H1003" s="174">
        <v>31.450226549999996</v>
      </c>
      <c r="I1003" s="174">
        <v>30.018925799999998</v>
      </c>
      <c r="J1003" s="174">
        <v>31.283728700000001</v>
      </c>
      <c r="K1003" s="174">
        <v>31.947426</v>
      </c>
      <c r="L1003" s="174">
        <v>32.429982449999997</v>
      </c>
      <c r="M1003" s="174">
        <v>31.626919849999997</v>
      </c>
      <c r="N1003" s="174">
        <v>31.446496799999998</v>
      </c>
      <c r="O1003" s="174">
        <v>33.848113500000004</v>
      </c>
      <c r="P1003" s="174">
        <v>30.026181899999994</v>
      </c>
      <c r="Q1003" s="174">
        <v>30.202488950000003</v>
      </c>
      <c r="R1003" s="174">
        <v>28.022860200000004</v>
      </c>
      <c r="S1003" s="174">
        <v>28.895699749999999</v>
      </c>
      <c r="T1003" s="176">
        <v>29.104448999999999</v>
      </c>
    </row>
    <row r="1004" spans="1:20" x14ac:dyDescent="0.2">
      <c r="A1004" s="182" t="s">
        <v>3446</v>
      </c>
      <c r="B1004" s="182" t="s">
        <v>163</v>
      </c>
      <c r="C1004" s="182" t="s">
        <v>1314</v>
      </c>
      <c r="D1004" s="174">
        <v>28.030873250000003</v>
      </c>
      <c r="E1004" s="174">
        <v>23.061681049999997</v>
      </c>
      <c r="F1004" s="174">
        <v>23.834252099999993</v>
      </c>
      <c r="G1004" s="174">
        <v>22.737415799999997</v>
      </c>
      <c r="H1004" s="174">
        <v>23.259599600000001</v>
      </c>
      <c r="I1004" s="174">
        <v>22.152156099999999</v>
      </c>
      <c r="J1004" s="174">
        <v>21.10281805</v>
      </c>
      <c r="K1004" s="174">
        <v>21.487266950000002</v>
      </c>
      <c r="L1004" s="174">
        <v>22.400633149999997</v>
      </c>
      <c r="M1004" s="174">
        <v>21.871358500000003</v>
      </c>
      <c r="N1004" s="174">
        <v>24.393234999999997</v>
      </c>
      <c r="O1004" s="174">
        <v>25.416471850000001</v>
      </c>
      <c r="P1004" s="174">
        <v>25.567262599999992</v>
      </c>
      <c r="Q1004" s="174">
        <v>28.422734149999997</v>
      </c>
      <c r="R1004" s="174">
        <v>22.495890749999997</v>
      </c>
      <c r="S1004" s="174">
        <v>21.283405049999999</v>
      </c>
      <c r="T1004" s="176">
        <v>24.378228750000005</v>
      </c>
    </row>
    <row r="1005" spans="1:20" x14ac:dyDescent="0.2">
      <c r="A1005" s="182" t="s">
        <v>3516</v>
      </c>
      <c r="B1005" s="182" t="s">
        <v>267</v>
      </c>
      <c r="C1005" s="182" t="s">
        <v>1314</v>
      </c>
      <c r="D1005" s="174">
        <v>23.951791549999999</v>
      </c>
      <c r="E1005" s="174">
        <v>19.487811150000002</v>
      </c>
      <c r="F1005" s="174">
        <v>18.915040699999999</v>
      </c>
      <c r="G1005" s="174">
        <v>18.45506555</v>
      </c>
      <c r="H1005" s="174">
        <v>18.467242000000002</v>
      </c>
      <c r="I1005" s="174">
        <v>18.418985400000004</v>
      </c>
      <c r="J1005" s="174">
        <v>18.848570899999999</v>
      </c>
      <c r="K1005" s="174">
        <v>19.021425050000001</v>
      </c>
      <c r="L1005" s="174">
        <v>18.659237449999999</v>
      </c>
      <c r="M1005" s="174">
        <v>18.25208275</v>
      </c>
      <c r="N1005" s="174">
        <v>19.217313000000004</v>
      </c>
      <c r="O1005" s="174">
        <v>20.094489500000002</v>
      </c>
      <c r="P1005" s="174">
        <v>19.085470499999996</v>
      </c>
      <c r="Q1005" s="174">
        <v>21.766125850000002</v>
      </c>
      <c r="R1005" s="174">
        <v>21.073736200000003</v>
      </c>
      <c r="S1005" s="174">
        <v>21.102842599999995</v>
      </c>
      <c r="T1005" s="176">
        <v>22.255436</v>
      </c>
    </row>
    <row r="1006" spans="1:20" x14ac:dyDescent="0.2">
      <c r="A1006" s="182" t="s">
        <v>3517</v>
      </c>
      <c r="B1006" s="182" t="s">
        <v>412</v>
      </c>
      <c r="C1006" s="182" t="s">
        <v>1314</v>
      </c>
      <c r="D1006" s="174">
        <v>36.466136350000006</v>
      </c>
      <c r="E1006" s="174">
        <v>32.2987872</v>
      </c>
      <c r="F1006" s="174">
        <v>34.789054800000002</v>
      </c>
      <c r="G1006" s="174">
        <v>32.690331849999993</v>
      </c>
      <c r="H1006" s="174">
        <v>31.406233200000003</v>
      </c>
      <c r="I1006" s="174">
        <v>31.005155250000001</v>
      </c>
      <c r="J1006" s="174">
        <v>29.856721699999998</v>
      </c>
      <c r="K1006" s="174">
        <v>32.134181249999997</v>
      </c>
      <c r="L1006" s="174">
        <v>30.577623599999999</v>
      </c>
      <c r="M1006" s="174">
        <v>30.131866549999994</v>
      </c>
      <c r="N1006" s="174">
        <v>30.121035550000006</v>
      </c>
      <c r="O1006" s="174">
        <v>34.098327649999995</v>
      </c>
      <c r="P1006" s="174">
        <v>37.547418850000007</v>
      </c>
      <c r="Q1006" s="174">
        <v>38.365935300000004</v>
      </c>
      <c r="R1006" s="174">
        <v>31.394758899999992</v>
      </c>
      <c r="S1006" s="174">
        <v>31.074355000000004</v>
      </c>
      <c r="T1006" s="176">
        <v>32.135298349999999</v>
      </c>
    </row>
    <row r="1007" spans="1:20" x14ac:dyDescent="0.2">
      <c r="A1007" s="182" t="s">
        <v>1493</v>
      </c>
      <c r="B1007" s="182" t="s">
        <v>866</v>
      </c>
      <c r="C1007" s="182" t="s">
        <v>1314</v>
      </c>
      <c r="D1007" s="174">
        <v>113.95361915000001</v>
      </c>
      <c r="E1007" s="174">
        <v>76.044694000000021</v>
      </c>
      <c r="F1007" s="174">
        <v>75.679615850000005</v>
      </c>
      <c r="G1007" s="174">
        <v>67.205203949999984</v>
      </c>
      <c r="H1007" s="174">
        <v>64.711025599999999</v>
      </c>
      <c r="I1007" s="174">
        <v>57.852733749999992</v>
      </c>
      <c r="J1007" s="174">
        <v>62.457123649999993</v>
      </c>
      <c r="K1007" s="174">
        <v>67.913230899999988</v>
      </c>
      <c r="L1007" s="174">
        <v>68.957635200000013</v>
      </c>
      <c r="M1007" s="174">
        <v>65.63812544999999</v>
      </c>
      <c r="N1007" s="174">
        <v>65.83145829999998</v>
      </c>
      <c r="O1007" s="174">
        <v>72.35582294999999</v>
      </c>
      <c r="P1007" s="174">
        <v>85.417189399999984</v>
      </c>
      <c r="Q1007" s="174">
        <v>91.505803100000008</v>
      </c>
      <c r="R1007" s="174">
        <v>69.54668869999999</v>
      </c>
      <c r="S1007" s="174">
        <v>80.740968649999999</v>
      </c>
      <c r="T1007" s="176">
        <v>73.694225849999995</v>
      </c>
    </row>
    <row r="1008" spans="1:20" x14ac:dyDescent="0.2">
      <c r="A1008" s="182" t="s">
        <v>2994</v>
      </c>
      <c r="B1008" s="182" t="s">
        <v>1552</v>
      </c>
      <c r="C1008" s="182" t="s">
        <v>1314</v>
      </c>
      <c r="D1008" s="174">
        <v>40.094726550000004</v>
      </c>
      <c r="E1008" s="174">
        <v>40.277814050000003</v>
      </c>
      <c r="F1008" s="174">
        <v>40.265317649999993</v>
      </c>
      <c r="G1008" s="174">
        <v>40.363496300000001</v>
      </c>
      <c r="H1008" s="174">
        <v>40.392203099999996</v>
      </c>
      <c r="I1008" s="174">
        <v>40.236640750000007</v>
      </c>
      <c r="J1008" s="174">
        <v>40.151262850000009</v>
      </c>
      <c r="K1008" s="174">
        <v>42.914560950000002</v>
      </c>
      <c r="L1008" s="174">
        <v>42.349082199999998</v>
      </c>
      <c r="M1008" s="174">
        <v>41.718309050000002</v>
      </c>
      <c r="N1008" s="174">
        <v>43.345255750000007</v>
      </c>
      <c r="O1008" s="174">
        <v>40.447251799999997</v>
      </c>
      <c r="P1008" s="174">
        <v>37.83317735</v>
      </c>
      <c r="Q1008" s="174">
        <v>37.9303831</v>
      </c>
      <c r="R1008" s="174">
        <v>38.128985049999997</v>
      </c>
      <c r="S1008" s="174">
        <v>37.811798899999999</v>
      </c>
      <c r="T1008" s="176">
        <v>37.733317450000001</v>
      </c>
    </row>
    <row r="1009" spans="1:20" x14ac:dyDescent="0.2">
      <c r="A1009" s="182" t="s">
        <v>2995</v>
      </c>
      <c r="B1009" s="182" t="s">
        <v>1551</v>
      </c>
      <c r="C1009" s="182" t="s">
        <v>1314</v>
      </c>
      <c r="D1009" s="174">
        <v>41.3604178</v>
      </c>
      <c r="E1009" s="174">
        <v>41.189822450000001</v>
      </c>
      <c r="F1009" s="174">
        <v>41.353424549999993</v>
      </c>
      <c r="G1009" s="174">
        <v>41.498114949999987</v>
      </c>
      <c r="H1009" s="174">
        <v>41.535963600000002</v>
      </c>
      <c r="I1009" s="174">
        <v>41.462211549999992</v>
      </c>
      <c r="J1009" s="174">
        <v>41.309247499999998</v>
      </c>
      <c r="K1009" s="174">
        <v>41.251308349999995</v>
      </c>
      <c r="L1009" s="174">
        <v>41.325178149999999</v>
      </c>
      <c r="M1009" s="174">
        <v>42.011942100000006</v>
      </c>
      <c r="N1009" s="174">
        <v>41.959895600000003</v>
      </c>
      <c r="O1009" s="174">
        <v>40.222780800000002</v>
      </c>
      <c r="P1009" s="174">
        <v>38.141677600000008</v>
      </c>
      <c r="Q1009" s="174">
        <v>39.184970499999999</v>
      </c>
      <c r="R1009" s="174">
        <v>39.793461499999992</v>
      </c>
      <c r="S1009" s="174">
        <v>39.098928049999998</v>
      </c>
      <c r="T1009" s="176">
        <v>39.123270650000009</v>
      </c>
    </row>
    <row r="1010" spans="1:20" x14ac:dyDescent="0.2">
      <c r="A1010" s="182" t="s">
        <v>2996</v>
      </c>
      <c r="B1010" s="182" t="s">
        <v>895</v>
      </c>
      <c r="C1010" s="182" t="s">
        <v>1314</v>
      </c>
      <c r="D1010" s="174">
        <v>39.695859700000007</v>
      </c>
      <c r="E1010" s="174">
        <v>34.173376450000006</v>
      </c>
      <c r="F1010" s="174">
        <v>32.646044800000006</v>
      </c>
      <c r="G1010" s="174">
        <v>28.644660250000008</v>
      </c>
      <c r="H1010" s="174">
        <v>28.158874400000002</v>
      </c>
      <c r="I1010" s="174">
        <v>27.647971599999998</v>
      </c>
      <c r="J1010" s="174">
        <v>29.572689150000002</v>
      </c>
      <c r="K1010" s="174">
        <v>33.080655000000007</v>
      </c>
      <c r="L1010" s="174">
        <v>29.123178399999993</v>
      </c>
      <c r="M1010" s="174">
        <v>29.400796349999997</v>
      </c>
      <c r="N1010" s="174">
        <v>30.707503849999995</v>
      </c>
      <c r="O1010" s="174">
        <v>27.401540349999998</v>
      </c>
      <c r="P1010" s="174">
        <v>25.374236550000006</v>
      </c>
      <c r="Q1010" s="174">
        <v>29.209894849999994</v>
      </c>
      <c r="R1010" s="174">
        <v>33.073281350000002</v>
      </c>
      <c r="S1010" s="174">
        <v>27.044905949999997</v>
      </c>
      <c r="T1010" s="176">
        <v>27.519080000000002</v>
      </c>
    </row>
    <row r="1011" spans="1:20" x14ac:dyDescent="0.2">
      <c r="A1011" s="182" t="s">
        <v>2627</v>
      </c>
      <c r="B1011" s="182" t="s">
        <v>1783</v>
      </c>
      <c r="C1011" s="182" t="s">
        <v>1314</v>
      </c>
      <c r="D1011" s="174">
        <v>31.002932350000002</v>
      </c>
      <c r="E1011" s="174">
        <v>23.731592249999999</v>
      </c>
      <c r="F1011" s="174">
        <v>22.701344349999999</v>
      </c>
      <c r="G1011" s="174">
        <v>22.470313599999997</v>
      </c>
      <c r="H1011" s="174">
        <v>22.755402900000004</v>
      </c>
      <c r="I1011" s="174">
        <v>21.187687300000004</v>
      </c>
      <c r="J1011" s="174">
        <v>21.788470499999999</v>
      </c>
      <c r="K1011" s="174">
        <v>22.661806650000003</v>
      </c>
      <c r="L1011" s="174">
        <v>22.27588175</v>
      </c>
      <c r="M1011" s="174">
        <v>22.745110150000002</v>
      </c>
      <c r="N1011" s="174">
        <v>24.759246099999999</v>
      </c>
      <c r="O1011" s="174">
        <v>29.995209499999998</v>
      </c>
      <c r="P1011" s="174">
        <v>26.034488849999995</v>
      </c>
      <c r="Q1011" s="174">
        <v>28.874568949999997</v>
      </c>
      <c r="R1011" s="174">
        <v>24.437913000000002</v>
      </c>
      <c r="S1011" s="174">
        <v>24.720609350000004</v>
      </c>
      <c r="T1011" s="176">
        <v>25.619292699999999</v>
      </c>
    </row>
    <row r="1012" spans="1:20" x14ac:dyDescent="0.2">
      <c r="A1012" s="182" t="s">
        <v>3338</v>
      </c>
      <c r="B1012" s="182" t="s">
        <v>3339</v>
      </c>
      <c r="C1012" s="182" t="s">
        <v>1314</v>
      </c>
      <c r="D1012" s="174">
        <v>19.189675250000001</v>
      </c>
      <c r="E1012" s="174">
        <v>17.787756449999996</v>
      </c>
      <c r="F1012" s="174">
        <v>17.748453850000004</v>
      </c>
      <c r="G1012" s="174">
        <v>16.232320950000002</v>
      </c>
      <c r="H1012" s="174">
        <v>15.212309899999999</v>
      </c>
      <c r="I1012" s="174">
        <v>13.203162700000002</v>
      </c>
      <c r="J1012" s="174">
        <v>14.452590250000004</v>
      </c>
      <c r="K1012" s="174">
        <v>16.605529899999997</v>
      </c>
      <c r="L1012" s="174">
        <v>15.001173349999998</v>
      </c>
      <c r="M1012" s="174">
        <v>12.850585800000001</v>
      </c>
      <c r="N1012" s="174">
        <v>15.075651750000002</v>
      </c>
      <c r="O1012" s="174">
        <v>20.622997099999999</v>
      </c>
      <c r="P1012" s="174">
        <v>15.0473274</v>
      </c>
      <c r="Q1012" s="174">
        <v>21.38424865</v>
      </c>
      <c r="R1012" s="174">
        <v>15.136322100000001</v>
      </c>
      <c r="S1012" s="174">
        <v>14.482103500000003</v>
      </c>
      <c r="T1012" s="176">
        <v>14.1785672</v>
      </c>
    </row>
    <row r="1013" spans="1:20" x14ac:dyDescent="0.2">
      <c r="A1013" s="182" t="s">
        <v>2628</v>
      </c>
      <c r="B1013" s="182" t="s">
        <v>419</v>
      </c>
      <c r="C1013" s="182" t="s">
        <v>1314</v>
      </c>
      <c r="D1013" s="174">
        <v>5.3933274500000001</v>
      </c>
      <c r="E1013" s="174">
        <v>4.5110699999999992</v>
      </c>
      <c r="F1013" s="174">
        <v>4.2424810500000003</v>
      </c>
      <c r="G1013" s="174">
        <v>4.1405920999999992</v>
      </c>
      <c r="H1013" s="174">
        <v>4.0186582999999994</v>
      </c>
      <c r="I1013" s="174">
        <v>4.0547394499999996</v>
      </c>
      <c r="J1013" s="174">
        <v>4.1816921499999991</v>
      </c>
      <c r="K1013" s="174">
        <v>4.1968964000000009</v>
      </c>
      <c r="L1013" s="174">
        <v>4.1473592999999997</v>
      </c>
      <c r="M1013" s="174">
        <v>4.0790111000000007</v>
      </c>
      <c r="N1013" s="174">
        <v>4.9179419000000006</v>
      </c>
      <c r="O1013" s="174">
        <v>5.1737795999999996</v>
      </c>
      <c r="P1013" s="174">
        <v>4.1401237999999996</v>
      </c>
      <c r="Q1013" s="174">
        <v>5.1856462500000005</v>
      </c>
      <c r="R1013" s="174">
        <v>4.8767224000000002</v>
      </c>
      <c r="S1013" s="174">
        <v>4.6221218999999998</v>
      </c>
      <c r="T1013" s="176">
        <v>4.5102723500000002</v>
      </c>
    </row>
    <row r="1014" spans="1:20" x14ac:dyDescent="0.2">
      <c r="A1014" s="182" t="s">
        <v>3340</v>
      </c>
      <c r="B1014" s="182" t="s">
        <v>3341</v>
      </c>
      <c r="C1014" s="182" t="s">
        <v>1314</v>
      </c>
      <c r="D1014" s="174">
        <v>20.725371800000001</v>
      </c>
      <c r="E1014" s="174">
        <v>19.43066425</v>
      </c>
      <c r="F1014" s="174">
        <v>19.818781899999994</v>
      </c>
      <c r="G1014" s="174">
        <v>17.257950749999999</v>
      </c>
      <c r="H1014" s="174">
        <v>16.498009200000002</v>
      </c>
      <c r="I1014" s="174">
        <v>13.4055836</v>
      </c>
      <c r="J1014" s="174">
        <v>15.058577300000001</v>
      </c>
      <c r="K1014" s="174">
        <v>18.378799799999992</v>
      </c>
      <c r="L1014" s="174">
        <v>16.07940065</v>
      </c>
      <c r="M1014" s="174">
        <v>13.204477300000002</v>
      </c>
      <c r="N1014" s="174">
        <v>14.736423449999998</v>
      </c>
      <c r="O1014" s="174">
        <v>19.441330699999991</v>
      </c>
      <c r="P1014" s="174">
        <v>14.895469450000002</v>
      </c>
      <c r="Q1014" s="174">
        <v>22.729759749999999</v>
      </c>
      <c r="R1014" s="174">
        <v>16.044366050000001</v>
      </c>
      <c r="S1014" s="174">
        <v>14.537034549999998</v>
      </c>
      <c r="T1014" s="176">
        <v>13.858302599999998</v>
      </c>
    </row>
    <row r="1015" spans="1:20" x14ac:dyDescent="0.2">
      <c r="A1015" s="182" t="s">
        <v>1492</v>
      </c>
      <c r="B1015" s="182" t="s">
        <v>524</v>
      </c>
      <c r="C1015" s="182" t="s">
        <v>1314</v>
      </c>
      <c r="D1015" s="174">
        <v>59.6736705</v>
      </c>
      <c r="E1015" s="174">
        <v>48.698976300000005</v>
      </c>
      <c r="F1015" s="174">
        <v>47.242080099999995</v>
      </c>
      <c r="G1015" s="174">
        <v>44.374993099999998</v>
      </c>
      <c r="H1015" s="174">
        <v>44.437101100000007</v>
      </c>
      <c r="I1015" s="174">
        <v>42.59277445</v>
      </c>
      <c r="J1015" s="174">
        <v>42.873628600000004</v>
      </c>
      <c r="K1015" s="174">
        <v>43.688955849999999</v>
      </c>
      <c r="L1015" s="174">
        <v>45.668862699999998</v>
      </c>
      <c r="M1015" s="174">
        <v>42.821208950000006</v>
      </c>
      <c r="N1015" s="174">
        <v>43.940580500000003</v>
      </c>
      <c r="O1015" s="174">
        <v>47.538981800000002</v>
      </c>
      <c r="P1015" s="174">
        <v>44.889537550000007</v>
      </c>
      <c r="Q1015" s="174">
        <v>46.419341700000004</v>
      </c>
      <c r="R1015" s="174">
        <v>50.207620449999993</v>
      </c>
      <c r="S1015" s="174">
        <v>44.218526699999998</v>
      </c>
      <c r="T1015" s="176">
        <v>44.18082175</v>
      </c>
    </row>
    <row r="1016" spans="1:20" x14ac:dyDescent="0.2">
      <c r="A1016" s="182" t="s">
        <v>3520</v>
      </c>
      <c r="B1016" s="182" t="s">
        <v>286</v>
      </c>
      <c r="C1016" s="182" t="s">
        <v>1314</v>
      </c>
      <c r="D1016" s="174">
        <v>30.880457749999994</v>
      </c>
      <c r="E1016" s="174">
        <v>30.669999999999995</v>
      </c>
      <c r="F1016" s="174">
        <v>31.381643149999995</v>
      </c>
      <c r="G1016" s="174">
        <v>27.8245921</v>
      </c>
      <c r="H1016" s="174">
        <v>26.300040500000001</v>
      </c>
      <c r="I1016" s="174">
        <v>25.8489331</v>
      </c>
      <c r="J1016" s="174">
        <v>29.498918150000002</v>
      </c>
      <c r="K1016" s="174">
        <v>32.614670199999992</v>
      </c>
      <c r="L1016" s="174">
        <v>33.157263300000004</v>
      </c>
      <c r="M1016" s="174">
        <v>26.620775699999996</v>
      </c>
      <c r="N1016" s="174">
        <v>28.00381625</v>
      </c>
      <c r="O1016" s="174">
        <v>36.977975400000005</v>
      </c>
      <c r="P1016" s="174">
        <v>46.807747849999991</v>
      </c>
      <c r="Q1016" s="174">
        <v>51.589929800000007</v>
      </c>
      <c r="R1016" s="174">
        <v>27.218327649999999</v>
      </c>
      <c r="S1016" s="174">
        <v>26.804442699999999</v>
      </c>
      <c r="T1016" s="176">
        <v>26.023893300000005</v>
      </c>
    </row>
    <row r="1017" spans="1:20" x14ac:dyDescent="0.2">
      <c r="A1017" s="182" t="s">
        <v>3521</v>
      </c>
      <c r="B1017" s="182" t="s">
        <v>287</v>
      </c>
      <c r="C1017" s="182" t="s">
        <v>1314</v>
      </c>
      <c r="D1017" s="174">
        <v>23.05017745</v>
      </c>
      <c r="E1017" s="174">
        <v>22.79247595</v>
      </c>
      <c r="F1017" s="174">
        <v>23.7624253</v>
      </c>
      <c r="G1017" s="174">
        <v>21.125724350000002</v>
      </c>
      <c r="H1017" s="174">
        <v>20.621630599999996</v>
      </c>
      <c r="I1017" s="174">
        <v>20.456288500000003</v>
      </c>
      <c r="J1017" s="174">
        <v>23.056127449999998</v>
      </c>
      <c r="K1017" s="174">
        <v>25.977569150000004</v>
      </c>
      <c r="L1017" s="174">
        <v>25.904288700000006</v>
      </c>
      <c r="M1017" s="174">
        <v>21.480656750000001</v>
      </c>
      <c r="N1017" s="174">
        <v>24.625673900000006</v>
      </c>
      <c r="O1017" s="174">
        <v>28.562201099999999</v>
      </c>
      <c r="P1017" s="174">
        <v>31.1136485</v>
      </c>
      <c r="Q1017" s="174">
        <v>35.967853099999999</v>
      </c>
      <c r="R1017" s="174">
        <v>25.119941049999994</v>
      </c>
      <c r="S1017" s="174">
        <v>24.816377599999999</v>
      </c>
      <c r="T1017" s="176">
        <v>24.834876299999998</v>
      </c>
    </row>
    <row r="1018" spans="1:20" x14ac:dyDescent="0.2">
      <c r="A1018" s="182" t="s">
        <v>3523</v>
      </c>
      <c r="B1018" s="182" t="s">
        <v>398</v>
      </c>
      <c r="C1018" s="182" t="s">
        <v>1314</v>
      </c>
      <c r="D1018" s="174">
        <v>28.662431600000001</v>
      </c>
      <c r="E1018" s="174">
        <v>24.840112700000002</v>
      </c>
      <c r="F1018" s="174">
        <v>24.311565949999999</v>
      </c>
      <c r="G1018" s="174">
        <v>22.491257800000007</v>
      </c>
      <c r="H1018" s="174">
        <v>22.433334150000004</v>
      </c>
      <c r="I1018" s="174">
        <v>22.198513249999998</v>
      </c>
      <c r="J1018" s="174">
        <v>22.518823300000001</v>
      </c>
      <c r="K1018" s="174">
        <v>23.076100050000001</v>
      </c>
      <c r="L1018" s="174">
        <v>23.703629749999998</v>
      </c>
      <c r="M1018" s="174">
        <v>23.405469849999999</v>
      </c>
      <c r="N1018" s="174">
        <v>24.995457950000002</v>
      </c>
      <c r="O1018" s="174">
        <v>27.712624800000004</v>
      </c>
      <c r="P1018" s="174">
        <v>28.051990250000006</v>
      </c>
      <c r="Q1018" s="174">
        <v>28.234905700000002</v>
      </c>
      <c r="R1018" s="174">
        <v>26.157190449999995</v>
      </c>
      <c r="S1018" s="174">
        <v>24.370706250000001</v>
      </c>
      <c r="T1018" s="176">
        <v>26.159603249999996</v>
      </c>
    </row>
    <row r="1019" spans="1:20" x14ac:dyDescent="0.2">
      <c r="A1019" s="182" t="s">
        <v>1498</v>
      </c>
      <c r="B1019" s="182" t="s">
        <v>523</v>
      </c>
      <c r="C1019" s="182" t="s">
        <v>1314</v>
      </c>
      <c r="D1019" s="174">
        <v>43.777940799999996</v>
      </c>
      <c r="E1019" s="174">
        <v>39.280839749999998</v>
      </c>
      <c r="F1019" s="174">
        <v>38.966946899999996</v>
      </c>
      <c r="G1019" s="174">
        <v>38.178150000000002</v>
      </c>
      <c r="H1019" s="174">
        <v>37.809815849999993</v>
      </c>
      <c r="I1019" s="174">
        <v>37.3842</v>
      </c>
      <c r="J1019" s="174">
        <v>37.167729550000004</v>
      </c>
      <c r="K1019" s="174">
        <v>37.472920449999997</v>
      </c>
      <c r="L1019" s="174">
        <v>38.250658449999996</v>
      </c>
      <c r="M1019" s="174">
        <v>36.586718700000013</v>
      </c>
      <c r="N1019" s="174">
        <v>36.774702849999997</v>
      </c>
      <c r="O1019" s="174">
        <v>41.726264700000016</v>
      </c>
      <c r="P1019" s="174">
        <v>39.931636949999998</v>
      </c>
      <c r="Q1019" s="174">
        <v>43.059158750000009</v>
      </c>
      <c r="R1019" s="174">
        <v>40.208201350000003</v>
      </c>
      <c r="S1019" s="174">
        <v>39.557972700000001</v>
      </c>
      <c r="T1019" s="176">
        <v>38.997392650000002</v>
      </c>
    </row>
    <row r="1020" spans="1:20" x14ac:dyDescent="0.2">
      <c r="A1020" s="182" t="s">
        <v>3524</v>
      </c>
      <c r="B1020" s="182" t="s">
        <v>404</v>
      </c>
      <c r="C1020" s="182" t="s">
        <v>1314</v>
      </c>
      <c r="D1020" s="174">
        <v>25.0245225</v>
      </c>
      <c r="E1020" s="174">
        <v>17.608174949999999</v>
      </c>
      <c r="F1020" s="174">
        <v>16.368125300000006</v>
      </c>
      <c r="G1020" s="174">
        <v>15.1116688</v>
      </c>
      <c r="H1020" s="174">
        <v>14.504535200000001</v>
      </c>
      <c r="I1020" s="174">
        <v>14.39910725</v>
      </c>
      <c r="J1020" s="174">
        <v>15.096738749999997</v>
      </c>
      <c r="K1020" s="174">
        <v>15.790211450000001</v>
      </c>
      <c r="L1020" s="174">
        <v>14.8289682</v>
      </c>
      <c r="M1020" s="174">
        <v>14.52396895</v>
      </c>
      <c r="N1020" s="174">
        <v>15.242039100000003</v>
      </c>
      <c r="O1020" s="174">
        <v>17.736029849999998</v>
      </c>
      <c r="P1020" s="174">
        <v>15.0373491</v>
      </c>
      <c r="Q1020" s="174">
        <v>16.274299050000003</v>
      </c>
      <c r="R1020" s="174">
        <v>16.5319237</v>
      </c>
      <c r="S1020" s="174">
        <v>14.572109650000002</v>
      </c>
      <c r="T1020" s="176">
        <v>15.371176599999998</v>
      </c>
    </row>
    <row r="1021" spans="1:20" x14ac:dyDescent="0.2">
      <c r="A1021" s="182" t="s">
        <v>3326</v>
      </c>
      <c r="B1021" s="182" t="s">
        <v>3327</v>
      </c>
      <c r="C1021" s="182" t="s">
        <v>1314</v>
      </c>
      <c r="D1021" s="174">
        <v>7.8011746315789479</v>
      </c>
      <c r="E1021" s="174">
        <v>5.2310283684210521</v>
      </c>
      <c r="F1021" s="174">
        <v>5.1029135789473683</v>
      </c>
      <c r="G1021" s="174">
        <v>5.1486532631578941</v>
      </c>
      <c r="H1021" s="174">
        <v>5.0952840526315777</v>
      </c>
      <c r="I1021" s="174">
        <v>4.589142526315789</v>
      </c>
      <c r="J1021" s="174">
        <v>4.6187433157894731</v>
      </c>
      <c r="K1021" s="174">
        <v>4.6187433157894731</v>
      </c>
      <c r="L1021" s="174">
        <v>4.606958631578947</v>
      </c>
      <c r="M1021" s="174">
        <v>4.6034299999999995</v>
      </c>
      <c r="N1021" s="174">
        <v>4.6404609999999993</v>
      </c>
      <c r="O1021" s="174">
        <v>5.0562278421052627</v>
      </c>
      <c r="P1021" s="174">
        <v>4.7442901052631576</v>
      </c>
      <c r="Q1021" s="174">
        <v>5.2168064736842101</v>
      </c>
      <c r="R1021" s="174">
        <v>4.5906112105263155</v>
      </c>
      <c r="S1021" s="174">
        <v>4.5877810526315779</v>
      </c>
      <c r="T1021" s="176">
        <v>4.6153023157894726</v>
      </c>
    </row>
    <row r="1022" spans="1:20" x14ac:dyDescent="0.2">
      <c r="A1022" s="182" t="s">
        <v>3526</v>
      </c>
      <c r="B1022" s="182" t="s">
        <v>401</v>
      </c>
      <c r="C1022" s="182" t="s">
        <v>1314</v>
      </c>
      <c r="D1022" s="174">
        <v>34.992561526315797</v>
      </c>
      <c r="E1022" s="174">
        <v>32.371675631578945</v>
      </c>
      <c r="F1022" s="174">
        <v>34.348257210526327</v>
      </c>
      <c r="G1022" s="174">
        <v>28.881762000000005</v>
      </c>
      <c r="H1022" s="174">
        <v>27.049983578947369</v>
      </c>
      <c r="I1022" s="174">
        <v>26.772108473684217</v>
      </c>
      <c r="J1022" s="174">
        <v>30.291479315789474</v>
      </c>
      <c r="K1022" s="174">
        <v>37.538002000000013</v>
      </c>
      <c r="L1022" s="174">
        <v>30.693830578947356</v>
      </c>
      <c r="M1022" s="174">
        <v>26.883291736842107</v>
      </c>
      <c r="N1022" s="174">
        <v>28.118513263157894</v>
      </c>
      <c r="O1022" s="174">
        <v>28.780155842105263</v>
      </c>
      <c r="P1022" s="174">
        <v>27.485189947368415</v>
      </c>
      <c r="Q1022" s="174">
        <v>28.664994421052622</v>
      </c>
      <c r="R1022" s="174">
        <v>27.272902210526318</v>
      </c>
      <c r="S1022" s="174">
        <v>26.552536052631581</v>
      </c>
      <c r="T1022" s="176">
        <v>45.843326052631575</v>
      </c>
    </row>
    <row r="1023" spans="1:20" x14ac:dyDescent="0.2">
      <c r="A1023" s="182" t="s">
        <v>3342</v>
      </c>
      <c r="B1023" s="182" t="s">
        <v>3343</v>
      </c>
      <c r="C1023" s="182" t="s">
        <v>1314</v>
      </c>
      <c r="D1023" s="174">
        <v>24.577984349999994</v>
      </c>
      <c r="E1023" s="174">
        <v>21.234614950000001</v>
      </c>
      <c r="F1023" s="174">
        <v>21.531545899999994</v>
      </c>
      <c r="G1023" s="174">
        <v>19.998964200000007</v>
      </c>
      <c r="H1023" s="174">
        <v>18.031413349999994</v>
      </c>
      <c r="I1023" s="174">
        <v>16.275976049999997</v>
      </c>
      <c r="J1023" s="174">
        <v>17.690774799999996</v>
      </c>
      <c r="K1023" s="174">
        <v>18.611664350000002</v>
      </c>
      <c r="L1023" s="174">
        <v>17.740778099999996</v>
      </c>
      <c r="M1023" s="174">
        <v>16.3230778</v>
      </c>
      <c r="N1023" s="174">
        <v>16.7346903</v>
      </c>
      <c r="O1023" s="174">
        <v>18.661838150000001</v>
      </c>
      <c r="P1023" s="174">
        <v>16.495891500000003</v>
      </c>
      <c r="Q1023" s="174">
        <v>17.475263849999997</v>
      </c>
      <c r="R1023" s="174">
        <v>17.241429200000002</v>
      </c>
      <c r="S1023" s="174">
        <v>16.277524750000005</v>
      </c>
      <c r="T1023" s="176">
        <v>17.054284000000003</v>
      </c>
    </row>
    <row r="1024" spans="1:20" x14ac:dyDescent="0.2">
      <c r="A1024" s="182" t="s">
        <v>1451</v>
      </c>
      <c r="B1024" s="182" t="s">
        <v>1895</v>
      </c>
      <c r="C1024" s="182" t="s">
        <v>1314</v>
      </c>
      <c r="D1024" s="174">
        <v>18.324990000000003</v>
      </c>
      <c r="E1024" s="174">
        <v>12.79935925</v>
      </c>
      <c r="F1024" s="174">
        <v>12.28570785</v>
      </c>
      <c r="G1024" s="174">
        <v>11.9660958</v>
      </c>
      <c r="H1024" s="174">
        <v>11.275714950000001</v>
      </c>
      <c r="I1024" s="174">
        <v>10.58284265</v>
      </c>
      <c r="J1024" s="174">
        <v>10.50218035</v>
      </c>
      <c r="K1024" s="174">
        <v>10.782232649999996</v>
      </c>
      <c r="L1024" s="174">
        <v>10.706407500000001</v>
      </c>
      <c r="M1024" s="174">
        <v>10.56805475</v>
      </c>
      <c r="N1024" s="174">
        <v>10.859487849999999</v>
      </c>
      <c r="O1024" s="174">
        <v>12.185658</v>
      </c>
      <c r="P1024" s="174">
        <v>10.829284050000002</v>
      </c>
      <c r="Q1024" s="174">
        <v>11.598317250000003</v>
      </c>
      <c r="R1024" s="174">
        <v>11.317896650000002</v>
      </c>
      <c r="S1024" s="174">
        <v>10.663119649999997</v>
      </c>
      <c r="T1024" s="176">
        <v>10.59692795</v>
      </c>
    </row>
    <row r="1025" spans="1:20" x14ac:dyDescent="0.2">
      <c r="A1025" s="182" t="s">
        <v>1452</v>
      </c>
      <c r="B1025" s="182" t="s">
        <v>1878</v>
      </c>
      <c r="C1025" s="182" t="s">
        <v>1314</v>
      </c>
      <c r="D1025" s="174">
        <v>18.770357650000001</v>
      </c>
      <c r="E1025" s="174">
        <v>12.297941349999999</v>
      </c>
      <c r="F1025" s="174">
        <v>11.609162899999998</v>
      </c>
      <c r="G1025" s="174">
        <v>10.80695895</v>
      </c>
      <c r="H1025" s="174">
        <v>10.706224050000001</v>
      </c>
      <c r="I1025" s="174">
        <v>10.045498599999998</v>
      </c>
      <c r="J1025" s="174">
        <v>9.8003461999999999</v>
      </c>
      <c r="K1025" s="174">
        <v>10.007560250000003</v>
      </c>
      <c r="L1025" s="174">
        <v>10.540831449999999</v>
      </c>
      <c r="M1025" s="174">
        <v>10.509084150000001</v>
      </c>
      <c r="N1025" s="174">
        <v>10.2451746</v>
      </c>
      <c r="O1025" s="174">
        <v>11.267132449999998</v>
      </c>
      <c r="P1025" s="174">
        <v>10.283538849999999</v>
      </c>
      <c r="Q1025" s="174">
        <v>10.741833750000001</v>
      </c>
      <c r="R1025" s="174">
        <v>10.814899500000001</v>
      </c>
      <c r="S1025" s="174">
        <v>10.277132849999999</v>
      </c>
      <c r="T1025" s="176">
        <v>10.696003100000002</v>
      </c>
    </row>
    <row r="1026" spans="1:20" x14ac:dyDescent="0.2">
      <c r="A1026" s="182" t="s">
        <v>3391</v>
      </c>
      <c r="B1026" s="182" t="s">
        <v>3392</v>
      </c>
      <c r="C1026" s="182" t="s">
        <v>1314</v>
      </c>
      <c r="D1026" s="174">
        <v>50.494712199999995</v>
      </c>
      <c r="E1026" s="174">
        <v>47.522044999999999</v>
      </c>
      <c r="F1026" s="174">
        <v>45.520727999999998</v>
      </c>
      <c r="G1026" s="174">
        <v>45.308140000000009</v>
      </c>
      <c r="H1026" s="174">
        <v>45.327529249999991</v>
      </c>
      <c r="I1026" s="174">
        <v>45.400375750000002</v>
      </c>
      <c r="J1026" s="174">
        <v>43.928219250000012</v>
      </c>
      <c r="K1026" s="174">
        <v>43.337486299999995</v>
      </c>
      <c r="L1026" s="174">
        <v>44.11462375</v>
      </c>
      <c r="M1026" s="174">
        <v>44.201369850000006</v>
      </c>
      <c r="N1026" s="174">
        <v>44.494317699999996</v>
      </c>
      <c r="O1026" s="174">
        <v>44.796123499999993</v>
      </c>
      <c r="P1026" s="174">
        <v>45.743652600000004</v>
      </c>
      <c r="Q1026" s="174">
        <v>45.820493600000006</v>
      </c>
      <c r="R1026" s="174">
        <v>45.219217149999999</v>
      </c>
      <c r="S1026" s="174">
        <v>44.115962500000002</v>
      </c>
      <c r="T1026" s="176">
        <v>45.674175750000003</v>
      </c>
    </row>
    <row r="1027" spans="1:20" x14ac:dyDescent="0.2">
      <c r="A1027" s="182" t="s">
        <v>1453</v>
      </c>
      <c r="B1027" s="182" t="s">
        <v>1882</v>
      </c>
      <c r="C1027" s="182" t="s">
        <v>1314</v>
      </c>
      <c r="D1027" s="174">
        <v>25.5824666</v>
      </c>
      <c r="E1027" s="174">
        <v>17.060995649999999</v>
      </c>
      <c r="F1027" s="174">
        <v>17.200500999999999</v>
      </c>
      <c r="G1027" s="174">
        <v>15.3379943</v>
      </c>
      <c r="H1027" s="174">
        <v>15.745214999999998</v>
      </c>
      <c r="I1027" s="174">
        <v>16.768082100000001</v>
      </c>
      <c r="J1027" s="174">
        <v>17.175679250000002</v>
      </c>
      <c r="K1027" s="174">
        <v>17.184729650000001</v>
      </c>
      <c r="L1027" s="174">
        <v>16.075324900000002</v>
      </c>
      <c r="M1027" s="174">
        <v>15.918593349999998</v>
      </c>
      <c r="N1027" s="174">
        <v>16.459609950000004</v>
      </c>
      <c r="O1027" s="174">
        <v>17.010388550000002</v>
      </c>
      <c r="P1027" s="174">
        <v>16.014024050000003</v>
      </c>
      <c r="Q1027" s="174">
        <v>17.284053199999999</v>
      </c>
      <c r="R1027" s="174">
        <v>16.57147385</v>
      </c>
      <c r="S1027" s="174">
        <v>15.5224297</v>
      </c>
      <c r="T1027" s="176">
        <v>16.7579107</v>
      </c>
    </row>
    <row r="1028" spans="1:20" x14ac:dyDescent="0.2">
      <c r="A1028" s="182" t="s">
        <v>3273</v>
      </c>
      <c r="B1028" s="182" t="s">
        <v>3274</v>
      </c>
      <c r="C1028" s="182" t="s">
        <v>1314</v>
      </c>
      <c r="D1028" s="174">
        <v>32.172724300000006</v>
      </c>
      <c r="E1028" s="174">
        <v>24.380789850000003</v>
      </c>
      <c r="F1028" s="174">
        <v>23.7324792</v>
      </c>
      <c r="G1028" s="174">
        <v>22.458700749999998</v>
      </c>
      <c r="H1028" s="174">
        <v>21.175995450000002</v>
      </c>
      <c r="I1028" s="174">
        <v>22.591257200000001</v>
      </c>
      <c r="J1028" s="174">
        <v>23.639646949999999</v>
      </c>
      <c r="K1028" s="174">
        <v>24.498046599999999</v>
      </c>
      <c r="L1028" s="174">
        <v>23.286991250000003</v>
      </c>
      <c r="M1028" s="174">
        <v>22.198374700000006</v>
      </c>
      <c r="N1028" s="174">
        <v>22.204892500000003</v>
      </c>
      <c r="O1028" s="174">
        <v>24.094851149999997</v>
      </c>
      <c r="P1028" s="174">
        <v>21.714959700000001</v>
      </c>
      <c r="Q1028" s="174">
        <v>22.083450500000001</v>
      </c>
      <c r="R1028" s="174">
        <v>21.006471500000004</v>
      </c>
      <c r="S1028" s="174">
        <v>20.3133959</v>
      </c>
      <c r="T1028" s="176">
        <v>20.270470250000002</v>
      </c>
    </row>
    <row r="1029" spans="1:20" x14ac:dyDescent="0.2">
      <c r="A1029" s="182" t="s">
        <v>1454</v>
      </c>
      <c r="B1029" s="182" t="s">
        <v>1890</v>
      </c>
      <c r="C1029" s="182" t="s">
        <v>1314</v>
      </c>
      <c r="D1029" s="174">
        <v>20.378493450000001</v>
      </c>
      <c r="E1029" s="174">
        <v>15.883386700000003</v>
      </c>
      <c r="F1029" s="174">
        <v>15.806673900000002</v>
      </c>
      <c r="G1029" s="174">
        <v>15.01838085</v>
      </c>
      <c r="H1029" s="174">
        <v>14.437698149999997</v>
      </c>
      <c r="I1029" s="174">
        <v>13.04612775</v>
      </c>
      <c r="J1029" s="174">
        <v>13.375673300000003</v>
      </c>
      <c r="K1029" s="174">
        <v>14.463940699999998</v>
      </c>
      <c r="L1029" s="174">
        <v>13.873351899999999</v>
      </c>
      <c r="M1029" s="174">
        <v>12.5852161</v>
      </c>
      <c r="N1029" s="174">
        <v>13.026219399999999</v>
      </c>
      <c r="O1029" s="174">
        <v>14.2112897</v>
      </c>
      <c r="P1029" s="174">
        <v>12.737330500000002</v>
      </c>
      <c r="Q1029" s="174">
        <v>13.1099885</v>
      </c>
      <c r="R1029" s="174">
        <v>13.071061550000001</v>
      </c>
      <c r="S1029" s="174">
        <v>12.958651649999998</v>
      </c>
      <c r="T1029" s="176">
        <v>12.781469750000001</v>
      </c>
    </row>
    <row r="1030" spans="1:20" x14ac:dyDescent="0.2">
      <c r="A1030" s="182" t="s">
        <v>3275</v>
      </c>
      <c r="B1030" s="182" t="s">
        <v>3276</v>
      </c>
      <c r="C1030" s="182" t="s">
        <v>1314</v>
      </c>
      <c r="D1030" s="174">
        <v>31.337870300000002</v>
      </c>
      <c r="E1030" s="174">
        <v>24.205547299999999</v>
      </c>
      <c r="F1030" s="174">
        <v>24.149574499999996</v>
      </c>
      <c r="G1030" s="174">
        <v>23.227017900000003</v>
      </c>
      <c r="H1030" s="174">
        <v>21.545930000000002</v>
      </c>
      <c r="I1030" s="174">
        <v>19.624019999999998</v>
      </c>
      <c r="J1030" s="174">
        <v>20.872936250000002</v>
      </c>
      <c r="K1030" s="174">
        <v>22.148988050000003</v>
      </c>
      <c r="L1030" s="174">
        <v>20.954614150000005</v>
      </c>
      <c r="M1030" s="174">
        <v>19.594218250000001</v>
      </c>
      <c r="N1030" s="174">
        <v>20.244003750000001</v>
      </c>
      <c r="O1030" s="174">
        <v>22.132711499999996</v>
      </c>
      <c r="P1030" s="174">
        <v>20.320039900000005</v>
      </c>
      <c r="Q1030" s="174">
        <v>21.085243800000001</v>
      </c>
      <c r="R1030" s="174">
        <v>19.8345083</v>
      </c>
      <c r="S1030" s="174">
        <v>18.624346499999998</v>
      </c>
      <c r="T1030" s="176">
        <v>18.860272800000001</v>
      </c>
    </row>
    <row r="1031" spans="1:20" x14ac:dyDescent="0.2">
      <c r="A1031" s="182" t="s">
        <v>1455</v>
      </c>
      <c r="B1031" s="182" t="s">
        <v>1892</v>
      </c>
      <c r="C1031" s="182" t="s">
        <v>1314</v>
      </c>
      <c r="D1031" s="174">
        <v>21.945688099999995</v>
      </c>
      <c r="E1031" s="174">
        <v>16.219314499999996</v>
      </c>
      <c r="F1031" s="174">
        <v>12.7503154</v>
      </c>
      <c r="G1031" s="174">
        <v>11.844669250000001</v>
      </c>
      <c r="H1031" s="174">
        <v>11.702775850000002</v>
      </c>
      <c r="I1031" s="174">
        <v>10.258739649999999</v>
      </c>
      <c r="J1031" s="174">
        <v>10.983220800000002</v>
      </c>
      <c r="K1031" s="174">
        <v>11.501969650000001</v>
      </c>
      <c r="L1031" s="174">
        <v>10.833737750000001</v>
      </c>
      <c r="M1031" s="174">
        <v>10.108642249999999</v>
      </c>
      <c r="N1031" s="174">
        <v>10.498048800000001</v>
      </c>
      <c r="O1031" s="174">
        <v>11.833585500000002</v>
      </c>
      <c r="P1031" s="174">
        <v>10.454603499999999</v>
      </c>
      <c r="Q1031" s="174">
        <v>10.830664299999999</v>
      </c>
      <c r="R1031" s="174">
        <v>10.720432050000001</v>
      </c>
      <c r="S1031" s="174">
        <v>10.49189275</v>
      </c>
      <c r="T1031" s="176">
        <v>9.6915896500000009</v>
      </c>
    </row>
    <row r="1032" spans="1:20" x14ac:dyDescent="0.2">
      <c r="A1032" s="182" t="s">
        <v>3393</v>
      </c>
      <c r="B1032" s="182" t="s">
        <v>3394</v>
      </c>
      <c r="C1032" s="182" t="s">
        <v>1314</v>
      </c>
      <c r="D1032" s="174">
        <v>34.682418600000005</v>
      </c>
      <c r="E1032" s="174">
        <v>27.645932899999998</v>
      </c>
      <c r="F1032" s="174">
        <v>25.034741099999998</v>
      </c>
      <c r="G1032" s="174">
        <v>22.576135350000005</v>
      </c>
      <c r="H1032" s="174">
        <v>21.462971799999998</v>
      </c>
      <c r="I1032" s="174">
        <v>20.060783199999996</v>
      </c>
      <c r="J1032" s="174">
        <v>20.726820049999994</v>
      </c>
      <c r="K1032" s="174">
        <v>21.904411399999994</v>
      </c>
      <c r="L1032" s="174">
        <v>20.964203350000002</v>
      </c>
      <c r="M1032" s="174">
        <v>19.682409700000004</v>
      </c>
      <c r="N1032" s="174">
        <v>20.279472250000005</v>
      </c>
      <c r="O1032" s="174">
        <v>22.37528515</v>
      </c>
      <c r="P1032" s="174">
        <v>20.327940000000002</v>
      </c>
      <c r="Q1032" s="174">
        <v>20.9195685</v>
      </c>
      <c r="R1032" s="174">
        <v>19.82536155</v>
      </c>
      <c r="S1032" s="174">
        <v>18.778053100000001</v>
      </c>
      <c r="T1032" s="176">
        <v>19.157051450000001</v>
      </c>
    </row>
    <row r="1033" spans="1:20" x14ac:dyDescent="0.2">
      <c r="A1033" s="182" t="s">
        <v>1456</v>
      </c>
      <c r="B1033" s="182" t="s">
        <v>1891</v>
      </c>
      <c r="C1033" s="182" t="s">
        <v>1314</v>
      </c>
      <c r="D1033" s="174">
        <v>27.194482899999997</v>
      </c>
      <c r="E1033" s="174">
        <v>17.499951750000001</v>
      </c>
      <c r="F1033" s="174">
        <v>16.091481150000003</v>
      </c>
      <c r="G1033" s="174">
        <v>15.850360949999999</v>
      </c>
      <c r="H1033" s="174">
        <v>15.200601049999994</v>
      </c>
      <c r="I1033" s="174">
        <v>13.429236100000001</v>
      </c>
      <c r="J1033" s="174">
        <v>13.228815949999998</v>
      </c>
      <c r="K1033" s="174">
        <v>13.580096149999999</v>
      </c>
      <c r="L1033" s="174">
        <v>13.387202750000004</v>
      </c>
      <c r="M1033" s="174">
        <v>13.201564499999998</v>
      </c>
      <c r="N1033" s="174">
        <v>13.586340700000003</v>
      </c>
      <c r="O1033" s="174">
        <v>14.728977250000003</v>
      </c>
      <c r="P1033" s="174">
        <v>13.314726799999999</v>
      </c>
      <c r="Q1033" s="174">
        <v>14.430596750000001</v>
      </c>
      <c r="R1033" s="174">
        <v>14.759265250000002</v>
      </c>
      <c r="S1033" s="174">
        <v>13.179288099999999</v>
      </c>
      <c r="T1033" s="176">
        <v>13.590311199999997</v>
      </c>
    </row>
    <row r="1034" spans="1:20" x14ac:dyDescent="0.2">
      <c r="A1034" s="182" t="s">
        <v>3395</v>
      </c>
      <c r="B1034" s="182" t="s">
        <v>3396</v>
      </c>
      <c r="C1034" s="182" t="s">
        <v>1314</v>
      </c>
      <c r="D1034" s="174">
        <v>41.017046299999997</v>
      </c>
      <c r="E1034" s="174">
        <v>26.85035345</v>
      </c>
      <c r="F1034" s="174">
        <v>25.155922150000002</v>
      </c>
      <c r="G1034" s="174">
        <v>24.021021300000001</v>
      </c>
      <c r="H1034" s="174">
        <v>22.074534550000003</v>
      </c>
      <c r="I1034" s="174">
        <v>20.196017150000003</v>
      </c>
      <c r="J1034" s="174">
        <v>21.266224050000005</v>
      </c>
      <c r="K1034" s="174">
        <v>22.834538799999997</v>
      </c>
      <c r="L1034" s="174">
        <v>22.114091249999998</v>
      </c>
      <c r="M1034" s="174">
        <v>20.688129349999997</v>
      </c>
      <c r="N1034" s="174">
        <v>21.489069149999999</v>
      </c>
      <c r="O1034" s="174">
        <v>22.901785799999999</v>
      </c>
      <c r="P1034" s="174">
        <v>20.805293200000001</v>
      </c>
      <c r="Q1034" s="174">
        <v>21.872076399999997</v>
      </c>
      <c r="R1034" s="174">
        <v>21.038400449999997</v>
      </c>
      <c r="S1034" s="174">
        <v>19.300505749999999</v>
      </c>
      <c r="T1034" s="176">
        <v>19.80280355</v>
      </c>
    </row>
    <row r="1035" spans="1:20" x14ac:dyDescent="0.2">
      <c r="A1035" s="182" t="s">
        <v>3344</v>
      </c>
      <c r="B1035" s="182" t="s">
        <v>3345</v>
      </c>
      <c r="C1035" s="182" t="s">
        <v>1314</v>
      </c>
      <c r="D1035" s="174">
        <v>26.741901300000006</v>
      </c>
      <c r="E1035" s="174">
        <v>20.675873000000003</v>
      </c>
      <c r="F1035" s="174">
        <v>17.908207449999999</v>
      </c>
      <c r="G1035" s="174">
        <v>19.023622050000004</v>
      </c>
      <c r="H1035" s="174">
        <v>17.849826299999997</v>
      </c>
      <c r="I1035" s="174">
        <v>16.630572050000001</v>
      </c>
      <c r="J1035" s="174">
        <v>17.02057675</v>
      </c>
      <c r="K1035" s="174">
        <v>17.763557550000002</v>
      </c>
      <c r="L1035" s="174">
        <v>17.242235100000002</v>
      </c>
      <c r="M1035" s="174">
        <v>16.318101550000002</v>
      </c>
      <c r="N1035" s="174">
        <v>16.656950849999998</v>
      </c>
      <c r="O1035" s="174">
        <v>18.271067350000003</v>
      </c>
      <c r="P1035" s="174">
        <v>16.759414199999998</v>
      </c>
      <c r="Q1035" s="174">
        <v>17.484412450000004</v>
      </c>
      <c r="R1035" s="174">
        <v>17.386872650000001</v>
      </c>
      <c r="S1035" s="174">
        <v>16.53524415</v>
      </c>
      <c r="T1035" s="176">
        <v>17.090033450000004</v>
      </c>
    </row>
    <row r="1036" spans="1:20" x14ac:dyDescent="0.2">
      <c r="A1036" s="182" t="s">
        <v>1880</v>
      </c>
      <c r="B1036" s="182" t="s">
        <v>1881</v>
      </c>
      <c r="C1036" s="182" t="s">
        <v>1314</v>
      </c>
      <c r="D1036" s="174">
        <v>21.391922149999999</v>
      </c>
      <c r="E1036" s="174">
        <v>12.643464250000003</v>
      </c>
      <c r="F1036" s="174">
        <v>11.293157499999998</v>
      </c>
      <c r="G1036" s="174">
        <v>11.750570150000001</v>
      </c>
      <c r="H1036" s="174">
        <v>11.4849967</v>
      </c>
      <c r="I1036" s="174">
        <v>10.845153549999997</v>
      </c>
      <c r="J1036" s="174">
        <v>10.9944563</v>
      </c>
      <c r="K1036" s="174">
        <v>11.305484700000001</v>
      </c>
      <c r="L1036" s="174">
        <v>11.2631572</v>
      </c>
      <c r="M1036" s="174">
        <v>11.018288100000001</v>
      </c>
      <c r="N1036" s="174">
        <v>11.158057100000001</v>
      </c>
      <c r="O1036" s="174">
        <v>12.083327600000001</v>
      </c>
      <c r="P1036" s="174">
        <v>11.036177249999998</v>
      </c>
      <c r="Q1036" s="174">
        <v>12.278289599999999</v>
      </c>
      <c r="R1036" s="174">
        <v>11.68015445</v>
      </c>
      <c r="S1036" s="174">
        <v>11.0959083</v>
      </c>
      <c r="T1036" s="176">
        <v>11.572462849999997</v>
      </c>
    </row>
    <row r="1037" spans="1:20" x14ac:dyDescent="0.2">
      <c r="A1037" s="182" t="s">
        <v>1457</v>
      </c>
      <c r="B1037" s="182" t="s">
        <v>1883</v>
      </c>
      <c r="C1037" s="182" t="s">
        <v>1314</v>
      </c>
      <c r="D1037" s="174">
        <v>19.897674850000001</v>
      </c>
      <c r="E1037" s="174">
        <v>13.257678500000001</v>
      </c>
      <c r="F1037" s="174">
        <v>11.997156749999998</v>
      </c>
      <c r="G1037" s="174">
        <v>11.814754400000002</v>
      </c>
      <c r="H1037" s="174">
        <v>11.128880199999999</v>
      </c>
      <c r="I1037" s="174">
        <v>10.82558335</v>
      </c>
      <c r="J1037" s="174">
        <v>10.761638350000002</v>
      </c>
      <c r="K1037" s="174">
        <v>11.167308300000002</v>
      </c>
      <c r="L1037" s="174">
        <v>10.885231149999999</v>
      </c>
      <c r="M1037" s="174">
        <v>10.80388265</v>
      </c>
      <c r="N1037" s="174">
        <v>11.00014455</v>
      </c>
      <c r="O1037" s="174">
        <v>12.081320349999999</v>
      </c>
      <c r="P1037" s="174">
        <v>10.89512755</v>
      </c>
      <c r="Q1037" s="174">
        <v>12.22011915</v>
      </c>
      <c r="R1037" s="174">
        <v>11.333385799999999</v>
      </c>
      <c r="S1037" s="174">
        <v>10.858363400000002</v>
      </c>
      <c r="T1037" s="176">
        <v>11.217874349999999</v>
      </c>
    </row>
    <row r="1038" spans="1:20" x14ac:dyDescent="0.2">
      <c r="A1038" s="182" t="s">
        <v>3271</v>
      </c>
      <c r="B1038" s="182" t="s">
        <v>3272</v>
      </c>
      <c r="C1038" s="182" t="s">
        <v>1314</v>
      </c>
      <c r="D1038" s="174">
        <v>30.327283049999995</v>
      </c>
      <c r="E1038" s="174">
        <v>23.437216549999999</v>
      </c>
      <c r="F1038" s="174">
        <v>21.336446149999997</v>
      </c>
      <c r="G1038" s="174">
        <v>19.634704499999998</v>
      </c>
      <c r="H1038" s="174">
        <v>18.192467350000001</v>
      </c>
      <c r="I1038" s="174">
        <v>16.780392150000001</v>
      </c>
      <c r="J1038" s="174">
        <v>17.934418099999998</v>
      </c>
      <c r="K1038" s="174">
        <v>18.795801599999997</v>
      </c>
      <c r="L1038" s="174">
        <v>17.827808100000002</v>
      </c>
      <c r="M1038" s="174">
        <v>16.463324400000001</v>
      </c>
      <c r="N1038" s="174">
        <v>17.230568699999999</v>
      </c>
      <c r="O1038" s="174">
        <v>18.387313849999998</v>
      </c>
      <c r="P1038" s="174">
        <v>16.152352350000001</v>
      </c>
      <c r="Q1038" s="174">
        <v>17.061160449999999</v>
      </c>
      <c r="R1038" s="174">
        <v>16.401195449999996</v>
      </c>
      <c r="S1038" s="174">
        <v>15.41402785</v>
      </c>
      <c r="T1038" s="176">
        <v>16.16566985</v>
      </c>
    </row>
    <row r="1039" spans="1:20" x14ac:dyDescent="0.2">
      <c r="A1039" s="182" t="s">
        <v>3346</v>
      </c>
      <c r="B1039" s="182" t="s">
        <v>3347</v>
      </c>
      <c r="C1039" s="182" t="s">
        <v>1314</v>
      </c>
      <c r="D1039" s="174">
        <v>24.79136475</v>
      </c>
      <c r="E1039" s="174">
        <v>21.775108549999999</v>
      </c>
      <c r="F1039" s="174">
        <v>21.547256300000004</v>
      </c>
      <c r="G1039" s="174">
        <v>20.57264</v>
      </c>
      <c r="H1039" s="174">
        <v>19.8812547</v>
      </c>
      <c r="I1039" s="174">
        <v>18.552926600000003</v>
      </c>
      <c r="J1039" s="174">
        <v>18.840301450000002</v>
      </c>
      <c r="K1039" s="174">
        <v>19.655844600000002</v>
      </c>
      <c r="L1039" s="174">
        <v>19.121146450000001</v>
      </c>
      <c r="M1039" s="174">
        <v>18.289156499999997</v>
      </c>
      <c r="N1039" s="174">
        <v>18.94502915</v>
      </c>
      <c r="O1039" s="174">
        <v>20.917987899999996</v>
      </c>
      <c r="P1039" s="174">
        <v>18.737462850000004</v>
      </c>
      <c r="Q1039" s="174">
        <v>19.5302829</v>
      </c>
      <c r="R1039" s="174">
        <v>18.748281650000003</v>
      </c>
      <c r="S1039" s="174">
        <v>17.9321138</v>
      </c>
      <c r="T1039" s="176">
        <v>17.849351050000003</v>
      </c>
    </row>
    <row r="1040" spans="1:20" x14ac:dyDescent="0.2">
      <c r="A1040" s="182" t="s">
        <v>1458</v>
      </c>
      <c r="B1040" s="182" t="s">
        <v>1893</v>
      </c>
      <c r="C1040" s="182" t="s">
        <v>1314</v>
      </c>
      <c r="D1040" s="174">
        <v>19.426625999999999</v>
      </c>
      <c r="E1040" s="174">
        <v>17.928657800000003</v>
      </c>
      <c r="F1040" s="174">
        <v>17.449617549999999</v>
      </c>
      <c r="G1040" s="174">
        <v>16.384939299999996</v>
      </c>
      <c r="H1040" s="174">
        <v>15.975687600000001</v>
      </c>
      <c r="I1040" s="174">
        <v>15.434648350000003</v>
      </c>
      <c r="J1040" s="174">
        <v>15.340315999999998</v>
      </c>
      <c r="K1040" s="174">
        <v>15.150250350000002</v>
      </c>
      <c r="L1040" s="174">
        <v>14.884042650000001</v>
      </c>
      <c r="M1040" s="174">
        <v>14.487936400000001</v>
      </c>
      <c r="N1040" s="174">
        <v>14.694535250000001</v>
      </c>
      <c r="O1040" s="174">
        <v>16.221361850000001</v>
      </c>
      <c r="P1040" s="174">
        <v>14.480104300000002</v>
      </c>
      <c r="Q1040" s="174">
        <v>14.625621449999997</v>
      </c>
      <c r="R1040" s="174">
        <v>14.246097550000002</v>
      </c>
      <c r="S1040" s="174">
        <v>13.781193449999998</v>
      </c>
      <c r="T1040" s="176">
        <v>13.671833150000001</v>
      </c>
    </row>
    <row r="1041" spans="1:20" x14ac:dyDescent="0.2">
      <c r="A1041" s="182" t="s">
        <v>3348</v>
      </c>
      <c r="B1041" s="182" t="s">
        <v>3349</v>
      </c>
      <c r="C1041" s="182" t="s">
        <v>1314</v>
      </c>
      <c r="D1041" s="174">
        <v>33.902571699999996</v>
      </c>
      <c r="E1041" s="174">
        <v>26.3693037</v>
      </c>
      <c r="F1041" s="174">
        <v>22.210786500000001</v>
      </c>
      <c r="G1041" s="174">
        <v>21.542713250000002</v>
      </c>
      <c r="H1041" s="174">
        <v>20.28499085</v>
      </c>
      <c r="I1041" s="174">
        <v>18.886576250000001</v>
      </c>
      <c r="J1041" s="174">
        <v>19.245226450000004</v>
      </c>
      <c r="K1041" s="174">
        <v>20.550256650000001</v>
      </c>
      <c r="L1041" s="174">
        <v>19.639392950000001</v>
      </c>
      <c r="M1041" s="174">
        <v>18.748767899999997</v>
      </c>
      <c r="N1041" s="174">
        <v>19.398525299999996</v>
      </c>
      <c r="O1041" s="174">
        <v>20.801063700000004</v>
      </c>
      <c r="P1041" s="174">
        <v>19.138897850000003</v>
      </c>
      <c r="Q1041" s="174">
        <v>19.319651699999998</v>
      </c>
      <c r="R1041" s="174">
        <v>18.850022850000002</v>
      </c>
      <c r="S1041" s="174">
        <v>17.882669849999996</v>
      </c>
      <c r="T1041" s="176">
        <v>17.946255100000002</v>
      </c>
    </row>
    <row r="1042" spans="1:20" x14ac:dyDescent="0.2">
      <c r="A1042" s="182" t="s">
        <v>1459</v>
      </c>
      <c r="B1042" s="182" t="s">
        <v>1894</v>
      </c>
      <c r="C1042" s="182" t="s">
        <v>1314</v>
      </c>
      <c r="D1042" s="174">
        <v>24.9780725</v>
      </c>
      <c r="E1042" s="174">
        <v>16.52850505</v>
      </c>
      <c r="F1042" s="174">
        <v>13.620510200000002</v>
      </c>
      <c r="G1042" s="174">
        <v>13.294535950000002</v>
      </c>
      <c r="H1042" s="174">
        <v>12.835073749999998</v>
      </c>
      <c r="I1042" s="174">
        <v>12.36317595</v>
      </c>
      <c r="J1042" s="174">
        <v>12.843694399999999</v>
      </c>
      <c r="K1042" s="174">
        <v>13.3806289</v>
      </c>
      <c r="L1042" s="174">
        <v>13.336272750000001</v>
      </c>
      <c r="M1042" s="174">
        <v>12.5581189</v>
      </c>
      <c r="N1042" s="174">
        <v>12.397592499999998</v>
      </c>
      <c r="O1042" s="174">
        <v>13.665887650000002</v>
      </c>
      <c r="P1042" s="174">
        <v>12.82124275</v>
      </c>
      <c r="Q1042" s="174">
        <v>13.2526762</v>
      </c>
      <c r="R1042" s="174">
        <v>12.750880699999998</v>
      </c>
      <c r="S1042" s="174">
        <v>12.293714850000001</v>
      </c>
      <c r="T1042" s="176">
        <v>12.1313037</v>
      </c>
    </row>
    <row r="1043" spans="1:20" x14ac:dyDescent="0.2">
      <c r="A1043" s="182" t="s">
        <v>1896</v>
      </c>
      <c r="B1043" s="182" t="s">
        <v>1897</v>
      </c>
      <c r="C1043" s="182" t="s">
        <v>1314</v>
      </c>
      <c r="D1043" s="174">
        <v>24.46899865</v>
      </c>
      <c r="E1043" s="174">
        <v>17.770266249999999</v>
      </c>
      <c r="F1043" s="174">
        <v>17.447719450000001</v>
      </c>
      <c r="G1043" s="174">
        <v>16.687173099999999</v>
      </c>
      <c r="H1043" s="174">
        <v>16.440532199999996</v>
      </c>
      <c r="I1043" s="174">
        <v>15.515750949999997</v>
      </c>
      <c r="J1043" s="174">
        <v>15.663154999999994</v>
      </c>
      <c r="K1043" s="174">
        <v>16.110265300000002</v>
      </c>
      <c r="L1043" s="174">
        <v>15.928362249999998</v>
      </c>
      <c r="M1043" s="174">
        <v>15.518561200000002</v>
      </c>
      <c r="N1043" s="174">
        <v>16.112680650000001</v>
      </c>
      <c r="O1043" s="174">
        <v>17.301997249999996</v>
      </c>
      <c r="P1043" s="174">
        <v>15.855642949999998</v>
      </c>
      <c r="Q1043" s="174">
        <v>16.419183750000002</v>
      </c>
      <c r="R1043" s="174">
        <v>15.82016505</v>
      </c>
      <c r="S1043" s="174">
        <v>15.240483950000002</v>
      </c>
      <c r="T1043" s="176">
        <v>15.459712849999997</v>
      </c>
    </row>
    <row r="1044" spans="1:20" x14ac:dyDescent="0.2">
      <c r="A1044" s="182" t="s">
        <v>2925</v>
      </c>
      <c r="B1044" s="182" t="s">
        <v>2926</v>
      </c>
      <c r="C1044" s="182" t="s">
        <v>1314</v>
      </c>
      <c r="D1044" s="174">
        <v>32.880230900000001</v>
      </c>
      <c r="E1044" s="174">
        <v>22.855421450000001</v>
      </c>
      <c r="F1044" s="174">
        <v>22.700012349999998</v>
      </c>
      <c r="G1044" s="174">
        <v>21.944960450000004</v>
      </c>
      <c r="H1044" s="174">
        <v>21.0801169</v>
      </c>
      <c r="I1044" s="174">
        <v>20.684221199999993</v>
      </c>
      <c r="J1044" s="174">
        <v>21.470970849999997</v>
      </c>
      <c r="K1044" s="174">
        <v>22.418268399999995</v>
      </c>
      <c r="L1044" s="174">
        <v>21.61982385</v>
      </c>
      <c r="M1044" s="174">
        <v>20.825682049999998</v>
      </c>
      <c r="N1044" s="174">
        <v>21.072380849999998</v>
      </c>
      <c r="O1044" s="174">
        <v>22.273824600000005</v>
      </c>
      <c r="P1044" s="174">
        <v>20.838910849999998</v>
      </c>
      <c r="Q1044" s="174">
        <v>21.5108259</v>
      </c>
      <c r="R1044" s="174">
        <v>20.986395049999999</v>
      </c>
      <c r="S1044" s="174">
        <v>20.348505849999999</v>
      </c>
      <c r="T1044" s="176">
        <v>20.319926349999996</v>
      </c>
    </row>
    <row r="1045" spans="1:20" x14ac:dyDescent="0.2">
      <c r="A1045" s="182" t="s">
        <v>1460</v>
      </c>
      <c r="B1045" s="182" t="s">
        <v>1884</v>
      </c>
      <c r="C1045" s="182" t="s">
        <v>1314</v>
      </c>
      <c r="D1045" s="174">
        <v>21.865040700000002</v>
      </c>
      <c r="E1045" s="174">
        <v>14.53814635</v>
      </c>
      <c r="F1045" s="174">
        <v>13.717853</v>
      </c>
      <c r="G1045" s="174">
        <v>12.301202949999997</v>
      </c>
      <c r="H1045" s="174">
        <v>12.261300399999998</v>
      </c>
      <c r="I1045" s="174">
        <v>11.24648925</v>
      </c>
      <c r="J1045" s="174">
        <v>11.507635950000003</v>
      </c>
      <c r="K1045" s="174">
        <v>12.334710999999997</v>
      </c>
      <c r="L1045" s="174">
        <v>11.870387400000004</v>
      </c>
      <c r="M1045" s="174">
        <v>11.8489229</v>
      </c>
      <c r="N1045" s="174">
        <v>12.041966</v>
      </c>
      <c r="O1045" s="174">
        <v>12.912095449999999</v>
      </c>
      <c r="P1045" s="174">
        <v>11.868367500000002</v>
      </c>
      <c r="Q1045" s="174">
        <v>13.281447499999999</v>
      </c>
      <c r="R1045" s="174">
        <v>12.61732795</v>
      </c>
      <c r="S1045" s="174">
        <v>11.96182935</v>
      </c>
      <c r="T1045" s="176">
        <v>12.336867950000002</v>
      </c>
    </row>
    <row r="1046" spans="1:20" x14ac:dyDescent="0.2">
      <c r="A1046" s="182" t="s">
        <v>3277</v>
      </c>
      <c r="B1046" s="182" t="s">
        <v>3278</v>
      </c>
      <c r="C1046" s="182" t="s">
        <v>1314</v>
      </c>
      <c r="D1046" s="174">
        <v>28.154810649999995</v>
      </c>
      <c r="E1046" s="174">
        <v>23.132989950000002</v>
      </c>
      <c r="F1046" s="174">
        <v>22.207656899999996</v>
      </c>
      <c r="G1046" s="174">
        <v>19.503330650000002</v>
      </c>
      <c r="H1046" s="174">
        <v>18.388557500000001</v>
      </c>
      <c r="I1046" s="174">
        <v>16.836306699999998</v>
      </c>
      <c r="J1046" s="174">
        <v>17.979881200000001</v>
      </c>
      <c r="K1046" s="174">
        <v>19.012611700000001</v>
      </c>
      <c r="L1046" s="174">
        <v>17.5784995</v>
      </c>
      <c r="M1046" s="174">
        <v>16.618649099999999</v>
      </c>
      <c r="N1046" s="174">
        <v>17.239010399999994</v>
      </c>
      <c r="O1046" s="174">
        <v>18.594604099999998</v>
      </c>
      <c r="P1046" s="174">
        <v>17.412692249999999</v>
      </c>
      <c r="Q1046" s="174">
        <v>18.042647049999996</v>
      </c>
      <c r="R1046" s="174">
        <v>17.750125849999996</v>
      </c>
      <c r="S1046" s="174">
        <v>16.989174000000002</v>
      </c>
      <c r="T1046" s="176">
        <v>16.970917650000001</v>
      </c>
    </row>
    <row r="1047" spans="1:20" x14ac:dyDescent="0.2">
      <c r="A1047" s="182" t="s">
        <v>3350</v>
      </c>
      <c r="B1047" s="182" t="s">
        <v>3351</v>
      </c>
      <c r="C1047" s="182" t="s">
        <v>1314</v>
      </c>
      <c r="D1047" s="174">
        <v>32.08758910000001</v>
      </c>
      <c r="E1047" s="174">
        <v>28.736306299999995</v>
      </c>
      <c r="F1047" s="174">
        <v>25.961712250000005</v>
      </c>
      <c r="G1047" s="174">
        <v>22.496922249999994</v>
      </c>
      <c r="H1047" s="174">
        <v>20.923826999999999</v>
      </c>
      <c r="I1047" s="174">
        <v>18.736197000000001</v>
      </c>
      <c r="J1047" s="174">
        <v>19.556629699999998</v>
      </c>
      <c r="K1047" s="174">
        <v>21.225112350000007</v>
      </c>
      <c r="L1047" s="174">
        <v>19.83414715</v>
      </c>
      <c r="M1047" s="174">
        <v>18.624985049999999</v>
      </c>
      <c r="N1047" s="174">
        <v>19.192686000000002</v>
      </c>
      <c r="O1047" s="174">
        <v>21.391518750000007</v>
      </c>
      <c r="P1047" s="174">
        <v>19.1825714</v>
      </c>
      <c r="Q1047" s="174">
        <v>19.75227615</v>
      </c>
      <c r="R1047" s="174">
        <v>18.567651849999997</v>
      </c>
      <c r="S1047" s="174">
        <v>16.970479300000001</v>
      </c>
      <c r="T1047" s="176">
        <v>17.795323149999998</v>
      </c>
    </row>
    <row r="1048" spans="1:20" x14ac:dyDescent="0.2">
      <c r="A1048" s="182" t="s">
        <v>1461</v>
      </c>
      <c r="B1048" s="182" t="s">
        <v>1889</v>
      </c>
      <c r="C1048" s="182" t="s">
        <v>1314</v>
      </c>
      <c r="D1048" s="174">
        <v>20.083616900000003</v>
      </c>
      <c r="E1048" s="174">
        <v>16.69104055</v>
      </c>
      <c r="F1048" s="174">
        <v>16.251619850000001</v>
      </c>
      <c r="G1048" s="174">
        <v>14.569549499999999</v>
      </c>
      <c r="H1048" s="174">
        <v>14.244959600000001</v>
      </c>
      <c r="I1048" s="174">
        <v>13.353028649999999</v>
      </c>
      <c r="J1048" s="174">
        <v>13.5768226</v>
      </c>
      <c r="K1048" s="174">
        <v>13.43410235</v>
      </c>
      <c r="L1048" s="174">
        <v>13.485599500000001</v>
      </c>
      <c r="M1048" s="174">
        <v>13.080460650000001</v>
      </c>
      <c r="N1048" s="174">
        <v>13.111202600000002</v>
      </c>
      <c r="O1048" s="174">
        <v>14.435046649999999</v>
      </c>
      <c r="P1048" s="174">
        <v>13.112982949999999</v>
      </c>
      <c r="Q1048" s="174">
        <v>13.526459150000003</v>
      </c>
      <c r="R1048" s="174">
        <v>13.665712899999997</v>
      </c>
      <c r="S1048" s="174">
        <v>13.336424799999998</v>
      </c>
      <c r="T1048" s="176">
        <v>14.3265083</v>
      </c>
    </row>
    <row r="1049" spans="1:20" x14ac:dyDescent="0.2">
      <c r="A1049" s="182" t="s">
        <v>2629</v>
      </c>
      <c r="B1049" s="182" t="s">
        <v>1841</v>
      </c>
      <c r="C1049" s="182" t="s">
        <v>1314</v>
      </c>
      <c r="D1049" s="174">
        <v>37.861089400000012</v>
      </c>
      <c r="E1049" s="174">
        <v>28.775475449999995</v>
      </c>
      <c r="F1049" s="174">
        <v>28.4078549</v>
      </c>
      <c r="G1049" s="174">
        <v>28.351572699999998</v>
      </c>
      <c r="H1049" s="174">
        <v>26.870351149999998</v>
      </c>
      <c r="I1049" s="174">
        <v>24.172909850000003</v>
      </c>
      <c r="J1049" s="174">
        <v>26.5237956</v>
      </c>
      <c r="K1049" s="174">
        <v>27.491185299999994</v>
      </c>
      <c r="L1049" s="174">
        <v>27.6400674</v>
      </c>
      <c r="M1049" s="174">
        <v>25.654713599999997</v>
      </c>
      <c r="N1049" s="174">
        <v>25.375199050000003</v>
      </c>
      <c r="O1049" s="174">
        <v>26.967414100000006</v>
      </c>
      <c r="P1049" s="174">
        <v>26.312750599999998</v>
      </c>
      <c r="Q1049" s="174">
        <v>26.991537950000001</v>
      </c>
      <c r="R1049" s="174">
        <v>26.861817300000002</v>
      </c>
      <c r="S1049" s="174">
        <v>26.028527299999997</v>
      </c>
      <c r="T1049" s="176">
        <v>27.026057300000002</v>
      </c>
    </row>
    <row r="1050" spans="1:20" x14ac:dyDescent="0.2">
      <c r="A1050" s="182" t="s">
        <v>1462</v>
      </c>
      <c r="B1050" s="182" t="s">
        <v>1898</v>
      </c>
      <c r="C1050" s="182" t="s">
        <v>1314</v>
      </c>
      <c r="D1050" s="174">
        <v>23.097610749999998</v>
      </c>
      <c r="E1050" s="174">
        <v>17.037610100000002</v>
      </c>
      <c r="F1050" s="174">
        <v>16.136172250000001</v>
      </c>
      <c r="G1050" s="174">
        <v>14.1195287</v>
      </c>
      <c r="H1050" s="174">
        <v>13.860794250000001</v>
      </c>
      <c r="I1050" s="174">
        <v>13.032892700000001</v>
      </c>
      <c r="J1050" s="174">
        <v>13.02971105</v>
      </c>
      <c r="K1050" s="174">
        <v>13.662236599999996</v>
      </c>
      <c r="L1050" s="174">
        <v>13.5576697</v>
      </c>
      <c r="M1050" s="174">
        <v>12.907132049999996</v>
      </c>
      <c r="N1050" s="174">
        <v>13.182921299999999</v>
      </c>
      <c r="O1050" s="174">
        <v>14.454490250000001</v>
      </c>
      <c r="P1050" s="174">
        <v>12.903468750000005</v>
      </c>
      <c r="Q1050" s="174">
        <v>13.4588012</v>
      </c>
      <c r="R1050" s="174">
        <v>13.280441399999997</v>
      </c>
      <c r="S1050" s="174">
        <v>12.752076400000002</v>
      </c>
      <c r="T1050" s="176">
        <v>12.8178123</v>
      </c>
    </row>
    <row r="1051" spans="1:20" x14ac:dyDescent="0.2">
      <c r="A1051" s="182" t="s">
        <v>3397</v>
      </c>
      <c r="B1051" s="182" t="s">
        <v>3398</v>
      </c>
      <c r="C1051" s="182" t="s">
        <v>1314</v>
      </c>
      <c r="D1051" s="174">
        <v>33.302180250000013</v>
      </c>
      <c r="E1051" s="174">
        <v>27.57768115</v>
      </c>
      <c r="F1051" s="174">
        <v>24.811852050000006</v>
      </c>
      <c r="G1051" s="174">
        <v>20.485995800000005</v>
      </c>
      <c r="H1051" s="174">
        <v>19.202822500000003</v>
      </c>
      <c r="I1051" s="174">
        <v>17.648077799999999</v>
      </c>
      <c r="J1051" s="174">
        <v>18.981510800000002</v>
      </c>
      <c r="K1051" s="174">
        <v>20.77809705</v>
      </c>
      <c r="L1051" s="174">
        <v>19.401325450000002</v>
      </c>
      <c r="M1051" s="174">
        <v>17.295394549999997</v>
      </c>
      <c r="N1051" s="174">
        <v>18.095097500000001</v>
      </c>
      <c r="O1051" s="174">
        <v>19.564252950000004</v>
      </c>
      <c r="P1051" s="174">
        <v>17.905844399999996</v>
      </c>
      <c r="Q1051" s="174">
        <v>18.653591200000001</v>
      </c>
      <c r="R1051" s="174">
        <v>17.7411724</v>
      </c>
      <c r="S1051" s="174">
        <v>16.290038150000004</v>
      </c>
      <c r="T1051" s="176">
        <v>17.029548699999996</v>
      </c>
    </row>
    <row r="1052" spans="1:20" x14ac:dyDescent="0.2">
      <c r="A1052" s="182" t="s">
        <v>3352</v>
      </c>
      <c r="B1052" s="182" t="s">
        <v>3353</v>
      </c>
      <c r="C1052" s="182" t="s">
        <v>1314</v>
      </c>
      <c r="D1052" s="174">
        <v>26.130952650000001</v>
      </c>
      <c r="E1052" s="174">
        <v>22.313924350000001</v>
      </c>
      <c r="F1052" s="174">
        <v>22.563576799999993</v>
      </c>
      <c r="G1052" s="174">
        <v>22.026157649999998</v>
      </c>
      <c r="H1052" s="174">
        <v>20.581359250000002</v>
      </c>
      <c r="I1052" s="174">
        <v>18.786795999999999</v>
      </c>
      <c r="J1052" s="174">
        <v>19.66507</v>
      </c>
      <c r="K1052" s="174">
        <v>20.453665900000001</v>
      </c>
      <c r="L1052" s="174">
        <v>19.842443199999998</v>
      </c>
      <c r="M1052" s="174">
        <v>18.638231700000002</v>
      </c>
      <c r="N1052" s="174">
        <v>19.338385250000005</v>
      </c>
      <c r="O1052" s="174">
        <v>21.5250108</v>
      </c>
      <c r="P1052" s="174">
        <v>19.339835800000003</v>
      </c>
      <c r="Q1052" s="174">
        <v>19.815729350000005</v>
      </c>
      <c r="R1052" s="174">
        <v>19.195448150000001</v>
      </c>
      <c r="S1052" s="174">
        <v>18.386878300000006</v>
      </c>
      <c r="T1052" s="176">
        <v>18.7020293</v>
      </c>
    </row>
    <row r="1053" spans="1:20" x14ac:dyDescent="0.2">
      <c r="A1053" s="182" t="s">
        <v>1463</v>
      </c>
      <c r="B1053" s="182" t="s">
        <v>1879</v>
      </c>
      <c r="C1053" s="182" t="s">
        <v>1314</v>
      </c>
      <c r="D1053" s="174">
        <v>16.781815399999999</v>
      </c>
      <c r="E1053" s="174">
        <v>13.160459350000002</v>
      </c>
      <c r="F1053" s="174">
        <v>13.025523299999998</v>
      </c>
      <c r="G1053" s="174">
        <v>12.488645699999999</v>
      </c>
      <c r="H1053" s="174">
        <v>11.95119335</v>
      </c>
      <c r="I1053" s="174">
        <v>10.9154351</v>
      </c>
      <c r="J1053" s="174">
        <v>11.051861949999999</v>
      </c>
      <c r="K1053" s="174">
        <v>11.273051150000001</v>
      </c>
      <c r="L1053" s="174">
        <v>11.399471649999999</v>
      </c>
      <c r="M1053" s="174">
        <v>10.95632215</v>
      </c>
      <c r="N1053" s="174">
        <v>11.3076589</v>
      </c>
      <c r="O1053" s="174">
        <v>12.656708099999999</v>
      </c>
      <c r="P1053" s="174">
        <v>11.338942599999999</v>
      </c>
      <c r="Q1053" s="174">
        <v>12.01583965</v>
      </c>
      <c r="R1053" s="174">
        <v>11.538532899999998</v>
      </c>
      <c r="S1053" s="174">
        <v>10.977680450000001</v>
      </c>
      <c r="T1053" s="176">
        <v>11.175301950000001</v>
      </c>
    </row>
    <row r="1054" spans="1:20" x14ac:dyDescent="0.2">
      <c r="A1054" s="182" t="s">
        <v>1464</v>
      </c>
      <c r="B1054" s="182" t="s">
        <v>1885</v>
      </c>
      <c r="C1054" s="182" t="s">
        <v>1314</v>
      </c>
      <c r="D1054" s="174">
        <v>23.81018315</v>
      </c>
      <c r="E1054" s="174">
        <v>14.983472050000003</v>
      </c>
      <c r="F1054" s="174">
        <v>13.070683899999997</v>
      </c>
      <c r="G1054" s="174">
        <v>12.680140599999998</v>
      </c>
      <c r="H1054" s="174">
        <v>13.454805000000002</v>
      </c>
      <c r="I1054" s="174">
        <v>12.690202449999999</v>
      </c>
      <c r="J1054" s="174">
        <v>12.859022150000001</v>
      </c>
      <c r="K1054" s="174">
        <v>12.604373749999999</v>
      </c>
      <c r="L1054" s="174">
        <v>12.184996900000005</v>
      </c>
      <c r="M1054" s="174">
        <v>11.602748850000001</v>
      </c>
      <c r="N1054" s="174">
        <v>12.10375595</v>
      </c>
      <c r="O1054" s="174">
        <v>13.039733049999999</v>
      </c>
      <c r="P1054" s="174">
        <v>11.7365698</v>
      </c>
      <c r="Q1054" s="174">
        <v>12.302811799999997</v>
      </c>
      <c r="R1054" s="174">
        <v>11.9974381</v>
      </c>
      <c r="S1054" s="174">
        <v>11.3376582</v>
      </c>
      <c r="T1054" s="176">
        <v>11.2086881</v>
      </c>
    </row>
    <row r="1055" spans="1:20" x14ac:dyDescent="0.2">
      <c r="A1055" s="182" t="s">
        <v>3399</v>
      </c>
      <c r="B1055" s="182" t="s">
        <v>3400</v>
      </c>
      <c r="C1055" s="182" t="s">
        <v>1314</v>
      </c>
      <c r="D1055" s="174">
        <v>28.323656699999997</v>
      </c>
      <c r="E1055" s="174">
        <v>22.687038800000003</v>
      </c>
      <c r="F1055" s="174">
        <v>21.362195049999997</v>
      </c>
      <c r="G1055" s="174">
        <v>20.428482750000001</v>
      </c>
      <c r="H1055" s="174">
        <v>18.736234950000004</v>
      </c>
      <c r="I1055" s="174">
        <v>16.716228299999997</v>
      </c>
      <c r="J1055" s="174">
        <v>16.929522850000001</v>
      </c>
      <c r="K1055" s="174">
        <v>17.823012350000003</v>
      </c>
      <c r="L1055" s="174">
        <v>17.35871345</v>
      </c>
      <c r="M1055" s="174">
        <v>16.18671535</v>
      </c>
      <c r="N1055" s="174">
        <v>16.557223449999999</v>
      </c>
      <c r="O1055" s="174">
        <v>18.014386049999995</v>
      </c>
      <c r="P1055" s="174">
        <v>16.325571500000002</v>
      </c>
      <c r="Q1055" s="174">
        <v>17.184249049999998</v>
      </c>
      <c r="R1055" s="174">
        <v>16.778897949999998</v>
      </c>
      <c r="S1055" s="174">
        <v>15.785972850000002</v>
      </c>
      <c r="T1055" s="176">
        <v>16.612018299999999</v>
      </c>
    </row>
    <row r="1056" spans="1:20" x14ac:dyDescent="0.2">
      <c r="A1056" s="182" t="s">
        <v>1465</v>
      </c>
      <c r="B1056" s="182" t="s">
        <v>1899</v>
      </c>
      <c r="C1056" s="182" t="s">
        <v>1314</v>
      </c>
      <c r="D1056" s="174">
        <v>25.128109349999999</v>
      </c>
      <c r="E1056" s="174">
        <v>19.996439849999994</v>
      </c>
      <c r="F1056" s="174">
        <v>20.020272100000003</v>
      </c>
      <c r="G1056" s="174">
        <v>17.5696139</v>
      </c>
      <c r="H1056" s="174">
        <v>17.106139549999998</v>
      </c>
      <c r="I1056" s="174">
        <v>15.866989749999998</v>
      </c>
      <c r="J1056" s="174">
        <v>16.086392849999999</v>
      </c>
      <c r="K1056" s="174">
        <v>16.908088399999997</v>
      </c>
      <c r="L1056" s="174">
        <v>16.710195000000002</v>
      </c>
      <c r="M1056" s="174">
        <v>15.892240800000001</v>
      </c>
      <c r="N1056" s="174">
        <v>16.902547899999998</v>
      </c>
      <c r="O1056" s="174">
        <v>18.045003649999995</v>
      </c>
      <c r="P1056" s="174">
        <v>16.108394400000002</v>
      </c>
      <c r="Q1056" s="174">
        <v>17.813860699999999</v>
      </c>
      <c r="R1056" s="174">
        <v>16.660443449999995</v>
      </c>
      <c r="S1056" s="174">
        <v>14.84436655</v>
      </c>
      <c r="T1056" s="176">
        <v>15.144333100000006</v>
      </c>
    </row>
    <row r="1057" spans="1:20" x14ac:dyDescent="0.2">
      <c r="A1057" s="182" t="s">
        <v>3401</v>
      </c>
      <c r="B1057" s="182" t="s">
        <v>3402</v>
      </c>
      <c r="C1057" s="182" t="s">
        <v>1314</v>
      </c>
      <c r="D1057" s="174">
        <v>35.286440800000015</v>
      </c>
      <c r="E1057" s="174">
        <v>34.216026300000003</v>
      </c>
      <c r="F1057" s="174">
        <v>33.123392949999996</v>
      </c>
      <c r="G1057" s="174">
        <v>30.438109599999997</v>
      </c>
      <c r="H1057" s="174">
        <v>29.897430549999996</v>
      </c>
      <c r="I1057" s="174">
        <v>28.7785841</v>
      </c>
      <c r="J1057" s="174">
        <v>29.156535750000007</v>
      </c>
      <c r="K1057" s="174">
        <v>29.320258700000004</v>
      </c>
      <c r="L1057" s="174">
        <v>28.394267550000002</v>
      </c>
      <c r="M1057" s="174">
        <v>26.889879100000002</v>
      </c>
      <c r="N1057" s="174">
        <v>27.587822400000004</v>
      </c>
      <c r="O1057" s="174">
        <v>29.647893</v>
      </c>
      <c r="P1057" s="174">
        <v>28.519706300000006</v>
      </c>
      <c r="Q1057" s="174">
        <v>28.272427499999999</v>
      </c>
      <c r="R1057" s="174">
        <v>28.215709300000004</v>
      </c>
      <c r="S1057" s="174">
        <v>27.955492799999995</v>
      </c>
      <c r="T1057" s="176">
        <v>29.056818600000003</v>
      </c>
    </row>
    <row r="1058" spans="1:20" x14ac:dyDescent="0.2">
      <c r="A1058" s="182" t="s">
        <v>3527</v>
      </c>
      <c r="B1058" s="182" t="s">
        <v>259</v>
      </c>
      <c r="C1058" s="182" t="s">
        <v>1314</v>
      </c>
      <c r="D1058" s="174">
        <v>21.169887049999996</v>
      </c>
      <c r="E1058" s="174">
        <v>18.906158699999999</v>
      </c>
      <c r="F1058" s="174">
        <v>19.571891399999995</v>
      </c>
      <c r="G1058" s="174">
        <v>18.889991350000003</v>
      </c>
      <c r="H1058" s="174">
        <v>17.9943779</v>
      </c>
      <c r="I1058" s="174">
        <v>16.789471000000002</v>
      </c>
      <c r="J1058" s="174">
        <v>17.944469699999999</v>
      </c>
      <c r="K1058" s="174">
        <v>19.25832655</v>
      </c>
      <c r="L1058" s="174">
        <v>17.687814050000004</v>
      </c>
      <c r="M1058" s="174">
        <v>16.827465949999997</v>
      </c>
      <c r="N1058" s="174">
        <v>18.521252899999997</v>
      </c>
      <c r="O1058" s="174">
        <v>19.514464550000003</v>
      </c>
      <c r="P1058" s="174">
        <v>17.4523267</v>
      </c>
      <c r="Q1058" s="174">
        <v>18.642673049999999</v>
      </c>
      <c r="R1058" s="174">
        <v>17.766699249999999</v>
      </c>
      <c r="S1058" s="174">
        <v>17.037837549999999</v>
      </c>
      <c r="T1058" s="176">
        <v>17.688087299999999</v>
      </c>
    </row>
    <row r="1059" spans="1:20" x14ac:dyDescent="0.2">
      <c r="A1059" s="182" t="s">
        <v>1466</v>
      </c>
      <c r="B1059" s="182" t="s">
        <v>1886</v>
      </c>
      <c r="C1059" s="182" t="s">
        <v>1314</v>
      </c>
      <c r="D1059" s="174">
        <v>18.101272700000003</v>
      </c>
      <c r="E1059" s="174">
        <v>14.198544899999998</v>
      </c>
      <c r="F1059" s="174">
        <v>13.729141350000001</v>
      </c>
      <c r="G1059" s="174">
        <v>12.78330985</v>
      </c>
      <c r="H1059" s="174">
        <v>12.310497000000002</v>
      </c>
      <c r="I1059" s="174">
        <v>11.48845845</v>
      </c>
      <c r="J1059" s="174">
        <v>11.540229700000001</v>
      </c>
      <c r="K1059" s="174">
        <v>12.055211099999998</v>
      </c>
      <c r="L1059" s="174">
        <v>12.198139099999999</v>
      </c>
      <c r="M1059" s="174">
        <v>11.688501050000001</v>
      </c>
      <c r="N1059" s="174">
        <v>12.005835300000001</v>
      </c>
      <c r="O1059" s="174">
        <v>12.72129105</v>
      </c>
      <c r="P1059" s="174">
        <v>11.852684549999999</v>
      </c>
      <c r="Q1059" s="174">
        <v>13.244791299999999</v>
      </c>
      <c r="R1059" s="174">
        <v>12.8402612</v>
      </c>
      <c r="S1059" s="174">
        <v>12.259870900000001</v>
      </c>
      <c r="T1059" s="176">
        <v>12.039162800000003</v>
      </c>
    </row>
    <row r="1060" spans="1:20" x14ac:dyDescent="0.2">
      <c r="A1060" s="182" t="s">
        <v>3279</v>
      </c>
      <c r="B1060" s="182" t="s">
        <v>3280</v>
      </c>
      <c r="C1060" s="182" t="s">
        <v>1314</v>
      </c>
      <c r="D1060" s="174">
        <v>24.281453300000003</v>
      </c>
      <c r="E1060" s="174">
        <v>22.488106800000004</v>
      </c>
      <c r="F1060" s="174">
        <v>21.809954100000002</v>
      </c>
      <c r="G1060" s="174">
        <v>20.453482749999999</v>
      </c>
      <c r="H1060" s="174">
        <v>19.235376949999999</v>
      </c>
      <c r="I1060" s="174">
        <v>17.780892350000002</v>
      </c>
      <c r="J1060" s="174">
        <v>18.185845449999999</v>
      </c>
      <c r="K1060" s="174">
        <v>19.545618400000006</v>
      </c>
      <c r="L1060" s="174">
        <v>18.948484899999997</v>
      </c>
      <c r="M1060" s="174">
        <v>17.487993750000001</v>
      </c>
      <c r="N1060" s="174">
        <v>18.181921150000001</v>
      </c>
      <c r="O1060" s="174">
        <v>19.168593649999998</v>
      </c>
      <c r="P1060" s="174">
        <v>17.724733549999996</v>
      </c>
      <c r="Q1060" s="174">
        <v>18.312738499999998</v>
      </c>
      <c r="R1060" s="174">
        <v>17.948446949999997</v>
      </c>
      <c r="S1060" s="174">
        <v>17.163091050000002</v>
      </c>
      <c r="T1060" s="176">
        <v>17.062600400000001</v>
      </c>
    </row>
    <row r="1061" spans="1:20" x14ac:dyDescent="0.2">
      <c r="A1061" s="182" t="s">
        <v>2630</v>
      </c>
      <c r="B1061" s="182" t="s">
        <v>1843</v>
      </c>
      <c r="C1061" s="182" t="s">
        <v>1314</v>
      </c>
      <c r="D1061" s="174">
        <v>18.117279650000004</v>
      </c>
      <c r="E1061" s="174">
        <v>15.64973575</v>
      </c>
      <c r="F1061" s="174">
        <v>15.111130549999999</v>
      </c>
      <c r="G1061" s="174">
        <v>14.446870599999997</v>
      </c>
      <c r="H1061" s="174">
        <v>14.43045165</v>
      </c>
      <c r="I1061" s="174">
        <v>14.472958700000003</v>
      </c>
      <c r="J1061" s="174">
        <v>14.313873899999999</v>
      </c>
      <c r="K1061" s="174">
        <v>14.297420449999999</v>
      </c>
      <c r="L1061" s="174">
        <v>15.152224550000003</v>
      </c>
      <c r="M1061" s="174">
        <v>13.959584799999998</v>
      </c>
      <c r="N1061" s="174">
        <v>14.489320650000002</v>
      </c>
      <c r="O1061" s="174">
        <v>15.145732150000001</v>
      </c>
      <c r="P1061" s="174">
        <v>14.643681100000006</v>
      </c>
      <c r="Q1061" s="174">
        <v>15.085355499999997</v>
      </c>
      <c r="R1061" s="174">
        <v>15.171983250000002</v>
      </c>
      <c r="S1061" s="174">
        <v>15.053159149999999</v>
      </c>
      <c r="T1061" s="176">
        <v>15.891648850000005</v>
      </c>
    </row>
    <row r="1062" spans="1:20" x14ac:dyDescent="0.2">
      <c r="A1062" s="182" t="s">
        <v>2632</v>
      </c>
      <c r="B1062" s="182" t="s">
        <v>2277</v>
      </c>
      <c r="C1062" s="182" t="s">
        <v>1314</v>
      </c>
      <c r="D1062" s="174">
        <v>17.768185449999997</v>
      </c>
      <c r="E1062" s="174">
        <v>17.1130928</v>
      </c>
      <c r="F1062" s="174">
        <v>16.795077650000003</v>
      </c>
      <c r="G1062" s="174">
        <v>17.211509550000002</v>
      </c>
      <c r="H1062" s="174">
        <v>17.4291722</v>
      </c>
      <c r="I1062" s="174">
        <v>17.467479650000005</v>
      </c>
      <c r="J1062" s="174">
        <v>17.35781605</v>
      </c>
      <c r="K1062" s="174">
        <v>17.282033599999998</v>
      </c>
      <c r="L1062" s="174">
        <v>17.290912250000002</v>
      </c>
      <c r="M1062" s="174">
        <v>17.291250049999999</v>
      </c>
      <c r="N1062" s="174">
        <v>17.253887900000002</v>
      </c>
      <c r="O1062" s="174">
        <v>17.149845150000001</v>
      </c>
      <c r="P1062" s="174">
        <v>16.758582199999999</v>
      </c>
      <c r="Q1062" s="174">
        <v>16.840999549999999</v>
      </c>
      <c r="R1062" s="174">
        <v>17.592359000000002</v>
      </c>
      <c r="S1062" s="174">
        <v>17.807296649999994</v>
      </c>
      <c r="T1062" s="176">
        <v>17.729338899999998</v>
      </c>
    </row>
    <row r="1063" spans="1:20" x14ac:dyDescent="0.2">
      <c r="A1063" s="182" t="s">
        <v>3788</v>
      </c>
      <c r="B1063" s="182" t="s">
        <v>1838</v>
      </c>
      <c r="C1063" s="182" t="s">
        <v>1314</v>
      </c>
      <c r="D1063" s="174">
        <v>9.4131839999999993</v>
      </c>
      <c r="E1063" s="174">
        <v>9.1492822499999988</v>
      </c>
      <c r="F1063" s="174">
        <v>8.9821833500000015</v>
      </c>
      <c r="G1063" s="174">
        <v>9.0324868500000015</v>
      </c>
      <c r="H1063" s="174">
        <v>8.9167049999999985</v>
      </c>
      <c r="I1063" s="174">
        <v>9.1715711999999989</v>
      </c>
      <c r="J1063" s="174">
        <v>8.9003641000000009</v>
      </c>
      <c r="K1063" s="174">
        <v>8.8778292999999984</v>
      </c>
      <c r="L1063" s="174">
        <v>9.4130052499999994</v>
      </c>
      <c r="M1063" s="174">
        <v>9.2750102499999976</v>
      </c>
      <c r="N1063" s="174">
        <v>9.1672258500000012</v>
      </c>
      <c r="O1063" s="174">
        <v>11.74263215</v>
      </c>
      <c r="P1063" s="174">
        <v>9.2377259500000015</v>
      </c>
      <c r="Q1063" s="174">
        <v>9.5933946999999993</v>
      </c>
      <c r="R1063" s="174">
        <v>9.3276146000000004</v>
      </c>
      <c r="S1063" s="174">
        <v>8.8862369000000001</v>
      </c>
      <c r="T1063" s="176">
        <v>8.7647767499999993</v>
      </c>
    </row>
    <row r="1064" spans="1:20" x14ac:dyDescent="0.2">
      <c r="A1064" s="182" t="s">
        <v>3789</v>
      </c>
      <c r="B1064" s="182" t="s">
        <v>1839</v>
      </c>
      <c r="C1064" s="182" t="s">
        <v>1314</v>
      </c>
      <c r="D1064" s="174">
        <v>10.519103599999998</v>
      </c>
      <c r="E1064" s="174">
        <v>10.17154775</v>
      </c>
      <c r="F1064" s="174">
        <v>10.0375742</v>
      </c>
      <c r="G1064" s="174">
        <v>9.8089284499999998</v>
      </c>
      <c r="H1064" s="174">
        <v>9.8628452500000012</v>
      </c>
      <c r="I1064" s="174">
        <v>10.2848896</v>
      </c>
      <c r="J1064" s="174">
        <v>9.8637769000000013</v>
      </c>
      <c r="K1064" s="174">
        <v>9.9447831999999998</v>
      </c>
      <c r="L1064" s="174">
        <v>10.372319800000001</v>
      </c>
      <c r="M1064" s="174">
        <v>10.1078831</v>
      </c>
      <c r="N1064" s="174">
        <v>9.9822792999999983</v>
      </c>
      <c r="O1064" s="174">
        <v>12.867565549999998</v>
      </c>
      <c r="P1064" s="174">
        <v>9.9800501999999973</v>
      </c>
      <c r="Q1064" s="174">
        <v>10.353197599999998</v>
      </c>
      <c r="R1064" s="174">
        <v>10.196424999999998</v>
      </c>
      <c r="S1064" s="174">
        <v>10.022375100000001</v>
      </c>
      <c r="T1064" s="176">
        <v>10.108118050000002</v>
      </c>
    </row>
    <row r="1065" spans="1:20" x14ac:dyDescent="0.2">
      <c r="A1065" s="182" t="s">
        <v>3194</v>
      </c>
      <c r="B1065" s="182" t="s">
        <v>1086</v>
      </c>
      <c r="C1065" s="182" t="s">
        <v>1314</v>
      </c>
      <c r="D1065" s="174">
        <v>15.825096050000003</v>
      </c>
      <c r="E1065" s="174">
        <v>14.364233299999999</v>
      </c>
      <c r="F1065" s="174">
        <v>14.618573900000001</v>
      </c>
      <c r="G1065" s="174">
        <v>14.21675205</v>
      </c>
      <c r="H1065" s="174">
        <v>12.760612299999998</v>
      </c>
      <c r="I1065" s="174">
        <v>12.661972899999999</v>
      </c>
      <c r="J1065" s="174">
        <v>13.007681050000002</v>
      </c>
      <c r="K1065" s="174">
        <v>12.836214149999998</v>
      </c>
      <c r="L1065" s="174">
        <v>16.102184649999998</v>
      </c>
      <c r="M1065" s="174">
        <v>14.235888799999998</v>
      </c>
      <c r="N1065" s="174">
        <v>13.515576700000002</v>
      </c>
      <c r="O1065" s="174">
        <v>15.594128999999999</v>
      </c>
      <c r="P1065" s="174">
        <v>13.048190400000001</v>
      </c>
      <c r="Q1065" s="174">
        <v>12.765592250000001</v>
      </c>
      <c r="R1065" s="174">
        <v>11.952467500000001</v>
      </c>
      <c r="S1065" s="174">
        <v>11.66614195</v>
      </c>
      <c r="T1065" s="176">
        <v>11.7366159</v>
      </c>
    </row>
    <row r="1066" spans="1:20" x14ac:dyDescent="0.2">
      <c r="A1066" s="182" t="s">
        <v>3726</v>
      </c>
      <c r="B1066" s="182" t="s">
        <v>3727</v>
      </c>
      <c r="C1066" s="182" t="s">
        <v>1314</v>
      </c>
      <c r="D1066" s="174">
        <v>57.324112099999994</v>
      </c>
      <c r="E1066" s="174">
        <v>56.557753149999982</v>
      </c>
      <c r="F1066" s="174">
        <v>54.720359250000016</v>
      </c>
      <c r="G1066" s="174">
        <v>54.593643050000004</v>
      </c>
      <c r="H1066" s="174">
        <v>54.729904149999996</v>
      </c>
      <c r="I1066" s="174">
        <v>54.109435500000004</v>
      </c>
      <c r="J1066" s="174">
        <v>51.855222100000006</v>
      </c>
      <c r="K1066" s="174">
        <v>52.16368134999999</v>
      </c>
      <c r="L1066" s="174">
        <v>54.827694099999995</v>
      </c>
      <c r="M1066" s="174">
        <v>54.074801950000008</v>
      </c>
      <c r="N1066" s="174">
        <v>54.041519500000007</v>
      </c>
      <c r="O1066" s="174">
        <v>57.801453300000006</v>
      </c>
      <c r="P1066" s="174">
        <v>56.684818900000003</v>
      </c>
      <c r="Q1066" s="174">
        <v>54.642007100000001</v>
      </c>
      <c r="R1066" s="174">
        <v>55.290798900000006</v>
      </c>
      <c r="S1066" s="174">
        <v>54.616387300000007</v>
      </c>
      <c r="T1066" s="176">
        <v>54.662167049999994</v>
      </c>
    </row>
    <row r="1067" spans="1:20" x14ac:dyDescent="0.2">
      <c r="A1067" s="182" t="s">
        <v>3728</v>
      </c>
      <c r="B1067" s="182" t="s">
        <v>3729</v>
      </c>
      <c r="C1067" s="182" t="s">
        <v>1314</v>
      </c>
      <c r="D1067" s="174">
        <v>54.007241799999996</v>
      </c>
      <c r="E1067" s="174">
        <v>52.28145035</v>
      </c>
      <c r="F1067" s="174">
        <v>50.474298599999997</v>
      </c>
      <c r="G1067" s="174">
        <v>50.656205300000011</v>
      </c>
      <c r="H1067" s="174">
        <v>50.627137199999993</v>
      </c>
      <c r="I1067" s="174">
        <v>50.731565649999993</v>
      </c>
      <c r="J1067" s="174">
        <v>48.373091099999996</v>
      </c>
      <c r="K1067" s="174">
        <v>48.719740249999994</v>
      </c>
      <c r="L1067" s="174">
        <v>50.499642049999999</v>
      </c>
      <c r="M1067" s="174">
        <v>49.795993199999998</v>
      </c>
      <c r="N1067" s="174">
        <v>50.201860400000001</v>
      </c>
      <c r="O1067" s="174">
        <v>54.318888700000002</v>
      </c>
      <c r="P1067" s="174">
        <v>52.722963649999997</v>
      </c>
      <c r="Q1067" s="174">
        <v>53.122526350000008</v>
      </c>
      <c r="R1067" s="174">
        <v>53.676221949999999</v>
      </c>
      <c r="S1067" s="174">
        <v>53.103919699999992</v>
      </c>
      <c r="T1067" s="176">
        <v>53.481030650000001</v>
      </c>
    </row>
    <row r="1068" spans="1:20" x14ac:dyDescent="0.2">
      <c r="A1068" s="182" t="s">
        <v>3447</v>
      </c>
      <c r="B1068" s="182" t="s">
        <v>33</v>
      </c>
      <c r="C1068" s="182" t="s">
        <v>1314</v>
      </c>
      <c r="D1068" s="174">
        <v>26.178937950000005</v>
      </c>
      <c r="E1068" s="174">
        <v>19.308310200000001</v>
      </c>
      <c r="F1068" s="174">
        <v>18.450247149999999</v>
      </c>
      <c r="G1068" s="174">
        <v>17.619335299999996</v>
      </c>
      <c r="H1068" s="174">
        <v>17.445047649999999</v>
      </c>
      <c r="I1068" s="174">
        <v>17.939242049999997</v>
      </c>
      <c r="J1068" s="174">
        <v>17.553802100000002</v>
      </c>
      <c r="K1068" s="174">
        <v>17.670632500000004</v>
      </c>
      <c r="L1068" s="174">
        <v>18.651387</v>
      </c>
      <c r="M1068" s="174">
        <v>17.7499942</v>
      </c>
      <c r="N1068" s="174">
        <v>20.444111550000002</v>
      </c>
      <c r="O1068" s="174">
        <v>22.059785499999997</v>
      </c>
      <c r="P1068" s="174">
        <v>21.562162449999999</v>
      </c>
      <c r="Q1068" s="174">
        <v>24.995195200000001</v>
      </c>
      <c r="R1068" s="174">
        <v>20.062162350000001</v>
      </c>
      <c r="S1068" s="174">
        <v>19.894915449999996</v>
      </c>
      <c r="T1068" s="176">
        <v>22.783292400000001</v>
      </c>
    </row>
    <row r="1069" spans="1:20" x14ac:dyDescent="0.2">
      <c r="A1069" s="182" t="s">
        <v>875</v>
      </c>
      <c r="B1069" s="182" t="s">
        <v>35</v>
      </c>
      <c r="C1069" s="182" t="s">
        <v>877</v>
      </c>
      <c r="D1069" s="174">
        <v>138.27383269999999</v>
      </c>
      <c r="E1069" s="174">
        <v>116.8879068</v>
      </c>
      <c r="F1069" s="174">
        <v>108.21968305</v>
      </c>
      <c r="G1069" s="174">
        <v>107.96671309999996</v>
      </c>
      <c r="H1069" s="174">
        <v>111.21598470000001</v>
      </c>
      <c r="I1069" s="174">
        <v>111.60954624999999</v>
      </c>
      <c r="J1069" s="174">
        <v>110.27259939999999</v>
      </c>
      <c r="K1069" s="174">
        <v>106.94542024999998</v>
      </c>
      <c r="L1069" s="174">
        <v>109.20755549999998</v>
      </c>
      <c r="M1069" s="174">
        <v>109.49846319999999</v>
      </c>
      <c r="N1069" s="174">
        <v>112.54596805000001</v>
      </c>
      <c r="O1069" s="174">
        <v>120.22626534999999</v>
      </c>
      <c r="P1069" s="174">
        <v>121.61807084999998</v>
      </c>
      <c r="Q1069" s="174">
        <v>122.65238265000002</v>
      </c>
      <c r="R1069" s="174">
        <v>125.55261324999999</v>
      </c>
      <c r="S1069" s="174">
        <v>125.7914976</v>
      </c>
      <c r="T1069" s="176">
        <v>129.68724690000002</v>
      </c>
    </row>
    <row r="1070" spans="1:20" x14ac:dyDescent="0.2">
      <c r="A1070" s="182" t="s">
        <v>872</v>
      </c>
      <c r="B1070" s="182" t="s">
        <v>34</v>
      </c>
      <c r="C1070" s="182" t="s">
        <v>877</v>
      </c>
      <c r="D1070" s="174">
        <v>93.105217300000007</v>
      </c>
      <c r="E1070" s="174">
        <v>81.461947050000006</v>
      </c>
      <c r="F1070" s="174">
        <v>79.141072199999996</v>
      </c>
      <c r="G1070" s="174">
        <v>77.287139249999996</v>
      </c>
      <c r="H1070" s="174">
        <v>75.044816049999994</v>
      </c>
      <c r="I1070" s="174">
        <v>74.110383249999998</v>
      </c>
      <c r="J1070" s="174">
        <v>73.720545050000013</v>
      </c>
      <c r="K1070" s="174">
        <v>74.410934150000017</v>
      </c>
      <c r="L1070" s="174">
        <v>73.184893500000001</v>
      </c>
      <c r="M1070" s="174">
        <v>77.179293300000012</v>
      </c>
      <c r="N1070" s="174">
        <v>77.858666199999988</v>
      </c>
      <c r="O1070" s="174">
        <v>77.264479749999992</v>
      </c>
      <c r="P1070" s="174">
        <v>80.254186200000021</v>
      </c>
      <c r="Q1070" s="174">
        <v>80.322448550000004</v>
      </c>
      <c r="R1070" s="174">
        <v>76.12755765</v>
      </c>
      <c r="S1070" s="174">
        <v>75.255447350000011</v>
      </c>
      <c r="T1070" s="176">
        <v>73.516533050000007</v>
      </c>
    </row>
    <row r="1071" spans="1:20" x14ac:dyDescent="0.2">
      <c r="A1071" s="182" t="s">
        <v>1748</v>
      </c>
      <c r="B1071" s="182" t="s">
        <v>1749</v>
      </c>
      <c r="C1071" s="182" t="s">
        <v>877</v>
      </c>
      <c r="D1071" s="174">
        <v>345.33994884999993</v>
      </c>
      <c r="E1071" s="174">
        <v>280.30789280000005</v>
      </c>
      <c r="F1071" s="174">
        <v>279.79961609999998</v>
      </c>
      <c r="G1071" s="174">
        <v>280.40198484999996</v>
      </c>
      <c r="H1071" s="174">
        <v>279.39137764999992</v>
      </c>
      <c r="I1071" s="174">
        <v>277.13496575000005</v>
      </c>
      <c r="J1071" s="174">
        <v>363.04010075000002</v>
      </c>
      <c r="K1071" s="174">
        <v>424.74013455000005</v>
      </c>
      <c r="L1071" s="174">
        <v>285.70784165000009</v>
      </c>
      <c r="M1071" s="174">
        <v>277.94795505000002</v>
      </c>
      <c r="N1071" s="174">
        <v>308.26062659999997</v>
      </c>
      <c r="O1071" s="174">
        <v>229.41686445000005</v>
      </c>
      <c r="P1071" s="174">
        <v>228.97776280000002</v>
      </c>
      <c r="Q1071" s="174">
        <v>239.76402675000003</v>
      </c>
      <c r="R1071" s="174">
        <v>226.67446095</v>
      </c>
      <c r="S1071" s="174">
        <v>224.04751114999999</v>
      </c>
      <c r="T1071" s="176">
        <v>239.70555814999994</v>
      </c>
    </row>
    <row r="1072" spans="1:20" x14ac:dyDescent="0.2">
      <c r="A1072" s="182" t="s">
        <v>550</v>
      </c>
      <c r="B1072" s="182" t="s">
        <v>484</v>
      </c>
      <c r="C1072" s="182" t="s">
        <v>441</v>
      </c>
      <c r="D1072" s="174">
        <v>67.216787050000008</v>
      </c>
      <c r="E1072" s="174">
        <v>65.140388800000011</v>
      </c>
      <c r="F1072" s="174">
        <v>64.346831500000008</v>
      </c>
      <c r="G1072" s="174">
        <v>62.472985100000002</v>
      </c>
      <c r="H1072" s="174">
        <v>64.382364449999983</v>
      </c>
      <c r="I1072" s="174">
        <v>63.860227949999988</v>
      </c>
      <c r="J1072" s="174">
        <v>62.890946150000005</v>
      </c>
      <c r="K1072" s="174">
        <v>64.568245349999998</v>
      </c>
      <c r="L1072" s="174">
        <v>65.288249700000009</v>
      </c>
      <c r="M1072" s="174">
        <v>62.303459549999992</v>
      </c>
      <c r="N1072" s="174">
        <v>59.594130300000003</v>
      </c>
      <c r="O1072" s="174">
        <v>57.550797000000003</v>
      </c>
      <c r="P1072" s="174">
        <v>56.801469150000003</v>
      </c>
      <c r="Q1072" s="174">
        <v>54.288974700000004</v>
      </c>
      <c r="R1072" s="174">
        <v>56.337665249999986</v>
      </c>
      <c r="S1072" s="174">
        <v>56.495996250000005</v>
      </c>
      <c r="T1072" s="176">
        <v>55.604478149999991</v>
      </c>
    </row>
    <row r="1073" spans="1:20" x14ac:dyDescent="0.2">
      <c r="A1073" s="182" t="s">
        <v>1716</v>
      </c>
      <c r="B1073" s="182" t="s">
        <v>1717</v>
      </c>
      <c r="C1073" s="182" t="s">
        <v>441</v>
      </c>
      <c r="D1073" s="174">
        <v>58.597176950000005</v>
      </c>
      <c r="E1073" s="174">
        <v>54.426321549999997</v>
      </c>
      <c r="F1073" s="174">
        <v>51.272982850000005</v>
      </c>
      <c r="G1073" s="174">
        <v>51.402881700000002</v>
      </c>
      <c r="H1073" s="174">
        <v>50.512170350000005</v>
      </c>
      <c r="I1073" s="174">
        <v>52.90538415000001</v>
      </c>
      <c r="J1073" s="174">
        <v>49.793472149999999</v>
      </c>
      <c r="K1073" s="174">
        <v>50.617236849999998</v>
      </c>
      <c r="L1073" s="174">
        <v>54.942525099999997</v>
      </c>
      <c r="M1073" s="174">
        <v>48.660469950000007</v>
      </c>
      <c r="N1073" s="174">
        <v>45.979280150000001</v>
      </c>
      <c r="O1073" s="174">
        <v>45.633500249999997</v>
      </c>
      <c r="P1073" s="174">
        <v>48.729239099999994</v>
      </c>
      <c r="Q1073" s="174">
        <v>58.744128500000009</v>
      </c>
      <c r="R1073" s="174">
        <v>45.755693550000004</v>
      </c>
      <c r="S1073" s="174">
        <v>42.593816599999997</v>
      </c>
      <c r="T1073" s="176">
        <v>41.769098700000001</v>
      </c>
    </row>
    <row r="1074" spans="1:20" x14ac:dyDescent="0.2">
      <c r="A1074" s="182" t="s">
        <v>1739</v>
      </c>
      <c r="B1074" s="182" t="s">
        <v>1740</v>
      </c>
      <c r="C1074" s="182" t="s">
        <v>441</v>
      </c>
      <c r="D1074" s="174">
        <v>52.371898400000006</v>
      </c>
      <c r="E1074" s="174">
        <v>46.842874899999998</v>
      </c>
      <c r="F1074" s="174">
        <v>44.996633750000001</v>
      </c>
      <c r="G1074" s="174">
        <v>42.878747200000007</v>
      </c>
      <c r="H1074" s="174">
        <v>42.61210715</v>
      </c>
      <c r="I1074" s="174">
        <v>43.156507800000007</v>
      </c>
      <c r="J1074" s="174">
        <v>42.769259599999998</v>
      </c>
      <c r="K1074" s="174">
        <v>43.188721350000002</v>
      </c>
      <c r="L1074" s="174">
        <v>48.689545900000006</v>
      </c>
      <c r="M1074" s="174">
        <v>41.509776999999993</v>
      </c>
      <c r="N1074" s="174">
        <v>39.168418400000007</v>
      </c>
      <c r="O1074" s="174">
        <v>39.135698949999991</v>
      </c>
      <c r="P1074" s="174">
        <v>39.447146249999996</v>
      </c>
      <c r="Q1074" s="174">
        <v>40.402415499999996</v>
      </c>
      <c r="R1074" s="174">
        <v>36.637780599999999</v>
      </c>
      <c r="S1074" s="174">
        <v>35.173047999999994</v>
      </c>
      <c r="T1074" s="176">
        <v>35.2460892</v>
      </c>
    </row>
    <row r="1075" spans="1:20" x14ac:dyDescent="0.2">
      <c r="A1075" s="182" t="s">
        <v>3054</v>
      </c>
      <c r="B1075" s="182" t="s">
        <v>3055</v>
      </c>
      <c r="C1075" s="182" t="s">
        <v>441</v>
      </c>
      <c r="D1075" s="174">
        <v>42.582135894736837</v>
      </c>
      <c r="E1075" s="174">
        <v>42.785067684210524</v>
      </c>
      <c r="F1075" s="174">
        <v>42.781296263157898</v>
      </c>
      <c r="G1075" s="174">
        <v>42.147533894736846</v>
      </c>
      <c r="H1075" s="174">
        <v>42.161718578947372</v>
      </c>
      <c r="I1075" s="174">
        <v>42.310590750000003</v>
      </c>
      <c r="J1075" s="174">
        <v>42.078630099999998</v>
      </c>
      <c r="K1075" s="174">
        <v>42.239018999999999</v>
      </c>
      <c r="L1075" s="174">
        <v>42.086658499999992</v>
      </c>
      <c r="M1075" s="174">
        <v>42.228724149999998</v>
      </c>
      <c r="N1075" s="174">
        <v>42.524649249999996</v>
      </c>
      <c r="O1075" s="174">
        <v>43.557798049999995</v>
      </c>
      <c r="P1075" s="174">
        <v>42.040165600000002</v>
      </c>
      <c r="Q1075" s="174">
        <v>42.9014235</v>
      </c>
      <c r="R1075" s="174">
        <v>44.921225300000003</v>
      </c>
      <c r="S1075" s="174">
        <v>43.42669260000001</v>
      </c>
      <c r="T1075" s="176">
        <v>42.104651349999997</v>
      </c>
    </row>
    <row r="1076" spans="1:20" x14ac:dyDescent="0.2">
      <c r="A1076" s="182" t="s">
        <v>3897</v>
      </c>
      <c r="B1076" s="182" t="s">
        <v>445</v>
      </c>
      <c r="C1076" s="182" t="s">
        <v>441</v>
      </c>
      <c r="D1076" s="174">
        <v>41.876342200000003</v>
      </c>
      <c r="E1076" s="174">
        <v>39.677130650000002</v>
      </c>
      <c r="F1076" s="174">
        <v>37.16196699999999</v>
      </c>
      <c r="G1076" s="174">
        <v>35.761508649999996</v>
      </c>
      <c r="H1076" s="174">
        <v>33.940625350000005</v>
      </c>
      <c r="I1076" s="174">
        <v>33.467917749999998</v>
      </c>
      <c r="J1076" s="174">
        <v>32.457052500000003</v>
      </c>
      <c r="K1076" s="174">
        <v>33.196459650000001</v>
      </c>
      <c r="L1076" s="174">
        <v>34.733004000000001</v>
      </c>
      <c r="M1076" s="174">
        <v>33.465172199999998</v>
      </c>
      <c r="N1076" s="174">
        <v>33.436457000000004</v>
      </c>
      <c r="O1076" s="174">
        <v>33.992385049999996</v>
      </c>
      <c r="P1076" s="174">
        <v>33.662819900000002</v>
      </c>
      <c r="Q1076" s="174">
        <v>34.223349949999999</v>
      </c>
      <c r="R1076" s="174">
        <v>33.693780200000006</v>
      </c>
      <c r="S1076" s="174">
        <v>34.526172950000003</v>
      </c>
      <c r="T1076" s="176">
        <v>37.505233249999996</v>
      </c>
    </row>
    <row r="1077" spans="1:20" x14ac:dyDescent="0.2">
      <c r="A1077" s="182" t="s">
        <v>3623</v>
      </c>
      <c r="B1077" s="182" t="s">
        <v>3624</v>
      </c>
      <c r="C1077" s="182" t="s">
        <v>441</v>
      </c>
      <c r="D1077" s="174">
        <v>66.795247650000007</v>
      </c>
      <c r="E1077" s="174">
        <v>61.922130899999999</v>
      </c>
      <c r="F1077" s="174">
        <v>62.698383849999992</v>
      </c>
      <c r="G1077" s="174">
        <v>65.333333600000017</v>
      </c>
      <c r="H1077" s="174">
        <v>64.138965799999994</v>
      </c>
      <c r="I1077" s="174">
        <v>62.452647750000004</v>
      </c>
      <c r="J1077" s="174">
        <v>62.021541200000016</v>
      </c>
      <c r="K1077" s="174">
        <v>61.895997949999995</v>
      </c>
      <c r="L1077" s="174">
        <v>66.605376950000007</v>
      </c>
      <c r="M1077" s="174">
        <v>62.32202964999999</v>
      </c>
      <c r="N1077" s="174">
        <v>59.853628700000002</v>
      </c>
      <c r="O1077" s="174">
        <v>59.237561849999999</v>
      </c>
      <c r="P1077" s="174">
        <v>58.906636349999999</v>
      </c>
      <c r="Q1077" s="174">
        <v>55.349440449999996</v>
      </c>
      <c r="R1077" s="174">
        <v>53.395435499999998</v>
      </c>
      <c r="S1077" s="174">
        <v>55.197694399999989</v>
      </c>
      <c r="T1077" s="176">
        <v>55.615151300000001</v>
      </c>
    </row>
    <row r="1078" spans="1:20" x14ac:dyDescent="0.2">
      <c r="A1078" s="182" t="s">
        <v>3625</v>
      </c>
      <c r="B1078" s="182" t="s">
        <v>3626</v>
      </c>
      <c r="C1078" s="182" t="s">
        <v>441</v>
      </c>
      <c r="D1078" s="174">
        <v>66.273840299999989</v>
      </c>
      <c r="E1078" s="174">
        <v>61.008087150000009</v>
      </c>
      <c r="F1078" s="174">
        <v>60.933165900000006</v>
      </c>
      <c r="G1078" s="174">
        <v>62.844997099999986</v>
      </c>
      <c r="H1078" s="174">
        <v>61.475515500000007</v>
      </c>
      <c r="I1078" s="174">
        <v>60.158965449999982</v>
      </c>
      <c r="J1078" s="174">
        <v>60.267273850000002</v>
      </c>
      <c r="K1078" s="174">
        <v>60.3245735</v>
      </c>
      <c r="L1078" s="174">
        <v>63.235900349999994</v>
      </c>
      <c r="M1078" s="174">
        <v>60.22073755000001</v>
      </c>
      <c r="N1078" s="174">
        <v>58.078163900000007</v>
      </c>
      <c r="O1078" s="174">
        <v>57.142319350000001</v>
      </c>
      <c r="P1078" s="174">
        <v>57.202863499999999</v>
      </c>
      <c r="Q1078" s="174">
        <v>53.413446449999995</v>
      </c>
      <c r="R1078" s="174">
        <v>51.722344550000003</v>
      </c>
      <c r="S1078" s="174">
        <v>53.316412449999994</v>
      </c>
      <c r="T1078" s="176">
        <v>53.546533000000011</v>
      </c>
    </row>
    <row r="1079" spans="1:20" x14ac:dyDescent="0.2">
      <c r="A1079" s="182" t="s">
        <v>1290</v>
      </c>
      <c r="B1079" s="182" t="s">
        <v>1101</v>
      </c>
      <c r="C1079" s="182" t="s">
        <v>441</v>
      </c>
      <c r="D1079" s="174">
        <v>52.228525550000008</v>
      </c>
      <c r="E1079" s="174">
        <v>50.698880699999997</v>
      </c>
      <c r="F1079" s="174">
        <v>49.877562100000006</v>
      </c>
      <c r="G1079" s="174">
        <v>50.436065450000001</v>
      </c>
      <c r="H1079" s="174">
        <v>49.914197549999997</v>
      </c>
      <c r="I1079" s="174">
        <v>49.948959499999994</v>
      </c>
      <c r="J1079" s="174">
        <v>50.384549049999997</v>
      </c>
      <c r="K1079" s="174">
        <v>50.290261199999996</v>
      </c>
      <c r="L1079" s="174">
        <v>49.955501599999998</v>
      </c>
      <c r="M1079" s="174">
        <v>49.986379250000006</v>
      </c>
      <c r="N1079" s="174">
        <v>50.167124049999998</v>
      </c>
      <c r="O1079" s="174">
        <v>51.910695699999998</v>
      </c>
      <c r="P1079" s="174">
        <v>51.5524311</v>
      </c>
      <c r="Q1079" s="174">
        <v>55.68272795</v>
      </c>
      <c r="R1079" s="174">
        <v>49.982259849999991</v>
      </c>
      <c r="S1079" s="174">
        <v>50.364121900000001</v>
      </c>
      <c r="T1079" s="176">
        <v>50.075803749999999</v>
      </c>
    </row>
    <row r="1080" spans="1:20" x14ac:dyDescent="0.2">
      <c r="A1080" s="182" t="s">
        <v>3898</v>
      </c>
      <c r="B1080" s="182" t="s">
        <v>862</v>
      </c>
      <c r="C1080" s="182" t="s">
        <v>441</v>
      </c>
      <c r="D1080" s="174">
        <v>81.635043449999998</v>
      </c>
      <c r="E1080" s="174">
        <v>77.570222299999998</v>
      </c>
      <c r="F1080" s="174">
        <v>76.395813349999997</v>
      </c>
      <c r="G1080" s="174">
        <v>76.106243300000003</v>
      </c>
      <c r="H1080" s="174">
        <v>75.865323000000004</v>
      </c>
      <c r="I1080" s="174">
        <v>76.704717649999992</v>
      </c>
      <c r="J1080" s="174">
        <v>76.126574550000015</v>
      </c>
      <c r="K1080" s="174">
        <v>76.700076899999999</v>
      </c>
      <c r="L1080" s="174">
        <v>79.320714299999992</v>
      </c>
      <c r="M1080" s="174">
        <v>65.36211569999999</v>
      </c>
      <c r="N1080" s="174">
        <v>65.37675775000001</v>
      </c>
      <c r="O1080" s="174">
        <v>65.198489850000016</v>
      </c>
      <c r="P1080" s="174">
        <v>65.270171500000004</v>
      </c>
      <c r="Q1080" s="174">
        <v>65.129766100000012</v>
      </c>
      <c r="R1080" s="174">
        <v>67.131090300000011</v>
      </c>
      <c r="S1080" s="174">
        <v>67.085731999999993</v>
      </c>
      <c r="T1080" s="176">
        <v>67.05655114999999</v>
      </c>
    </row>
    <row r="1081" spans="1:20" x14ac:dyDescent="0.2">
      <c r="A1081" s="182" t="s">
        <v>1285</v>
      </c>
      <c r="B1081" s="182" t="s">
        <v>581</v>
      </c>
      <c r="C1081" s="182" t="s">
        <v>441</v>
      </c>
      <c r="D1081" s="174">
        <v>68.731628950000001</v>
      </c>
      <c r="E1081" s="174">
        <v>66.233340949999999</v>
      </c>
      <c r="F1081" s="174">
        <v>65.885508099999996</v>
      </c>
      <c r="G1081" s="174">
        <v>65.906691199999983</v>
      </c>
      <c r="H1081" s="174">
        <v>65.478694849999997</v>
      </c>
      <c r="I1081" s="174">
        <v>66.604575600000004</v>
      </c>
      <c r="J1081" s="174">
        <v>64.721547099999981</v>
      </c>
      <c r="K1081" s="174">
        <v>63.915661899999996</v>
      </c>
      <c r="L1081" s="174">
        <v>63.963473050000005</v>
      </c>
      <c r="M1081" s="174">
        <v>64.138971049999995</v>
      </c>
      <c r="N1081" s="174">
        <v>64.490237800000017</v>
      </c>
      <c r="O1081" s="174">
        <v>65.752396949999991</v>
      </c>
      <c r="P1081" s="174">
        <v>65.017102049999991</v>
      </c>
      <c r="Q1081" s="174">
        <v>66.044556949999986</v>
      </c>
      <c r="R1081" s="174">
        <v>65.676229249999992</v>
      </c>
      <c r="S1081" s="174">
        <v>64.677578749999981</v>
      </c>
      <c r="T1081" s="176">
        <v>64.776263200000002</v>
      </c>
    </row>
    <row r="1082" spans="1:20" x14ac:dyDescent="0.2">
      <c r="A1082" s="182" t="s">
        <v>1292</v>
      </c>
      <c r="B1082" s="182" t="s">
        <v>744</v>
      </c>
      <c r="C1082" s="182" t="s">
        <v>441</v>
      </c>
      <c r="D1082" s="174">
        <v>46.178596299999988</v>
      </c>
      <c r="E1082" s="174">
        <v>45.660288850000001</v>
      </c>
      <c r="F1082" s="174">
        <v>44.689091449999992</v>
      </c>
      <c r="G1082" s="174">
        <v>44.791940100000005</v>
      </c>
      <c r="H1082" s="174">
        <v>44.83093375</v>
      </c>
      <c r="I1082" s="174">
        <v>44.771817549999994</v>
      </c>
      <c r="J1082" s="174">
        <v>44.511972150000005</v>
      </c>
      <c r="K1082" s="174">
        <v>44.481822600000001</v>
      </c>
      <c r="L1082" s="174">
        <v>49.760369799999999</v>
      </c>
      <c r="M1082" s="174">
        <v>45.038827250000004</v>
      </c>
      <c r="N1082" s="174">
        <v>45.740378700000001</v>
      </c>
      <c r="O1082" s="174">
        <v>45.429969600000007</v>
      </c>
      <c r="P1082" s="174">
        <v>45.106044550000007</v>
      </c>
      <c r="Q1082" s="174">
        <v>46.244332300000003</v>
      </c>
      <c r="R1082" s="174">
        <v>45.642140050000002</v>
      </c>
      <c r="S1082" s="174">
        <v>45.894960549999993</v>
      </c>
      <c r="T1082" s="176">
        <v>46.561268500000011</v>
      </c>
    </row>
    <row r="1083" spans="1:20" x14ac:dyDescent="0.2">
      <c r="A1083" s="182" t="s">
        <v>806</v>
      </c>
      <c r="B1083" s="182" t="s">
        <v>794</v>
      </c>
      <c r="C1083" s="182" t="s">
        <v>441</v>
      </c>
      <c r="D1083" s="174">
        <v>32.743103000000005</v>
      </c>
      <c r="E1083" s="174">
        <v>26.521017999999998</v>
      </c>
      <c r="F1083" s="174">
        <v>24.601990350000001</v>
      </c>
      <c r="G1083" s="174">
        <v>26.128257399999995</v>
      </c>
      <c r="H1083" s="174">
        <v>24.765709550000004</v>
      </c>
      <c r="I1083" s="174">
        <v>24.661676700000005</v>
      </c>
      <c r="J1083" s="174">
        <v>24.368354750000002</v>
      </c>
      <c r="K1083" s="174">
        <v>25.790375149999999</v>
      </c>
      <c r="L1083" s="174">
        <v>26.721776350000006</v>
      </c>
      <c r="M1083" s="174">
        <v>26.431814699999997</v>
      </c>
      <c r="N1083" s="174">
        <v>28.60035555</v>
      </c>
      <c r="O1083" s="174">
        <v>29.829412050000002</v>
      </c>
      <c r="P1083" s="174">
        <v>28.627104100000004</v>
      </c>
      <c r="Q1083" s="174">
        <v>25.195746900000003</v>
      </c>
      <c r="R1083" s="174">
        <v>22.226551750000006</v>
      </c>
      <c r="S1083" s="174">
        <v>20.933627500000004</v>
      </c>
      <c r="T1083" s="176">
        <v>22.735483750000004</v>
      </c>
    </row>
    <row r="1084" spans="1:20" x14ac:dyDescent="0.2">
      <c r="A1084" s="182" t="s">
        <v>1712</v>
      </c>
      <c r="B1084" s="182" t="s">
        <v>1546</v>
      </c>
      <c r="C1084" s="182" t="s">
        <v>441</v>
      </c>
      <c r="D1084" s="174">
        <v>15.102734199999997</v>
      </c>
      <c r="E1084" s="174">
        <v>9.7206684499999998</v>
      </c>
      <c r="F1084" s="174">
        <v>10.592532949999999</v>
      </c>
      <c r="G1084" s="174">
        <v>9.6504879499999987</v>
      </c>
      <c r="H1084" s="174">
        <v>9.2540262000000002</v>
      </c>
      <c r="I1084" s="174">
        <v>8.9943044000000008</v>
      </c>
      <c r="J1084" s="174">
        <v>10.23446135</v>
      </c>
      <c r="K1084" s="174">
        <v>11.285768449999999</v>
      </c>
      <c r="L1084" s="174">
        <v>12.565983599999999</v>
      </c>
      <c r="M1084" s="174">
        <v>9.5785357500000003</v>
      </c>
      <c r="N1084" s="174">
        <v>9.7046034499999987</v>
      </c>
      <c r="O1084" s="174">
        <v>15.9682253</v>
      </c>
      <c r="P1084" s="174">
        <v>9.9282575000000026</v>
      </c>
      <c r="Q1084" s="174">
        <v>31.297362400000004</v>
      </c>
      <c r="R1084" s="174">
        <v>17.597066250000005</v>
      </c>
      <c r="S1084" s="174">
        <v>9.4550084000000005</v>
      </c>
      <c r="T1084" s="176">
        <v>8.8360918999999996</v>
      </c>
    </row>
    <row r="1085" spans="1:20" x14ac:dyDescent="0.2">
      <c r="A1085" s="182" t="s">
        <v>665</v>
      </c>
      <c r="B1085" s="182" t="s">
        <v>442</v>
      </c>
      <c r="C1085" s="182" t="s">
        <v>441</v>
      </c>
      <c r="D1085" s="174">
        <v>33.312407700000001</v>
      </c>
      <c r="E1085" s="174">
        <v>31.173276849999997</v>
      </c>
      <c r="F1085" s="174">
        <v>30.883537400000002</v>
      </c>
      <c r="G1085" s="174">
        <v>29.973991299999994</v>
      </c>
      <c r="H1085" s="174">
        <v>30.054152349999999</v>
      </c>
      <c r="I1085" s="174">
        <v>29.457959700000004</v>
      </c>
      <c r="J1085" s="174">
        <v>29.670338899999997</v>
      </c>
      <c r="K1085" s="174">
        <v>29.484803650000003</v>
      </c>
      <c r="L1085" s="174">
        <v>30.530770200000006</v>
      </c>
      <c r="M1085" s="174">
        <v>29.556349899999997</v>
      </c>
      <c r="N1085" s="174">
        <v>29.671060649999994</v>
      </c>
      <c r="O1085" s="174">
        <v>29.839343700000008</v>
      </c>
      <c r="P1085" s="174">
        <v>28.882715850000011</v>
      </c>
      <c r="Q1085" s="174">
        <v>29.692446449999998</v>
      </c>
      <c r="R1085" s="174">
        <v>29.473487649999999</v>
      </c>
      <c r="S1085" s="174">
        <v>29.566844049999997</v>
      </c>
      <c r="T1085" s="176">
        <v>30.281774899999998</v>
      </c>
    </row>
    <row r="1086" spans="1:20" x14ac:dyDescent="0.2">
      <c r="A1086" s="182" t="s">
        <v>2859</v>
      </c>
      <c r="B1086" s="182" t="s">
        <v>2050</v>
      </c>
      <c r="C1086" s="182" t="s">
        <v>441</v>
      </c>
      <c r="D1086" s="174">
        <v>52.319610049999994</v>
      </c>
      <c r="E1086" s="174">
        <v>49.270823300000004</v>
      </c>
      <c r="F1086" s="174">
        <v>47.503609150000003</v>
      </c>
      <c r="G1086" s="174">
        <v>46.763520749999998</v>
      </c>
      <c r="H1086" s="174">
        <v>46.268141249999999</v>
      </c>
      <c r="I1086" s="174">
        <v>46.500524149999997</v>
      </c>
      <c r="J1086" s="174">
        <v>46.577509450000001</v>
      </c>
      <c r="K1086" s="174">
        <v>47.048325649999995</v>
      </c>
      <c r="L1086" s="174">
        <v>51.935000149999993</v>
      </c>
      <c r="M1086" s="174">
        <v>45.163363899999993</v>
      </c>
      <c r="N1086" s="174">
        <v>46.470024150000008</v>
      </c>
      <c r="O1086" s="174">
        <v>46.013151549999989</v>
      </c>
      <c r="P1086" s="174">
        <v>45.993638300000001</v>
      </c>
      <c r="Q1086" s="174">
        <v>55.379084300000002</v>
      </c>
      <c r="R1086" s="174">
        <v>47.539018149999997</v>
      </c>
      <c r="S1086" s="174">
        <v>44.584241900000002</v>
      </c>
      <c r="T1086" s="176">
        <v>44.703687600000002</v>
      </c>
    </row>
    <row r="1087" spans="1:20" x14ac:dyDescent="0.2">
      <c r="A1087" s="182" t="s">
        <v>2860</v>
      </c>
      <c r="B1087" s="182" t="s">
        <v>2049</v>
      </c>
      <c r="C1087" s="182" t="s">
        <v>441</v>
      </c>
      <c r="D1087" s="174">
        <v>50.785439350000004</v>
      </c>
      <c r="E1087" s="174">
        <v>47.743437200000002</v>
      </c>
      <c r="F1087" s="174">
        <v>45.930725449999997</v>
      </c>
      <c r="G1087" s="174">
        <v>45.618413350000004</v>
      </c>
      <c r="H1087" s="174">
        <v>45.348012349999991</v>
      </c>
      <c r="I1087" s="174">
        <v>45.752429750000012</v>
      </c>
      <c r="J1087" s="174">
        <v>45.329167999999996</v>
      </c>
      <c r="K1087" s="174">
        <v>45.744321849999999</v>
      </c>
      <c r="L1087" s="174">
        <v>50.790487499999998</v>
      </c>
      <c r="M1087" s="174">
        <v>44.185036899999993</v>
      </c>
      <c r="N1087" s="174">
        <v>45.377311650000003</v>
      </c>
      <c r="O1087" s="174">
        <v>45.223274600000003</v>
      </c>
      <c r="P1087" s="174">
        <v>45.16839075</v>
      </c>
      <c r="Q1087" s="174">
        <v>52.238006199999994</v>
      </c>
      <c r="R1087" s="174">
        <v>46.056669800000002</v>
      </c>
      <c r="S1087" s="174">
        <v>43.451992900000008</v>
      </c>
      <c r="T1087" s="176">
        <v>43.346207200000002</v>
      </c>
    </row>
    <row r="1088" spans="1:20" x14ac:dyDescent="0.2">
      <c r="A1088" s="182" t="s">
        <v>2953</v>
      </c>
      <c r="B1088" s="182" t="s">
        <v>2954</v>
      </c>
      <c r="C1088" s="182" t="s">
        <v>441</v>
      </c>
      <c r="D1088" s="174">
        <v>37.935432849999998</v>
      </c>
      <c r="E1088" s="174">
        <v>28.744098699999995</v>
      </c>
      <c r="F1088" s="174">
        <v>28.923773749999999</v>
      </c>
      <c r="G1088" s="174">
        <v>29.7212608</v>
      </c>
      <c r="H1088" s="174">
        <v>28.088998400000001</v>
      </c>
      <c r="I1088" s="174">
        <v>26.97770775</v>
      </c>
      <c r="J1088" s="174">
        <v>26.147100750000003</v>
      </c>
      <c r="K1088" s="174">
        <v>27.698753550000003</v>
      </c>
      <c r="L1088" s="174">
        <v>29.922026049999999</v>
      </c>
      <c r="M1088" s="174">
        <v>29.250578699999998</v>
      </c>
      <c r="N1088" s="174">
        <v>31.115870699999999</v>
      </c>
      <c r="O1088" s="174">
        <v>32.838672649999992</v>
      </c>
      <c r="P1088" s="174">
        <v>29.500355249999995</v>
      </c>
      <c r="Q1088" s="174">
        <v>28.655982250000001</v>
      </c>
      <c r="R1088" s="174">
        <v>25.58072275</v>
      </c>
      <c r="S1088" s="174">
        <v>25.053816300000001</v>
      </c>
      <c r="T1088" s="176">
        <v>25.868203099999999</v>
      </c>
    </row>
    <row r="1089" spans="1:20" x14ac:dyDescent="0.2">
      <c r="A1089" s="182" t="s">
        <v>2129</v>
      </c>
      <c r="B1089" s="182" t="s">
        <v>2127</v>
      </c>
      <c r="C1089" s="182" t="s">
        <v>441</v>
      </c>
      <c r="D1089" s="174">
        <v>40.401962157894729</v>
      </c>
      <c r="E1089" s="174">
        <v>40.554420157894739</v>
      </c>
      <c r="F1089" s="174">
        <v>40.839321999999996</v>
      </c>
      <c r="G1089" s="174">
        <v>40.404501473684206</v>
      </c>
      <c r="H1089" s="174">
        <v>40.314675999999992</v>
      </c>
      <c r="I1089" s="174">
        <v>40.29298957894737</v>
      </c>
      <c r="J1089" s="174">
        <v>40.185097249999998</v>
      </c>
      <c r="K1089" s="174">
        <v>45.043851000000004</v>
      </c>
      <c r="L1089" s="174">
        <v>41.565342099999995</v>
      </c>
      <c r="M1089" s="174">
        <v>41.062040800000005</v>
      </c>
      <c r="N1089" s="174">
        <v>40.86826095</v>
      </c>
      <c r="O1089" s="174">
        <v>42.827403899999993</v>
      </c>
      <c r="P1089" s="174">
        <v>40.544591199999992</v>
      </c>
      <c r="Q1089" s="174">
        <v>41.900461249999999</v>
      </c>
      <c r="R1089" s="174">
        <v>44.812948900000002</v>
      </c>
      <c r="S1089" s="174">
        <v>42.553547749999993</v>
      </c>
      <c r="T1089" s="176">
        <v>41.637983800000001</v>
      </c>
    </row>
    <row r="1090" spans="1:20" x14ac:dyDescent="0.2">
      <c r="A1090" s="182" t="s">
        <v>1866</v>
      </c>
      <c r="B1090" s="182" t="s">
        <v>1867</v>
      </c>
      <c r="C1090" s="182" t="s">
        <v>441</v>
      </c>
      <c r="D1090" s="174">
        <v>51.057192100000009</v>
      </c>
      <c r="E1090" s="174">
        <v>54.454343900000005</v>
      </c>
      <c r="F1090" s="174">
        <v>52.610705350000003</v>
      </c>
      <c r="G1090" s="174">
        <v>52.139782349999997</v>
      </c>
      <c r="H1090" s="174">
        <v>52.533051849999993</v>
      </c>
      <c r="I1090" s="174">
        <v>52.726996249999992</v>
      </c>
      <c r="J1090" s="174">
        <v>52.517503600000012</v>
      </c>
      <c r="K1090" s="174">
        <v>53.162598399999993</v>
      </c>
      <c r="L1090" s="174">
        <v>58.557494949999999</v>
      </c>
      <c r="M1090" s="174">
        <v>52.216235250000011</v>
      </c>
      <c r="N1090" s="174">
        <v>50.572709899999992</v>
      </c>
      <c r="O1090" s="174">
        <v>49.542428050000005</v>
      </c>
      <c r="P1090" s="174">
        <v>49.784363599999999</v>
      </c>
      <c r="Q1090" s="174">
        <v>54.372926549999988</v>
      </c>
      <c r="R1090" s="174">
        <v>50.224955250000008</v>
      </c>
      <c r="S1090" s="174">
        <v>50.504374550000009</v>
      </c>
      <c r="T1090" s="176">
        <v>51.574963699999998</v>
      </c>
    </row>
    <row r="1091" spans="1:20" x14ac:dyDescent="0.2">
      <c r="A1091" s="182" t="s">
        <v>1868</v>
      </c>
      <c r="B1091" s="182" t="s">
        <v>1869</v>
      </c>
      <c r="C1091" s="182" t="s">
        <v>441</v>
      </c>
      <c r="D1091" s="174">
        <v>47.393842200000002</v>
      </c>
      <c r="E1091" s="174">
        <v>47.334125149999991</v>
      </c>
      <c r="F1091" s="174">
        <v>46.891186999999988</v>
      </c>
      <c r="G1091" s="174">
        <v>46.296511750000001</v>
      </c>
      <c r="H1091" s="174">
        <v>46.544466099999994</v>
      </c>
      <c r="I1091" s="174">
        <v>46.767991000000002</v>
      </c>
      <c r="J1091" s="174">
        <v>46.984493350000015</v>
      </c>
      <c r="K1091" s="174">
        <v>46.895083500000013</v>
      </c>
      <c r="L1091" s="174">
        <v>52.380158700000003</v>
      </c>
      <c r="M1091" s="174">
        <v>47.0237968</v>
      </c>
      <c r="N1091" s="174">
        <v>45.478973799999991</v>
      </c>
      <c r="O1091" s="174">
        <v>44.687890750000015</v>
      </c>
      <c r="P1091" s="174">
        <v>44.752879550000003</v>
      </c>
      <c r="Q1091" s="174">
        <v>49.451093999999998</v>
      </c>
      <c r="R1091" s="174">
        <v>45.414831299999989</v>
      </c>
      <c r="S1091" s="174">
        <v>45.242549699999998</v>
      </c>
      <c r="T1091" s="176">
        <v>46.464097950000003</v>
      </c>
    </row>
    <row r="1092" spans="1:20" x14ac:dyDescent="0.2">
      <c r="A1092" s="182" t="s">
        <v>3208</v>
      </c>
      <c r="B1092" s="182" t="s">
        <v>614</v>
      </c>
      <c r="C1092" s="182" t="s">
        <v>3196</v>
      </c>
      <c r="D1092" s="174">
        <v>15.93420405</v>
      </c>
      <c r="E1092" s="174">
        <v>14.066599300000002</v>
      </c>
      <c r="F1092" s="174">
        <v>13.344230999999999</v>
      </c>
      <c r="G1092" s="174">
        <v>13.033511100000002</v>
      </c>
      <c r="H1092" s="174">
        <v>13.001564249999998</v>
      </c>
      <c r="I1092" s="174">
        <v>12.685827750000001</v>
      </c>
      <c r="J1092" s="174">
        <v>11.62133395</v>
      </c>
      <c r="K1092" s="174">
        <v>10.7426505</v>
      </c>
      <c r="L1092" s="174">
        <v>11.694463449999997</v>
      </c>
      <c r="M1092" s="174">
        <v>12.210034550000001</v>
      </c>
      <c r="N1092" s="174">
        <v>11.940500250000001</v>
      </c>
      <c r="O1092" s="174">
        <v>11.90802785</v>
      </c>
      <c r="P1092" s="174">
        <v>12.037671399999999</v>
      </c>
      <c r="Q1092" s="174">
        <v>12.091245499999999</v>
      </c>
      <c r="R1092" s="174">
        <v>12.26637455</v>
      </c>
      <c r="S1092" s="174">
        <v>12.646779700000002</v>
      </c>
      <c r="T1092" s="176">
        <v>13.583074900000003</v>
      </c>
    </row>
    <row r="1093" spans="1:20" x14ac:dyDescent="0.2">
      <c r="A1093" s="182" t="s">
        <v>3209</v>
      </c>
      <c r="B1093" s="182" t="s">
        <v>725</v>
      </c>
      <c r="C1093" s="182" t="s">
        <v>3196</v>
      </c>
      <c r="D1093" s="174">
        <v>15.920623299999999</v>
      </c>
      <c r="E1093" s="174">
        <v>12.771303499999998</v>
      </c>
      <c r="F1093" s="174">
        <v>12.037469100000001</v>
      </c>
      <c r="G1093" s="174">
        <v>12.459074749999999</v>
      </c>
      <c r="H1093" s="174">
        <v>11.7619337</v>
      </c>
      <c r="I1093" s="174">
        <v>11.093655650000001</v>
      </c>
      <c r="J1093" s="174">
        <v>11.213336999999999</v>
      </c>
      <c r="K1093" s="174">
        <v>11.057189699999999</v>
      </c>
      <c r="L1093" s="174">
        <v>10.745206099999999</v>
      </c>
      <c r="M1093" s="174">
        <v>11.125419449999999</v>
      </c>
      <c r="N1093" s="174">
        <v>11.27348025</v>
      </c>
      <c r="O1093" s="174">
        <v>11.798819749999998</v>
      </c>
      <c r="P1093" s="174">
        <v>11.434765499999999</v>
      </c>
      <c r="Q1093" s="174">
        <v>11.455080849999998</v>
      </c>
      <c r="R1093" s="174">
        <v>11.250853999999999</v>
      </c>
      <c r="S1093" s="174">
        <v>11.098430949999997</v>
      </c>
      <c r="T1093" s="176">
        <v>11.4448686</v>
      </c>
    </row>
    <row r="1094" spans="1:20" x14ac:dyDescent="0.2">
      <c r="A1094" s="182" t="s">
        <v>3210</v>
      </c>
      <c r="B1094" s="182" t="s">
        <v>499</v>
      </c>
      <c r="C1094" s="182" t="s">
        <v>3196</v>
      </c>
      <c r="D1094" s="174">
        <v>4.0549985</v>
      </c>
      <c r="E1094" s="174">
        <v>3.7816688500000004</v>
      </c>
      <c r="F1094" s="174">
        <v>4.0400912999999994</v>
      </c>
      <c r="G1094" s="174">
        <v>4.0359530499999998</v>
      </c>
      <c r="H1094" s="174">
        <v>3.7721729500000007</v>
      </c>
      <c r="I1094" s="174">
        <v>3.7632743499999997</v>
      </c>
      <c r="J1094" s="174">
        <v>3.8471386999999999</v>
      </c>
      <c r="K1094" s="174">
        <v>3.8261551499999995</v>
      </c>
      <c r="L1094" s="174">
        <v>3.8173777000000002</v>
      </c>
      <c r="M1094" s="174">
        <v>3.7522855000000002</v>
      </c>
      <c r="N1094" s="174">
        <v>3.7660448999999998</v>
      </c>
      <c r="O1094" s="174">
        <v>3.8404269499999999</v>
      </c>
      <c r="P1094" s="174">
        <v>3.7534227000000002</v>
      </c>
      <c r="Q1094" s="174">
        <v>3.9523865999999992</v>
      </c>
      <c r="R1094" s="174">
        <v>3.8242563500000002</v>
      </c>
      <c r="S1094" s="174">
        <v>4.1137920499999989</v>
      </c>
      <c r="T1094" s="176">
        <v>3.8217981999999999</v>
      </c>
    </row>
    <row r="1095" spans="1:20" x14ac:dyDescent="0.2">
      <c r="A1095" s="182" t="s">
        <v>3211</v>
      </c>
      <c r="B1095" s="182" t="s">
        <v>780</v>
      </c>
      <c r="C1095" s="182" t="s">
        <v>3196</v>
      </c>
      <c r="D1095" s="174">
        <v>4.0706770500000005</v>
      </c>
      <c r="E1095" s="174">
        <v>4.0717060500000004</v>
      </c>
      <c r="F1095" s="174">
        <v>4.0758737000000007</v>
      </c>
      <c r="G1095" s="174">
        <v>4.0690580000000001</v>
      </c>
      <c r="H1095" s="174">
        <v>4.0690580000000001</v>
      </c>
      <c r="I1095" s="174">
        <v>4.0584964000000001</v>
      </c>
      <c r="J1095" s="174">
        <v>4.0486138</v>
      </c>
      <c r="K1095" s="174">
        <v>4.0486070999999999</v>
      </c>
      <c r="L1095" s="174">
        <v>4.0533493499999995</v>
      </c>
      <c r="M1095" s="174">
        <v>4.0588272999999999</v>
      </c>
      <c r="N1095" s="174">
        <v>4.0588295000000008</v>
      </c>
      <c r="O1095" s="174">
        <v>4.0588315000000001</v>
      </c>
      <c r="P1095" s="174">
        <v>4.0588295500000005</v>
      </c>
      <c r="Q1095" s="174">
        <v>4.0496247999999992</v>
      </c>
      <c r="R1095" s="174">
        <v>4.0509814000000004</v>
      </c>
      <c r="S1095" s="174">
        <v>4.0359920499999999</v>
      </c>
      <c r="T1095" s="176">
        <v>4.0383763000000004</v>
      </c>
    </row>
    <row r="1096" spans="1:20" x14ac:dyDescent="0.2">
      <c r="A1096" s="182" t="s">
        <v>3195</v>
      </c>
      <c r="B1096" s="182" t="s">
        <v>1347</v>
      </c>
      <c r="C1096" s="182" t="s">
        <v>3196</v>
      </c>
      <c r="D1096" s="174">
        <v>39.919169650000015</v>
      </c>
      <c r="E1096" s="174">
        <v>39.590771650000008</v>
      </c>
      <c r="F1096" s="174">
        <v>38.8629824</v>
      </c>
      <c r="G1096" s="174">
        <v>38.961202499999999</v>
      </c>
      <c r="H1096" s="174">
        <v>38.633031250000002</v>
      </c>
      <c r="I1096" s="174">
        <v>37.692835950000003</v>
      </c>
      <c r="J1096" s="174">
        <v>37.127595100000008</v>
      </c>
      <c r="K1096" s="174">
        <v>36.253811550000009</v>
      </c>
      <c r="L1096" s="174">
        <v>35.458510650000008</v>
      </c>
      <c r="M1096" s="174">
        <v>35.191012899999997</v>
      </c>
      <c r="N1096" s="174">
        <v>34.966306100000004</v>
      </c>
      <c r="O1096" s="174">
        <v>34.989536300000005</v>
      </c>
      <c r="P1096" s="174">
        <v>34.908627299999992</v>
      </c>
      <c r="Q1096" s="174">
        <v>34.746044100000013</v>
      </c>
      <c r="R1096" s="174">
        <v>34.759943750000005</v>
      </c>
      <c r="S1096" s="174">
        <v>35.045414850000007</v>
      </c>
      <c r="T1096" s="176">
        <v>34.613222300000004</v>
      </c>
    </row>
    <row r="1097" spans="1:20" x14ac:dyDescent="0.2">
      <c r="A1097" s="182" t="s">
        <v>3197</v>
      </c>
      <c r="B1097" s="182" t="s">
        <v>1346</v>
      </c>
      <c r="C1097" s="182" t="s">
        <v>3196</v>
      </c>
      <c r="D1097" s="174">
        <v>40.187055650000005</v>
      </c>
      <c r="E1097" s="174">
        <v>38.993047199999992</v>
      </c>
      <c r="F1097" s="174">
        <v>38.685982000000003</v>
      </c>
      <c r="G1097" s="174">
        <v>38.474233749999989</v>
      </c>
      <c r="H1097" s="174">
        <v>37.920780350000001</v>
      </c>
      <c r="I1097" s="174">
        <v>37.608856850000002</v>
      </c>
      <c r="J1097" s="174">
        <v>37.873294250000001</v>
      </c>
      <c r="K1097" s="174">
        <v>36.587135099999998</v>
      </c>
      <c r="L1097" s="174">
        <v>36.128914950000002</v>
      </c>
      <c r="M1097" s="174">
        <v>35.994079699999993</v>
      </c>
      <c r="N1097" s="174">
        <v>35.836593299999997</v>
      </c>
      <c r="O1097" s="174">
        <v>35.497451849999997</v>
      </c>
      <c r="P1097" s="174">
        <v>35.106991449999995</v>
      </c>
      <c r="Q1097" s="174">
        <v>34.590198749999992</v>
      </c>
      <c r="R1097" s="174">
        <v>34.307570250000012</v>
      </c>
      <c r="S1097" s="174">
        <v>34.449008499999998</v>
      </c>
      <c r="T1097" s="176">
        <v>34.109367249999998</v>
      </c>
    </row>
    <row r="1098" spans="1:20" x14ac:dyDescent="0.2">
      <c r="A1098" s="182" t="s">
        <v>2887</v>
      </c>
      <c r="B1098" s="182" t="s">
        <v>2888</v>
      </c>
      <c r="C1098" s="182" t="s">
        <v>2889</v>
      </c>
      <c r="D1098" s="174">
        <v>37.161449499999996</v>
      </c>
      <c r="E1098" s="174">
        <v>34.435086350000006</v>
      </c>
      <c r="F1098" s="174">
        <v>35.936036399999999</v>
      </c>
      <c r="G1098" s="174">
        <v>31.120406200000001</v>
      </c>
      <c r="H1098" s="174">
        <v>31.233966650000003</v>
      </c>
      <c r="I1098" s="174">
        <v>30.083599400000008</v>
      </c>
      <c r="J1098" s="174">
        <v>34.439395200000007</v>
      </c>
      <c r="K1098" s="174">
        <v>40.074391099999993</v>
      </c>
      <c r="L1098" s="174">
        <v>35.242853500000002</v>
      </c>
      <c r="M1098" s="174">
        <v>30.6161159</v>
      </c>
      <c r="N1098" s="174">
        <v>33.740781050000002</v>
      </c>
      <c r="O1098" s="174">
        <v>45.598394850000005</v>
      </c>
      <c r="P1098" s="174">
        <v>34.709513599999994</v>
      </c>
      <c r="Q1098" s="174">
        <v>46.2907753</v>
      </c>
      <c r="R1098" s="174">
        <v>37.160157949999999</v>
      </c>
      <c r="S1098" s="174">
        <v>33.718725300000003</v>
      </c>
      <c r="T1098" s="176">
        <v>35.838905599999997</v>
      </c>
    </row>
    <row r="1099" spans="1:20" x14ac:dyDescent="0.2">
      <c r="A1099" s="182" t="s">
        <v>3336</v>
      </c>
      <c r="B1099" s="182" t="s">
        <v>3337</v>
      </c>
      <c r="C1099" s="182" t="s">
        <v>2889</v>
      </c>
      <c r="D1099" s="174">
        <v>112.44435799999999</v>
      </c>
      <c r="E1099" s="174">
        <v>97.040431649999988</v>
      </c>
      <c r="F1099" s="174">
        <v>98.6968009</v>
      </c>
      <c r="G1099" s="174">
        <v>98.846404500000034</v>
      </c>
      <c r="H1099" s="174">
        <v>94.106592300000003</v>
      </c>
      <c r="I1099" s="174">
        <v>94.084341250000008</v>
      </c>
      <c r="J1099" s="174">
        <v>91.454868578947369</v>
      </c>
      <c r="K1099" s="174">
        <v>91.552858894736829</v>
      </c>
      <c r="L1099" s="174">
        <v>93.47337168421052</v>
      </c>
      <c r="M1099" s="174">
        <v>95.397891349999995</v>
      </c>
      <c r="N1099" s="174">
        <v>96.116968789473688</v>
      </c>
      <c r="O1099" s="174">
        <v>98.043964684210508</v>
      </c>
      <c r="P1099" s="174">
        <v>99.546994315789462</v>
      </c>
      <c r="Q1099" s="174">
        <v>105.52210194999998</v>
      </c>
      <c r="R1099" s="174">
        <v>99.996450850000002</v>
      </c>
      <c r="S1099" s="174">
        <v>97.439850450000009</v>
      </c>
      <c r="T1099" s="176">
        <v>103.07240040000002</v>
      </c>
    </row>
    <row r="1100" spans="1:20" x14ac:dyDescent="0.2">
      <c r="A1100" s="182" t="s">
        <v>2890</v>
      </c>
      <c r="B1100" s="182" t="s">
        <v>2891</v>
      </c>
      <c r="C1100" s="182" t="s">
        <v>2889</v>
      </c>
      <c r="D1100" s="174">
        <v>221.00174769999998</v>
      </c>
      <c r="E1100" s="174">
        <v>43.62465495</v>
      </c>
      <c r="F1100" s="174">
        <v>45.011019749999996</v>
      </c>
      <c r="G1100" s="174">
        <v>41.6759232</v>
      </c>
      <c r="H1100" s="174">
        <v>37.42307499999999</v>
      </c>
      <c r="I1100" s="174">
        <v>37.680660850000002</v>
      </c>
      <c r="J1100" s="174">
        <v>42.061855600000001</v>
      </c>
      <c r="K1100" s="174">
        <v>44.050232749999992</v>
      </c>
      <c r="L1100" s="174">
        <v>44.562682549999991</v>
      </c>
      <c r="M1100" s="174">
        <v>38.099512349999998</v>
      </c>
      <c r="N1100" s="174">
        <v>46.317955750000017</v>
      </c>
      <c r="O1100" s="174">
        <v>50.569548900000001</v>
      </c>
      <c r="P1100" s="174">
        <v>46.376465050000007</v>
      </c>
      <c r="Q1100" s="174">
        <v>60.88652410000001</v>
      </c>
      <c r="R1100" s="174">
        <v>50.869260050000001</v>
      </c>
      <c r="S1100" s="174">
        <v>44.166051600000003</v>
      </c>
      <c r="T1100" s="176">
        <v>46.032408699999998</v>
      </c>
    </row>
    <row r="1101" spans="1:20" x14ac:dyDescent="0.2">
      <c r="A1101" s="182" t="s">
        <v>3334</v>
      </c>
      <c r="B1101" s="182" t="s">
        <v>3335</v>
      </c>
      <c r="C1101" s="182" t="s">
        <v>2889</v>
      </c>
      <c r="D1101" s="174">
        <v>86.901730850000007</v>
      </c>
      <c r="E1101" s="174">
        <v>72.957912449999995</v>
      </c>
      <c r="F1101" s="174">
        <v>74.309128049999998</v>
      </c>
      <c r="G1101" s="174">
        <v>72.324508300000005</v>
      </c>
      <c r="H1101" s="174">
        <v>70.003628650000024</v>
      </c>
      <c r="I1101" s="174">
        <v>70.637459650000011</v>
      </c>
      <c r="J1101" s="174">
        <v>74.004276449999992</v>
      </c>
      <c r="K1101" s="174">
        <v>82.345817350000004</v>
      </c>
      <c r="L1101" s="174">
        <v>71.721632349999993</v>
      </c>
      <c r="M1101" s="174">
        <v>69.366697150000007</v>
      </c>
      <c r="N1101" s="174">
        <v>69.365593500000017</v>
      </c>
      <c r="O1101" s="174">
        <v>74.131573549999985</v>
      </c>
      <c r="P1101" s="174">
        <v>69.978492650000007</v>
      </c>
      <c r="Q1101" s="174">
        <v>78.014865850000007</v>
      </c>
      <c r="R1101" s="174">
        <v>73.718654350000008</v>
      </c>
      <c r="S1101" s="174">
        <v>72.340590450000008</v>
      </c>
      <c r="T1101" s="176">
        <v>74.605537450000014</v>
      </c>
    </row>
    <row r="1102" spans="1:20" x14ac:dyDescent="0.2">
      <c r="A1102" s="182" t="s">
        <v>651</v>
      </c>
      <c r="B1102" s="182" t="s">
        <v>652</v>
      </c>
      <c r="C1102" s="182" t="s">
        <v>1315</v>
      </c>
      <c r="D1102" s="174">
        <v>32.798887250000007</v>
      </c>
      <c r="E1102" s="174">
        <v>25.533629549999997</v>
      </c>
      <c r="F1102" s="174">
        <v>27.455891000000001</v>
      </c>
      <c r="G1102" s="174">
        <v>25.888507849999996</v>
      </c>
      <c r="H1102" s="174">
        <v>26.125238299999996</v>
      </c>
      <c r="I1102" s="174">
        <v>25.973130599999998</v>
      </c>
      <c r="J1102" s="174">
        <v>26.492505849999997</v>
      </c>
      <c r="K1102" s="174">
        <v>27.064617949999995</v>
      </c>
      <c r="L1102" s="174">
        <v>27.064732100000004</v>
      </c>
      <c r="M1102" s="174">
        <v>27.2106338</v>
      </c>
      <c r="N1102" s="174">
        <v>27.614202849999998</v>
      </c>
      <c r="O1102" s="174">
        <v>31.610240800000003</v>
      </c>
      <c r="P1102" s="174">
        <v>26.475047999999997</v>
      </c>
      <c r="Q1102" s="174">
        <v>26.341533500000004</v>
      </c>
      <c r="R1102" s="174">
        <v>26.932128299999999</v>
      </c>
      <c r="S1102" s="174">
        <v>24.822744149999998</v>
      </c>
      <c r="T1102" s="176">
        <v>25.393390149999998</v>
      </c>
    </row>
    <row r="1103" spans="1:20" x14ac:dyDescent="0.2">
      <c r="A1103" s="182" t="s">
        <v>1467</v>
      </c>
      <c r="B1103" s="182" t="s">
        <v>582</v>
      </c>
      <c r="C1103" s="182" t="s">
        <v>1315</v>
      </c>
      <c r="D1103" s="174">
        <v>44.873923849999997</v>
      </c>
      <c r="E1103" s="174">
        <v>36.389903699999998</v>
      </c>
      <c r="F1103" s="174">
        <v>38.2678923</v>
      </c>
      <c r="G1103" s="174">
        <v>36.505228200000005</v>
      </c>
      <c r="H1103" s="174">
        <v>35.936928299999991</v>
      </c>
      <c r="I1103" s="174">
        <v>35.574354249999999</v>
      </c>
      <c r="J1103" s="174">
        <v>37.751145450000003</v>
      </c>
      <c r="K1103" s="174">
        <v>39.55768710000001</v>
      </c>
      <c r="L1103" s="174">
        <v>38.794793800000008</v>
      </c>
      <c r="M1103" s="174">
        <v>37.910473700000004</v>
      </c>
      <c r="N1103" s="174">
        <v>39.700739600000006</v>
      </c>
      <c r="O1103" s="174">
        <v>43.73862874999999</v>
      </c>
      <c r="P1103" s="174">
        <v>38.425001350000002</v>
      </c>
      <c r="Q1103" s="174">
        <v>40.832596299999999</v>
      </c>
      <c r="R1103" s="174">
        <v>41.777443399999996</v>
      </c>
      <c r="S1103" s="174">
        <v>38.797550299999997</v>
      </c>
      <c r="T1103" s="176">
        <v>38.624839950000002</v>
      </c>
    </row>
    <row r="1104" spans="1:20" x14ac:dyDescent="0.2">
      <c r="A1104" s="182" t="s">
        <v>1468</v>
      </c>
      <c r="B1104" s="182" t="s">
        <v>573</v>
      </c>
      <c r="C1104" s="182" t="s">
        <v>1315</v>
      </c>
      <c r="D1104" s="174">
        <v>9.4186669499999986</v>
      </c>
      <c r="E1104" s="174">
        <v>7.0259507499999998</v>
      </c>
      <c r="F1104" s="174">
        <v>6.6924109000000005</v>
      </c>
      <c r="G1104" s="174">
        <v>6.4993827999999993</v>
      </c>
      <c r="H1104" s="174">
        <v>6.1951770499999999</v>
      </c>
      <c r="I1104" s="174">
        <v>6.0590636999999985</v>
      </c>
      <c r="J1104" s="174">
        <v>5.7176876500000002</v>
      </c>
      <c r="K1104" s="174">
        <v>5.6792878999999994</v>
      </c>
      <c r="L1104" s="174">
        <v>5.3802414999999986</v>
      </c>
      <c r="M1104" s="174">
        <v>5.2138714499999992</v>
      </c>
      <c r="N1104" s="174">
        <v>5.40754395</v>
      </c>
      <c r="O1104" s="174">
        <v>6.0047535999999999</v>
      </c>
      <c r="P1104" s="174">
        <v>5.7672178499999998</v>
      </c>
      <c r="Q1104" s="174">
        <v>6.2314773999999993</v>
      </c>
      <c r="R1104" s="174">
        <v>6.2680473499999998</v>
      </c>
      <c r="S1104" s="174">
        <v>5.6904305500000012</v>
      </c>
      <c r="T1104" s="176">
        <v>6.0371379999999997</v>
      </c>
    </row>
    <row r="1105" spans="1:20" x14ac:dyDescent="0.2">
      <c r="A1105" s="182" t="s">
        <v>1469</v>
      </c>
      <c r="B1105" s="182" t="s">
        <v>574</v>
      </c>
      <c r="C1105" s="182" t="s">
        <v>1315</v>
      </c>
      <c r="D1105" s="174">
        <v>27.852626299999997</v>
      </c>
      <c r="E1105" s="174">
        <v>24.126319549999998</v>
      </c>
      <c r="F1105" s="174">
        <v>24.8832472</v>
      </c>
      <c r="G1105" s="174">
        <v>23.097880999999994</v>
      </c>
      <c r="H1105" s="174">
        <v>23.415504149999997</v>
      </c>
      <c r="I1105" s="174">
        <v>23.27509925</v>
      </c>
      <c r="J1105" s="174">
        <v>23.8535936</v>
      </c>
      <c r="K1105" s="174">
        <v>24.913280550000003</v>
      </c>
      <c r="L1105" s="174">
        <v>24.493881749999993</v>
      </c>
      <c r="M1105" s="174">
        <v>24.222674550000001</v>
      </c>
      <c r="N1105" s="174">
        <v>24.941170250000006</v>
      </c>
      <c r="O1105" s="174">
        <v>28.415951349999993</v>
      </c>
      <c r="P1105" s="174">
        <v>24.791020450000001</v>
      </c>
      <c r="Q1105" s="174">
        <v>25.450139450000002</v>
      </c>
      <c r="R1105" s="174">
        <v>25.642530549999996</v>
      </c>
      <c r="S1105" s="174">
        <v>24.174675649999998</v>
      </c>
      <c r="T1105" s="176">
        <v>23.712161699999999</v>
      </c>
    </row>
    <row r="1106" spans="1:20" x14ac:dyDescent="0.2">
      <c r="A1106" s="182" t="s">
        <v>2633</v>
      </c>
      <c r="B1106" s="182" t="s">
        <v>882</v>
      </c>
      <c r="C1106" s="182" t="s">
        <v>1315</v>
      </c>
      <c r="D1106" s="174">
        <v>24.214424549999997</v>
      </c>
      <c r="E1106" s="174">
        <v>19.389368299999997</v>
      </c>
      <c r="F1106" s="174">
        <v>20.07420475</v>
      </c>
      <c r="G1106" s="174">
        <v>17.342674550000005</v>
      </c>
      <c r="H1106" s="174">
        <v>15.854924649999997</v>
      </c>
      <c r="I1106" s="174">
        <v>15.410791849999999</v>
      </c>
      <c r="J1106" s="174">
        <v>15.600296049999997</v>
      </c>
      <c r="K1106" s="174">
        <v>16.918440299999997</v>
      </c>
      <c r="L1106" s="174">
        <v>21.642695550000003</v>
      </c>
      <c r="M1106" s="174">
        <v>18.150762299999997</v>
      </c>
      <c r="N1106" s="174">
        <v>17.691042399999997</v>
      </c>
      <c r="O1106" s="174">
        <v>21.479333100000002</v>
      </c>
      <c r="P1106" s="174">
        <v>16.6257886</v>
      </c>
      <c r="Q1106" s="174">
        <v>16.785837449999999</v>
      </c>
      <c r="R1106" s="174">
        <v>16.255259549999998</v>
      </c>
      <c r="S1106" s="174">
        <v>15.587965399999998</v>
      </c>
      <c r="T1106" s="176">
        <v>16.227153149999999</v>
      </c>
    </row>
    <row r="1107" spans="1:20" x14ac:dyDescent="0.2">
      <c r="A1107" s="182" t="s">
        <v>1470</v>
      </c>
      <c r="B1107" s="182" t="s">
        <v>854</v>
      </c>
      <c r="C1107" s="182" t="s">
        <v>1315</v>
      </c>
      <c r="D1107" s="174">
        <v>56.244910149999995</v>
      </c>
      <c r="E1107" s="174">
        <v>46.954430449999997</v>
      </c>
      <c r="F1107" s="174">
        <v>49.115274000000007</v>
      </c>
      <c r="G1107" s="174">
        <v>44.508409850000007</v>
      </c>
      <c r="H1107" s="174">
        <v>44.355765600000005</v>
      </c>
      <c r="I1107" s="174">
        <v>43.931490999999987</v>
      </c>
      <c r="J1107" s="174">
        <v>45.127965400000001</v>
      </c>
      <c r="K1107" s="174">
        <v>48.427551699999995</v>
      </c>
      <c r="L1107" s="174">
        <v>49.509107200000003</v>
      </c>
      <c r="M1107" s="174">
        <v>46.674398549999985</v>
      </c>
      <c r="N1107" s="174">
        <v>48.830247549999996</v>
      </c>
      <c r="O1107" s="174">
        <v>54.512563999999998</v>
      </c>
      <c r="P1107" s="174">
        <v>50.244273100000001</v>
      </c>
      <c r="Q1107" s="174">
        <v>49.394429099999996</v>
      </c>
      <c r="R1107" s="174">
        <v>48.813664750000008</v>
      </c>
      <c r="S1107" s="174">
        <v>46.024448300000003</v>
      </c>
      <c r="T1107" s="176">
        <v>46.002137999999995</v>
      </c>
    </row>
    <row r="1108" spans="1:20" x14ac:dyDescent="0.2">
      <c r="A1108" s="182" t="s">
        <v>2634</v>
      </c>
      <c r="B1108" s="182" t="s">
        <v>881</v>
      </c>
      <c r="C1108" s="182" t="s">
        <v>1315</v>
      </c>
      <c r="D1108" s="174">
        <v>12.637318900000002</v>
      </c>
      <c r="E1108" s="174">
        <v>12.30789465</v>
      </c>
      <c r="F1108" s="174">
        <v>12.552700550000001</v>
      </c>
      <c r="G1108" s="174">
        <v>12.091218249999999</v>
      </c>
      <c r="H1108" s="174">
        <v>12.109206300000002</v>
      </c>
      <c r="I1108" s="174">
        <v>12.1844085</v>
      </c>
      <c r="J1108" s="174">
        <v>12.1335634</v>
      </c>
      <c r="K1108" s="174">
        <v>12.139797399999996</v>
      </c>
      <c r="L1108" s="174">
        <v>12.563655000000002</v>
      </c>
      <c r="M1108" s="174">
        <v>12.293551750000001</v>
      </c>
      <c r="N1108" s="174">
        <v>11.9942955</v>
      </c>
      <c r="O1108" s="174">
        <v>15.166033050000005</v>
      </c>
      <c r="P1108" s="174">
        <v>11.946600800000002</v>
      </c>
      <c r="Q1108" s="174">
        <v>11.757478549999998</v>
      </c>
      <c r="R1108" s="174">
        <v>11.968410649999999</v>
      </c>
      <c r="S1108" s="174">
        <v>11.805444449999998</v>
      </c>
      <c r="T1108" s="176">
        <v>12.063001799999999</v>
      </c>
    </row>
    <row r="1109" spans="1:20" x14ac:dyDescent="0.2">
      <c r="A1109" s="182" t="s">
        <v>2002</v>
      </c>
      <c r="B1109" s="182" t="s">
        <v>878</v>
      </c>
      <c r="C1109" s="182" t="s">
        <v>1315</v>
      </c>
      <c r="D1109" s="174">
        <v>46.173428700000002</v>
      </c>
      <c r="E1109" s="174">
        <v>42.022955350000004</v>
      </c>
      <c r="F1109" s="174">
        <v>40.299338999999989</v>
      </c>
      <c r="G1109" s="174">
        <v>39.613129700000009</v>
      </c>
      <c r="H1109" s="174">
        <v>38.187026250000002</v>
      </c>
      <c r="I1109" s="174">
        <v>36.434114649999991</v>
      </c>
      <c r="J1109" s="174">
        <v>37.903844050000004</v>
      </c>
      <c r="K1109" s="174">
        <v>40.210720899999998</v>
      </c>
      <c r="L1109" s="174">
        <v>40.329138049999997</v>
      </c>
      <c r="M1109" s="174">
        <v>40.984604400000002</v>
      </c>
      <c r="N1109" s="174">
        <v>43.553652299999996</v>
      </c>
      <c r="O1109" s="174">
        <v>52.026363400000015</v>
      </c>
      <c r="P1109" s="174">
        <v>43.430238399999993</v>
      </c>
      <c r="Q1109" s="174">
        <v>45.095629100000011</v>
      </c>
      <c r="R1109" s="174">
        <v>42.756984000000003</v>
      </c>
      <c r="S1109" s="174">
        <v>38.448732450000001</v>
      </c>
      <c r="T1109" s="176">
        <v>37.082555049999996</v>
      </c>
    </row>
    <row r="1110" spans="1:20" x14ac:dyDescent="0.2">
      <c r="A1110" s="182" t="s">
        <v>2090</v>
      </c>
      <c r="B1110" s="182" t="s">
        <v>2091</v>
      </c>
      <c r="C1110" s="182" t="s">
        <v>1315</v>
      </c>
      <c r="D1110" s="174">
        <v>26.360181899999997</v>
      </c>
      <c r="E1110" s="174">
        <v>23.464534550000003</v>
      </c>
      <c r="F1110" s="174">
        <v>22.560107600000002</v>
      </c>
      <c r="G1110" s="174">
        <v>22.563298</v>
      </c>
      <c r="H1110" s="174">
        <v>21.965172599999995</v>
      </c>
      <c r="I1110" s="174">
        <v>22.252849749999999</v>
      </c>
      <c r="J1110" s="174">
        <v>21.566570950000003</v>
      </c>
      <c r="K1110" s="174">
        <v>21.550213500000002</v>
      </c>
      <c r="L1110" s="174">
        <v>21.318739300000004</v>
      </c>
      <c r="M1110" s="174">
        <v>21.648601899999999</v>
      </c>
      <c r="N1110" s="174">
        <v>22.105325250000003</v>
      </c>
      <c r="O1110" s="174">
        <v>26.774018999999999</v>
      </c>
      <c r="P1110" s="174">
        <v>24.314831649999995</v>
      </c>
      <c r="Q1110" s="174">
        <v>24.609508850000001</v>
      </c>
      <c r="R1110" s="174">
        <v>24.423882750000001</v>
      </c>
      <c r="S1110" s="174">
        <v>22.644476950000001</v>
      </c>
      <c r="T1110" s="176">
        <v>22.905763049999997</v>
      </c>
    </row>
    <row r="1111" spans="1:20" x14ac:dyDescent="0.2">
      <c r="A1111" s="182" t="s">
        <v>2092</v>
      </c>
      <c r="B1111" s="182" t="s">
        <v>2093</v>
      </c>
      <c r="C1111" s="182" t="s">
        <v>1315</v>
      </c>
      <c r="D1111" s="174">
        <v>26.959047900000002</v>
      </c>
      <c r="E1111" s="174">
        <v>8.0119844500000017</v>
      </c>
      <c r="F1111" s="174">
        <v>6.70156975</v>
      </c>
      <c r="G1111" s="174">
        <v>6.4799818</v>
      </c>
      <c r="H1111" s="174">
        <v>6.3723877000000018</v>
      </c>
      <c r="I1111" s="174">
        <v>6.1187651500000015</v>
      </c>
      <c r="J1111" s="174">
        <v>7.37646625</v>
      </c>
      <c r="K1111" s="174">
        <v>6.6059855789473678</v>
      </c>
      <c r="L1111" s="174">
        <v>6.8292719500000008</v>
      </c>
      <c r="M1111" s="174">
        <v>10.136873849999997</v>
      </c>
      <c r="N1111" s="174">
        <v>13.096652049999998</v>
      </c>
      <c r="O1111" s="174">
        <v>19.043039399999998</v>
      </c>
      <c r="P1111" s="174">
        <v>8.5704073500000018</v>
      </c>
      <c r="Q1111" s="174">
        <v>15.576706250000001</v>
      </c>
      <c r="R1111" s="174">
        <v>13.063759049999996</v>
      </c>
      <c r="S1111" s="174">
        <v>10.308557099999998</v>
      </c>
      <c r="T1111" s="176">
        <v>6.1674921500000002</v>
      </c>
    </row>
    <row r="1112" spans="1:20" x14ac:dyDescent="0.2">
      <c r="A1112" s="182" t="s">
        <v>1471</v>
      </c>
      <c r="B1112" s="182" t="s">
        <v>467</v>
      </c>
      <c r="C1112" s="182" t="s">
        <v>1315</v>
      </c>
      <c r="D1112" s="174">
        <v>6.7262452999999995</v>
      </c>
      <c r="E1112" s="174">
        <v>4.3288412999999988</v>
      </c>
      <c r="F1112" s="174">
        <v>4.3187834500000006</v>
      </c>
      <c r="G1112" s="174">
        <v>4.2632287000000009</v>
      </c>
      <c r="H1112" s="174">
        <v>4.2173255999999997</v>
      </c>
      <c r="I1112" s="174">
        <v>4.0800174000000009</v>
      </c>
      <c r="J1112" s="174">
        <v>4.2578021000000001</v>
      </c>
      <c r="K1112" s="174">
        <v>4.2246565500000006</v>
      </c>
      <c r="L1112" s="174">
        <v>4.3467188999999999</v>
      </c>
      <c r="M1112" s="174">
        <v>4.0708630999999995</v>
      </c>
      <c r="N1112" s="174">
        <v>4.0350939500000003</v>
      </c>
      <c r="O1112" s="174">
        <v>5.6878046500000004</v>
      </c>
      <c r="P1112" s="174">
        <v>4.2397338999999992</v>
      </c>
      <c r="Q1112" s="174">
        <v>4.1465718000000003</v>
      </c>
      <c r="R1112" s="174">
        <v>4.0018725000000002</v>
      </c>
      <c r="S1112" s="174">
        <v>4.0444930499999998</v>
      </c>
      <c r="T1112" s="176">
        <v>4.0951852500000001</v>
      </c>
    </row>
    <row r="1113" spans="1:20" x14ac:dyDescent="0.2">
      <c r="A1113" s="182" t="s">
        <v>1472</v>
      </c>
      <c r="B1113" s="182" t="s">
        <v>575</v>
      </c>
      <c r="C1113" s="182" t="s">
        <v>1315</v>
      </c>
      <c r="D1113" s="174">
        <v>9.2417339500000004</v>
      </c>
      <c r="E1113" s="174">
        <v>6.4245453000000001</v>
      </c>
      <c r="F1113" s="174">
        <v>6.8750494</v>
      </c>
      <c r="G1113" s="174">
        <v>5.4682837499999994</v>
      </c>
      <c r="H1113" s="174">
        <v>5.4998488000000005</v>
      </c>
      <c r="I1113" s="174">
        <v>5.3153449499999992</v>
      </c>
      <c r="J1113" s="174">
        <v>5.3444799000000005</v>
      </c>
      <c r="K1113" s="174">
        <v>5.4845976499999987</v>
      </c>
      <c r="L1113" s="174">
        <v>6.6713957500000003</v>
      </c>
      <c r="M1113" s="174">
        <v>5.9005239000000014</v>
      </c>
      <c r="N1113" s="174">
        <v>5.7760293999999988</v>
      </c>
      <c r="O1113" s="174">
        <v>9.2102883000000002</v>
      </c>
      <c r="P1113" s="174">
        <v>5.5439128499999999</v>
      </c>
      <c r="Q1113" s="174">
        <v>5.5803714999999992</v>
      </c>
      <c r="R1113" s="174">
        <v>5.6053473499999997</v>
      </c>
      <c r="S1113" s="174">
        <v>5.3752338000000002</v>
      </c>
      <c r="T1113" s="176">
        <v>5.3315034999999993</v>
      </c>
    </row>
    <row r="1114" spans="1:20" x14ac:dyDescent="0.2">
      <c r="A1114" s="182" t="s">
        <v>1473</v>
      </c>
      <c r="B1114" s="182" t="s">
        <v>500</v>
      </c>
      <c r="C1114" s="182" t="s">
        <v>1315</v>
      </c>
      <c r="D1114" s="174">
        <v>38.999603649999997</v>
      </c>
      <c r="E1114" s="174">
        <v>14.3831705</v>
      </c>
      <c r="F1114" s="174">
        <v>14.646876600000002</v>
      </c>
      <c r="G1114" s="174">
        <v>15.060226799999999</v>
      </c>
      <c r="H1114" s="174">
        <v>17.006410800000005</v>
      </c>
      <c r="I1114" s="174">
        <v>16.782113549999998</v>
      </c>
      <c r="J1114" s="174">
        <v>18.717439099999996</v>
      </c>
      <c r="K1114" s="174">
        <v>18.713792349999999</v>
      </c>
      <c r="L1114" s="174">
        <v>22.443795099999999</v>
      </c>
      <c r="M1114" s="174">
        <v>17.995011550000005</v>
      </c>
      <c r="N1114" s="174">
        <v>18.034541449999999</v>
      </c>
      <c r="O1114" s="174">
        <v>19.804029150000002</v>
      </c>
      <c r="P1114" s="174">
        <v>13.39770425</v>
      </c>
      <c r="Q1114" s="174">
        <v>14.506547149999999</v>
      </c>
      <c r="R1114" s="174">
        <v>18.144705400000007</v>
      </c>
      <c r="S1114" s="174">
        <v>12.1034235</v>
      </c>
      <c r="T1114" s="176">
        <v>12.005184649999999</v>
      </c>
    </row>
    <row r="1115" spans="1:20" x14ac:dyDescent="0.2">
      <c r="A1115" s="182" t="s">
        <v>1474</v>
      </c>
      <c r="B1115" s="182" t="s">
        <v>501</v>
      </c>
      <c r="C1115" s="182" t="s">
        <v>1315</v>
      </c>
      <c r="D1115" s="174">
        <v>28.095884550000005</v>
      </c>
      <c r="E1115" s="174">
        <v>18.79453135</v>
      </c>
      <c r="F1115" s="174">
        <v>25.119672600000001</v>
      </c>
      <c r="G1115" s="174">
        <v>22.174712349999997</v>
      </c>
      <c r="H1115" s="174">
        <v>21.58321905</v>
      </c>
      <c r="I1115" s="174">
        <v>21.578367399999998</v>
      </c>
      <c r="J1115" s="174">
        <v>22.502377350000007</v>
      </c>
      <c r="K1115" s="174">
        <v>22.369478649999998</v>
      </c>
      <c r="L1115" s="174">
        <v>23.313041550000001</v>
      </c>
      <c r="M1115" s="174">
        <v>21.754407999999998</v>
      </c>
      <c r="N1115" s="174">
        <v>21.126785900000002</v>
      </c>
      <c r="O1115" s="174">
        <v>22.108157800000004</v>
      </c>
      <c r="P1115" s="174">
        <v>16.6741688</v>
      </c>
      <c r="Q1115" s="174">
        <v>16.68682845</v>
      </c>
      <c r="R1115" s="174">
        <v>19.514208200000002</v>
      </c>
      <c r="S1115" s="174">
        <v>16.981217050000001</v>
      </c>
      <c r="T1115" s="176">
        <v>15.5766501</v>
      </c>
    </row>
    <row r="1116" spans="1:20" x14ac:dyDescent="0.2">
      <c r="A1116" s="182" t="s">
        <v>3688</v>
      </c>
      <c r="B1116" s="182" t="s">
        <v>739</v>
      </c>
      <c r="C1116" s="182" t="s">
        <v>1315</v>
      </c>
      <c r="D1116" s="174">
        <v>8.653833650000001</v>
      </c>
      <c r="E1116" s="174">
        <v>8.7169016500000005</v>
      </c>
      <c r="F1116" s="174">
        <v>8.6585564999999995</v>
      </c>
      <c r="G1116" s="174">
        <v>8.5833768499999969</v>
      </c>
      <c r="H1116" s="174">
        <v>8.4888002999999994</v>
      </c>
      <c r="I1116" s="174">
        <v>8.4710702999999992</v>
      </c>
      <c r="J1116" s="174">
        <v>8.5280194999999992</v>
      </c>
      <c r="K1116" s="174">
        <v>8.1376886500000012</v>
      </c>
      <c r="L1116" s="174">
        <v>8.2179357000000017</v>
      </c>
      <c r="M1116" s="174">
        <v>8.1150223999999991</v>
      </c>
      <c r="N1116" s="174">
        <v>8.9706990500000003</v>
      </c>
      <c r="O1116" s="174">
        <v>9.2099861999999995</v>
      </c>
      <c r="P1116" s="174">
        <v>8.3909630999999987</v>
      </c>
      <c r="Q1116" s="174">
        <v>8.1046844499999988</v>
      </c>
      <c r="R1116" s="174">
        <v>8.0967540499999995</v>
      </c>
      <c r="S1116" s="174">
        <v>8.0918639499999987</v>
      </c>
      <c r="T1116" s="176">
        <v>8.112866949999999</v>
      </c>
    </row>
    <row r="1117" spans="1:20" x14ac:dyDescent="0.2">
      <c r="A1117" s="182" t="s">
        <v>2104</v>
      </c>
      <c r="B1117" s="182" t="s">
        <v>879</v>
      </c>
      <c r="C1117" s="182" t="s">
        <v>1315</v>
      </c>
      <c r="D1117" s="174">
        <v>7.6121276500000006</v>
      </c>
      <c r="E1117" s="174">
        <v>6.9690415000000003</v>
      </c>
      <c r="F1117" s="174">
        <v>7.104348250000001</v>
      </c>
      <c r="G1117" s="174">
        <v>6.6296794999999991</v>
      </c>
      <c r="H1117" s="174">
        <v>6.7887917</v>
      </c>
      <c r="I1117" s="174">
        <v>6.8331247500000005</v>
      </c>
      <c r="J1117" s="174">
        <v>6.8679019499999994</v>
      </c>
      <c r="K1117" s="174">
        <v>6.8126707000000009</v>
      </c>
      <c r="L1117" s="174">
        <v>6.934113599999999</v>
      </c>
      <c r="M1117" s="174">
        <v>6.5329943000000004</v>
      </c>
      <c r="N1117" s="174">
        <v>6.7808089999999996</v>
      </c>
      <c r="O1117" s="174">
        <v>7.3140264999999998</v>
      </c>
      <c r="P1117" s="174">
        <v>6.6728709499999992</v>
      </c>
      <c r="Q1117" s="174">
        <v>6.8004180500000002</v>
      </c>
      <c r="R1117" s="174">
        <v>6.6141271000000001</v>
      </c>
      <c r="S1117" s="174">
        <v>6.5848327500000012</v>
      </c>
      <c r="T1117" s="176">
        <v>6.5658888000000006</v>
      </c>
    </row>
    <row r="1118" spans="1:20" x14ac:dyDescent="0.2">
      <c r="A1118" s="182" t="s">
        <v>2635</v>
      </c>
      <c r="B1118" s="182" t="s">
        <v>880</v>
      </c>
      <c r="C1118" s="182" t="s">
        <v>1315</v>
      </c>
      <c r="D1118" s="174">
        <v>8.004252349999998</v>
      </c>
      <c r="E1118" s="174">
        <v>7.5546924999999998</v>
      </c>
      <c r="F1118" s="174">
        <v>7.5924524500000006</v>
      </c>
      <c r="G1118" s="174">
        <v>7.2178622500000005</v>
      </c>
      <c r="H1118" s="174">
        <v>7.3566883000000001</v>
      </c>
      <c r="I1118" s="174">
        <v>7.4290414000000009</v>
      </c>
      <c r="J1118" s="174">
        <v>7.4693698499999996</v>
      </c>
      <c r="K1118" s="174">
        <v>7.6538092499999992</v>
      </c>
      <c r="L1118" s="174">
        <v>7.7350089499999992</v>
      </c>
      <c r="M1118" s="174">
        <v>7.5740223000000002</v>
      </c>
      <c r="N1118" s="174">
        <v>7.6549750999999988</v>
      </c>
      <c r="O1118" s="174">
        <v>10.574569500000001</v>
      </c>
      <c r="P1118" s="174">
        <v>7.4119848500000005</v>
      </c>
      <c r="Q1118" s="174">
        <v>7.6118215499999993</v>
      </c>
      <c r="R1118" s="174">
        <v>7.5493344500000017</v>
      </c>
      <c r="S1118" s="174">
        <v>7.334094949999999</v>
      </c>
      <c r="T1118" s="176">
        <v>7.3242684499999999</v>
      </c>
    </row>
    <row r="1119" spans="1:20" x14ac:dyDescent="0.2">
      <c r="A1119" s="182" t="s">
        <v>1475</v>
      </c>
      <c r="B1119" s="182" t="s">
        <v>544</v>
      </c>
      <c r="C1119" s="182" t="s">
        <v>1315</v>
      </c>
      <c r="D1119" s="174">
        <v>54.21392925</v>
      </c>
      <c r="E1119" s="174">
        <v>52.721527950000009</v>
      </c>
      <c r="F1119" s="174">
        <v>52.477275399999996</v>
      </c>
      <c r="G1119" s="174">
        <v>51.690483749999999</v>
      </c>
      <c r="H1119" s="174">
        <v>50.855657149999999</v>
      </c>
      <c r="I1119" s="174">
        <v>50.788272150000005</v>
      </c>
      <c r="J1119" s="174">
        <v>50.954771999999998</v>
      </c>
      <c r="K1119" s="174">
        <v>50.541023750000008</v>
      </c>
      <c r="L1119" s="174">
        <v>50.82119445</v>
      </c>
      <c r="M1119" s="174">
        <v>50.780587349999998</v>
      </c>
      <c r="N1119" s="174">
        <v>51.620320849999999</v>
      </c>
      <c r="O1119" s="174">
        <v>52.388359549999997</v>
      </c>
      <c r="P1119" s="174">
        <v>51.328631649999998</v>
      </c>
      <c r="Q1119" s="174">
        <v>51.416325549999989</v>
      </c>
      <c r="R1119" s="174">
        <v>51.560502649999989</v>
      </c>
      <c r="S1119" s="174">
        <v>51.657314499999998</v>
      </c>
      <c r="T1119" s="176">
        <v>51.630711749999989</v>
      </c>
    </row>
    <row r="1120" spans="1:20" x14ac:dyDescent="0.2">
      <c r="A1120" s="182" t="s">
        <v>1476</v>
      </c>
      <c r="B1120" s="182" t="s">
        <v>399</v>
      </c>
      <c r="C1120" s="182" t="s">
        <v>1315</v>
      </c>
      <c r="D1120" s="174">
        <v>17.043199850000001</v>
      </c>
      <c r="E1120" s="174">
        <v>14.611451600000001</v>
      </c>
      <c r="F1120" s="174">
        <v>14.579052099999998</v>
      </c>
      <c r="G1120" s="174">
        <v>14.05219295</v>
      </c>
      <c r="H1120" s="174">
        <v>13.419417150000001</v>
      </c>
      <c r="I1120" s="174">
        <v>12.743847749999997</v>
      </c>
      <c r="J1120" s="174">
        <v>12.801683149999999</v>
      </c>
      <c r="K1120" s="174">
        <v>12.326617299999999</v>
      </c>
      <c r="L1120" s="174">
        <v>12.6078572</v>
      </c>
      <c r="M1120" s="174">
        <v>12.911594450000001</v>
      </c>
      <c r="N1120" s="174">
        <v>13.84415735</v>
      </c>
      <c r="O1120" s="174">
        <v>15.077426000000003</v>
      </c>
      <c r="P1120" s="174">
        <v>14.878314499999998</v>
      </c>
      <c r="Q1120" s="174">
        <v>14.835072300000002</v>
      </c>
      <c r="R1120" s="174">
        <v>15.075366949999999</v>
      </c>
      <c r="S1120" s="174">
        <v>13.40502055</v>
      </c>
      <c r="T1120" s="176">
        <v>14.322639399999996</v>
      </c>
    </row>
    <row r="1121" spans="1:20" x14ac:dyDescent="0.2">
      <c r="A1121" s="182" t="s">
        <v>1768</v>
      </c>
      <c r="B1121" s="182" t="s">
        <v>1769</v>
      </c>
      <c r="C1121" s="182" t="s">
        <v>1315</v>
      </c>
      <c r="D1121" s="174">
        <v>38.370982500000004</v>
      </c>
      <c r="E1121" s="174">
        <v>27.528213549999997</v>
      </c>
      <c r="F1121" s="174">
        <v>28.595338250000005</v>
      </c>
      <c r="G1121" s="174">
        <v>25.833474500000001</v>
      </c>
      <c r="H1121" s="174">
        <v>25.379790649999997</v>
      </c>
      <c r="I1121" s="174">
        <v>25.462304049999997</v>
      </c>
      <c r="J1121" s="174">
        <v>27.943488800000001</v>
      </c>
      <c r="K1121" s="174">
        <v>29.057051700000006</v>
      </c>
      <c r="L1121" s="174">
        <v>27.328618900000002</v>
      </c>
      <c r="M1121" s="174">
        <v>27.944592399999998</v>
      </c>
      <c r="N1121" s="174">
        <v>30.915686099999999</v>
      </c>
      <c r="O1121" s="174">
        <v>33.107560499999991</v>
      </c>
      <c r="P1121" s="174">
        <v>28.2419425</v>
      </c>
      <c r="Q1121" s="174">
        <v>26.953495499999995</v>
      </c>
      <c r="R1121" s="174">
        <v>29.975802349999999</v>
      </c>
      <c r="S1121" s="174">
        <v>26.731535300000001</v>
      </c>
      <c r="T1121" s="176">
        <v>27.791794950000003</v>
      </c>
    </row>
    <row r="1122" spans="1:20" x14ac:dyDescent="0.2">
      <c r="A1122" s="182" t="s">
        <v>2333</v>
      </c>
      <c r="B1122" s="182" t="s">
        <v>2334</v>
      </c>
      <c r="C1122" s="182" t="s">
        <v>1315</v>
      </c>
      <c r="D1122" s="174">
        <v>76.156791600000005</v>
      </c>
      <c r="E1122" s="174">
        <v>55.537250600000007</v>
      </c>
      <c r="F1122" s="174">
        <v>56.522134749999999</v>
      </c>
      <c r="G1122" s="174">
        <v>52.824171999999997</v>
      </c>
      <c r="H1122" s="174">
        <v>52.471137299999995</v>
      </c>
      <c r="I1122" s="174">
        <v>52.87981585</v>
      </c>
      <c r="J1122" s="174">
        <v>54.930412750000002</v>
      </c>
      <c r="K1122" s="174">
        <v>56.177633350000008</v>
      </c>
      <c r="L1122" s="174">
        <v>57.137134899999992</v>
      </c>
      <c r="M1122" s="174">
        <v>56.629807049999997</v>
      </c>
      <c r="N1122" s="174">
        <v>60.951042300000005</v>
      </c>
      <c r="O1122" s="174">
        <v>68.483462799999998</v>
      </c>
      <c r="P1122" s="174">
        <v>58.985774400000004</v>
      </c>
      <c r="Q1122" s="174">
        <v>56.237301700000003</v>
      </c>
      <c r="R1122" s="174">
        <v>64.645521750000015</v>
      </c>
      <c r="S1122" s="174">
        <v>54.927361650000009</v>
      </c>
      <c r="T1122" s="176">
        <v>53.189447699999995</v>
      </c>
    </row>
    <row r="1123" spans="1:20" x14ac:dyDescent="0.2">
      <c r="A1123" s="182" t="s">
        <v>1477</v>
      </c>
      <c r="B1123" s="182" t="s">
        <v>408</v>
      </c>
      <c r="C1123" s="182" t="s">
        <v>1315</v>
      </c>
      <c r="D1123" s="174">
        <v>10.167291599999999</v>
      </c>
      <c r="E1123" s="174">
        <v>8.3448241000000003</v>
      </c>
      <c r="F1123" s="174">
        <v>7.7629444499999991</v>
      </c>
      <c r="G1123" s="174">
        <v>7.5785302000000003</v>
      </c>
      <c r="H1123" s="174">
        <v>7.6252603999999993</v>
      </c>
      <c r="I1123" s="174">
        <v>7.4718244499999997</v>
      </c>
      <c r="J1123" s="174">
        <v>7.0606315000000022</v>
      </c>
      <c r="K1123" s="174">
        <v>6.7362770500000009</v>
      </c>
      <c r="L1123" s="174">
        <v>6.5563757500000008</v>
      </c>
      <c r="M1123" s="174">
        <v>6.8481232500000022</v>
      </c>
      <c r="N1123" s="174">
        <v>6.4683945000000005</v>
      </c>
      <c r="O1123" s="174">
        <v>7.0198719000000009</v>
      </c>
      <c r="P1123" s="174">
        <v>6.668843100000001</v>
      </c>
      <c r="Q1123" s="174">
        <v>6.6461148499999991</v>
      </c>
      <c r="R1123" s="174">
        <v>6.34534515</v>
      </c>
      <c r="S1123" s="174">
        <v>6.1891118999999994</v>
      </c>
      <c r="T1123" s="176">
        <v>6.7999784499999993</v>
      </c>
    </row>
    <row r="1124" spans="1:20" x14ac:dyDescent="0.2">
      <c r="A1124" s="182" t="s">
        <v>1478</v>
      </c>
      <c r="B1124" s="182" t="s">
        <v>409</v>
      </c>
      <c r="C1124" s="182" t="s">
        <v>1315</v>
      </c>
      <c r="D1124" s="174">
        <v>20.214767949999999</v>
      </c>
      <c r="E1124" s="174">
        <v>14.39915815</v>
      </c>
      <c r="F1124" s="174">
        <v>13.198628249999999</v>
      </c>
      <c r="G1124" s="174">
        <v>12.52409495</v>
      </c>
      <c r="H1124" s="174">
        <v>12.546665249999998</v>
      </c>
      <c r="I1124" s="174">
        <v>11.977461099999999</v>
      </c>
      <c r="J1124" s="174">
        <v>12.069427049999998</v>
      </c>
      <c r="K1124" s="174">
        <v>12.1219059</v>
      </c>
      <c r="L1124" s="174">
        <v>11.613894</v>
      </c>
      <c r="M1124" s="174">
        <v>11.452771249999998</v>
      </c>
      <c r="N1124" s="174">
        <v>11.642014100000001</v>
      </c>
      <c r="O1124" s="174">
        <v>12.913522649999999</v>
      </c>
      <c r="P1124" s="174">
        <v>11.327500099999998</v>
      </c>
      <c r="Q1124" s="174">
        <v>11.481753999999999</v>
      </c>
      <c r="R1124" s="174">
        <v>12.556133150000001</v>
      </c>
      <c r="S1124" s="174">
        <v>11.969405349999999</v>
      </c>
      <c r="T1124" s="176">
        <v>12.6329698</v>
      </c>
    </row>
    <row r="1125" spans="1:20" x14ac:dyDescent="0.2">
      <c r="A1125" s="182" t="s">
        <v>1479</v>
      </c>
      <c r="B1125" s="182" t="s">
        <v>400</v>
      </c>
      <c r="C1125" s="182" t="s">
        <v>1315</v>
      </c>
      <c r="D1125" s="174">
        <v>7.9290642499999988</v>
      </c>
      <c r="E1125" s="174">
        <v>6.4904040500000004</v>
      </c>
      <c r="F1125" s="174">
        <v>6.4960028999999988</v>
      </c>
      <c r="G1125" s="174">
        <v>6.2972441000000003</v>
      </c>
      <c r="H1125" s="174">
        <v>6.2643015000000002</v>
      </c>
      <c r="I1125" s="174">
        <v>6.0945041499999997</v>
      </c>
      <c r="J1125" s="174">
        <v>6.1728961</v>
      </c>
      <c r="K1125" s="174">
        <v>5.9541651</v>
      </c>
      <c r="L1125" s="174">
        <v>6.1470684999999987</v>
      </c>
      <c r="M1125" s="174">
        <v>6.043922199999999</v>
      </c>
      <c r="N1125" s="174">
        <v>6.0377272499999988</v>
      </c>
      <c r="O1125" s="174">
        <v>6.901437249999999</v>
      </c>
      <c r="P1125" s="174">
        <v>6.2400446999999994</v>
      </c>
      <c r="Q1125" s="174">
        <v>6.2083974500000005</v>
      </c>
      <c r="R1125" s="174">
        <v>5.9980656499999991</v>
      </c>
      <c r="S1125" s="174">
        <v>6.0388440000000019</v>
      </c>
      <c r="T1125" s="176">
        <v>6.2651287500000006</v>
      </c>
    </row>
    <row r="1126" spans="1:20" x14ac:dyDescent="0.2">
      <c r="A1126" s="182" t="s">
        <v>1480</v>
      </c>
      <c r="B1126" s="182" t="s">
        <v>477</v>
      </c>
      <c r="C1126" s="182" t="s">
        <v>1315</v>
      </c>
      <c r="D1126" s="174">
        <v>13.395667249999999</v>
      </c>
      <c r="E1126" s="174">
        <v>10.381618749999999</v>
      </c>
      <c r="F1126" s="174">
        <v>9.3472325000000005</v>
      </c>
      <c r="G1126" s="174">
        <v>9.1740840000000006</v>
      </c>
      <c r="H1126" s="174">
        <v>8.963674000000001</v>
      </c>
      <c r="I1126" s="174">
        <v>9.0269450499999984</v>
      </c>
      <c r="J1126" s="174">
        <v>8.7513690999999998</v>
      </c>
      <c r="K1126" s="174">
        <v>8.4827985499999983</v>
      </c>
      <c r="L1126" s="174">
        <v>8.3573477</v>
      </c>
      <c r="M1126" s="174">
        <v>8.5045891499999975</v>
      </c>
      <c r="N1126" s="174">
        <v>8.8730063499999989</v>
      </c>
      <c r="O1126" s="174">
        <v>9.2322785999999972</v>
      </c>
      <c r="P1126" s="174">
        <v>8.9868281000000003</v>
      </c>
      <c r="Q1126" s="174">
        <v>8.6963956499999995</v>
      </c>
      <c r="R1126" s="174">
        <v>8.5628855500000007</v>
      </c>
      <c r="S1126" s="174">
        <v>8.6818006499999996</v>
      </c>
      <c r="T1126" s="176">
        <v>9.1289422999999985</v>
      </c>
    </row>
    <row r="1127" spans="1:20" x14ac:dyDescent="0.2">
      <c r="A1127" s="182" t="s">
        <v>1539</v>
      </c>
      <c r="B1127" s="182" t="s">
        <v>1540</v>
      </c>
      <c r="C1127" s="182" t="s">
        <v>1315</v>
      </c>
      <c r="D1127" s="174">
        <v>21.489769600000002</v>
      </c>
      <c r="E1127" s="174">
        <v>13.278658150000002</v>
      </c>
      <c r="F1127" s="174">
        <v>14.168062700000002</v>
      </c>
      <c r="G1127" s="174">
        <v>12.782977599999999</v>
      </c>
      <c r="H1127" s="174">
        <v>12.302574799999999</v>
      </c>
      <c r="I1127" s="174">
        <v>12.109917100000002</v>
      </c>
      <c r="J1127" s="174">
        <v>12.879151400000001</v>
      </c>
      <c r="K1127" s="174">
        <v>13.137460899999999</v>
      </c>
      <c r="L1127" s="174">
        <v>13.039881150000003</v>
      </c>
      <c r="M1127" s="174">
        <v>13.171069849999999</v>
      </c>
      <c r="N1127" s="174">
        <v>13.633046200000001</v>
      </c>
      <c r="O1127" s="174">
        <v>17.726356750000001</v>
      </c>
      <c r="P1127" s="174">
        <v>13.490859500000003</v>
      </c>
      <c r="Q1127" s="174">
        <v>13.643599850000005</v>
      </c>
      <c r="R1127" s="174">
        <v>13.671719899999996</v>
      </c>
      <c r="S1127" s="174">
        <v>12.7007592</v>
      </c>
      <c r="T1127" s="176">
        <v>13.197132249999999</v>
      </c>
    </row>
    <row r="1128" spans="1:20" x14ac:dyDescent="0.2">
      <c r="A1128" s="182" t="s">
        <v>1537</v>
      </c>
      <c r="B1128" s="182" t="s">
        <v>1538</v>
      </c>
      <c r="C1128" s="182" t="s">
        <v>1315</v>
      </c>
      <c r="D1128" s="174">
        <v>33.029046399999999</v>
      </c>
      <c r="E1128" s="174">
        <v>18.481500999999998</v>
      </c>
      <c r="F1128" s="174">
        <v>17.789196749999999</v>
      </c>
      <c r="G1128" s="174">
        <v>16.840299699999999</v>
      </c>
      <c r="H1128" s="174">
        <v>16.642734400000002</v>
      </c>
      <c r="I1128" s="174">
        <v>16.061683650000003</v>
      </c>
      <c r="J1128" s="174">
        <v>16.961883149999998</v>
      </c>
      <c r="K1128" s="174">
        <v>17.562914105263161</v>
      </c>
      <c r="L1128" s="174">
        <v>17.633094650000004</v>
      </c>
      <c r="M1128" s="174">
        <v>20.177778100000001</v>
      </c>
      <c r="N1128" s="174">
        <v>23.545371999999997</v>
      </c>
      <c r="O1128" s="174">
        <v>26.0847169</v>
      </c>
      <c r="P1128" s="174">
        <v>18.233781649999997</v>
      </c>
      <c r="Q1128" s="174">
        <v>18.099838399999999</v>
      </c>
      <c r="R1128" s="174">
        <v>23.964577500000004</v>
      </c>
      <c r="S1128" s="174">
        <v>20.346286299999999</v>
      </c>
      <c r="T1128" s="176">
        <v>16.448172099999994</v>
      </c>
    </row>
    <row r="1129" spans="1:20" x14ac:dyDescent="0.2">
      <c r="A1129" s="182" t="s">
        <v>1431</v>
      </c>
      <c r="B1129" s="182" t="s">
        <v>1432</v>
      </c>
      <c r="C1129" s="182" t="s">
        <v>1315</v>
      </c>
      <c r="D1129" s="174">
        <v>25.2008142</v>
      </c>
      <c r="E1129" s="174">
        <v>15.6782097</v>
      </c>
      <c r="F1129" s="174">
        <v>17.216889799999997</v>
      </c>
      <c r="G1129" s="174">
        <v>14.735227950000001</v>
      </c>
      <c r="H1129" s="174">
        <v>14.744152950000004</v>
      </c>
      <c r="I1129" s="174">
        <v>14.190065200000001</v>
      </c>
      <c r="J1129" s="174">
        <v>15.256347799999997</v>
      </c>
      <c r="K1129" s="174">
        <v>16.50820925</v>
      </c>
      <c r="L1129" s="174">
        <v>16.061128150000002</v>
      </c>
      <c r="M1129" s="174">
        <v>16.175586850000002</v>
      </c>
      <c r="N1129" s="174">
        <v>18.075267099999998</v>
      </c>
      <c r="O1129" s="174">
        <v>25.801891099999999</v>
      </c>
      <c r="P1129" s="174">
        <v>17.640706900000001</v>
      </c>
      <c r="Q1129" s="174">
        <v>17.250134199999994</v>
      </c>
      <c r="R1129" s="174">
        <v>20.328466250000002</v>
      </c>
      <c r="S1129" s="174">
        <v>15.127773899999998</v>
      </c>
      <c r="T1129" s="176">
        <v>15.422449349999997</v>
      </c>
    </row>
    <row r="1130" spans="1:20" x14ac:dyDescent="0.2">
      <c r="A1130" s="182" t="s">
        <v>1541</v>
      </c>
      <c r="B1130" s="182" t="s">
        <v>1542</v>
      </c>
      <c r="C1130" s="182" t="s">
        <v>1315</v>
      </c>
      <c r="D1130" s="174">
        <v>40.202570950000002</v>
      </c>
      <c r="E1130" s="174">
        <v>18.656574800000001</v>
      </c>
      <c r="F1130" s="174">
        <v>20.132286150000002</v>
      </c>
      <c r="G1130" s="174">
        <v>17.2114324</v>
      </c>
      <c r="H1130" s="174">
        <v>16.78484005</v>
      </c>
      <c r="I1130" s="174">
        <v>16.118043100000001</v>
      </c>
      <c r="J1130" s="174">
        <v>17.329587549999996</v>
      </c>
      <c r="K1130" s="174">
        <v>18.495739578947365</v>
      </c>
      <c r="L1130" s="174">
        <v>18.263912849999997</v>
      </c>
      <c r="M1130" s="174">
        <v>19.673693550000003</v>
      </c>
      <c r="N1130" s="174">
        <v>24.879314149999999</v>
      </c>
      <c r="O1130" s="174">
        <v>31.996424549999993</v>
      </c>
      <c r="P1130" s="174">
        <v>21.482226050000001</v>
      </c>
      <c r="Q1130" s="174">
        <v>20.573320799999998</v>
      </c>
      <c r="R1130" s="174">
        <v>27.042117650000002</v>
      </c>
      <c r="S1130" s="174">
        <v>20.256705799999999</v>
      </c>
      <c r="T1130" s="176">
        <v>17.6253511</v>
      </c>
    </row>
    <row r="1131" spans="1:20" x14ac:dyDescent="0.2">
      <c r="A1131" s="182" t="s">
        <v>1541</v>
      </c>
      <c r="B1131" s="182" t="s">
        <v>2296</v>
      </c>
      <c r="C1131" s="182" t="s">
        <v>1315</v>
      </c>
      <c r="D1131" s="174">
        <v>10.776970499999999</v>
      </c>
      <c r="E1131" s="174">
        <v>9.9850911500000006</v>
      </c>
      <c r="F1131" s="174">
        <v>10.073468400000001</v>
      </c>
      <c r="G1131" s="174">
        <v>10.409792099999999</v>
      </c>
      <c r="H1131" s="174">
        <v>10.229674299999999</v>
      </c>
      <c r="I1131" s="174">
        <v>10.072144600000001</v>
      </c>
      <c r="J1131" s="174">
        <v>10.46764125</v>
      </c>
      <c r="K1131" s="174">
        <v>10.311261350000001</v>
      </c>
      <c r="L1131" s="174">
        <v>10.05060465</v>
      </c>
      <c r="M1131" s="174">
        <v>10.010397950000002</v>
      </c>
      <c r="N1131" s="174">
        <v>10.501274900000002</v>
      </c>
      <c r="O1131" s="174">
        <v>11.162921399999998</v>
      </c>
      <c r="P1131" s="174">
        <v>10.525821450000002</v>
      </c>
      <c r="Q1131" s="174">
        <v>10.743919050000001</v>
      </c>
      <c r="R1131" s="174">
        <v>10.751273749999996</v>
      </c>
      <c r="S1131" s="174">
        <v>10.744853449999997</v>
      </c>
      <c r="T1131" s="176">
        <v>10.6353341</v>
      </c>
    </row>
    <row r="1132" spans="1:20" x14ac:dyDescent="0.2">
      <c r="A1132" s="182" t="s">
        <v>1481</v>
      </c>
      <c r="B1132" s="182" t="s">
        <v>502</v>
      </c>
      <c r="C1132" s="182" t="s">
        <v>1315</v>
      </c>
      <c r="D1132" s="174">
        <v>62.09543390000001</v>
      </c>
      <c r="E1132" s="174">
        <v>46.666610599999998</v>
      </c>
      <c r="F1132" s="174">
        <v>47.27001585</v>
      </c>
      <c r="G1132" s="174">
        <v>44.298630849999995</v>
      </c>
      <c r="H1132" s="174">
        <v>43.526225699999998</v>
      </c>
      <c r="I1132" s="174">
        <v>43.562795250000008</v>
      </c>
      <c r="J1132" s="174">
        <v>44.566129599999996</v>
      </c>
      <c r="K1132" s="174">
        <v>46.012410400000007</v>
      </c>
      <c r="L1132" s="174">
        <v>47.085410899999999</v>
      </c>
      <c r="M1132" s="174">
        <v>46.767236499999996</v>
      </c>
      <c r="N1132" s="174">
        <v>48.421256300000003</v>
      </c>
      <c r="O1132" s="174">
        <v>56.083001899999999</v>
      </c>
      <c r="P1132" s="174">
        <v>47.038595550000004</v>
      </c>
      <c r="Q1132" s="174">
        <v>46.719813400000007</v>
      </c>
      <c r="R1132" s="174">
        <v>46.600999450000003</v>
      </c>
      <c r="S1132" s="174">
        <v>44.58573045</v>
      </c>
      <c r="T1132" s="176">
        <v>44.394544700000004</v>
      </c>
    </row>
    <row r="1133" spans="1:20" x14ac:dyDescent="0.2">
      <c r="A1133" s="182" t="s">
        <v>1482</v>
      </c>
      <c r="B1133" s="182" t="s">
        <v>855</v>
      </c>
      <c r="C1133" s="182" t="s">
        <v>1315</v>
      </c>
      <c r="D1133" s="174">
        <v>17.063364449999998</v>
      </c>
      <c r="E1133" s="174">
        <v>11.419639349999999</v>
      </c>
      <c r="F1133" s="174">
        <v>11.711946050000002</v>
      </c>
      <c r="G1133" s="174">
        <v>11.462241350000001</v>
      </c>
      <c r="H1133" s="174">
        <v>11.182539450000002</v>
      </c>
      <c r="I1133" s="174">
        <v>10.92332815</v>
      </c>
      <c r="J1133" s="174">
        <v>10.811129099999999</v>
      </c>
      <c r="K1133" s="174">
        <v>11.0274561</v>
      </c>
      <c r="L1133" s="174">
        <v>14.751652500000001</v>
      </c>
      <c r="M1133" s="174">
        <v>12.017299150000003</v>
      </c>
      <c r="N1133" s="174">
        <v>11.901976250000001</v>
      </c>
      <c r="O1133" s="174">
        <v>15.27263505</v>
      </c>
      <c r="P1133" s="174">
        <v>11.946551549999999</v>
      </c>
      <c r="Q1133" s="174">
        <v>12.384368000000004</v>
      </c>
      <c r="R1133" s="174">
        <v>12.01858365</v>
      </c>
      <c r="S1133" s="174">
        <v>10.62611645</v>
      </c>
      <c r="T1133" s="176">
        <v>10.799894199999999</v>
      </c>
    </row>
    <row r="1134" spans="1:20" x14ac:dyDescent="0.2">
      <c r="A1134" s="182" t="s">
        <v>1483</v>
      </c>
      <c r="B1134" s="182" t="s">
        <v>503</v>
      </c>
      <c r="C1134" s="182" t="s">
        <v>1315</v>
      </c>
      <c r="D1134" s="174">
        <v>19.74332205</v>
      </c>
      <c r="E1134" s="174">
        <v>12.63792595</v>
      </c>
      <c r="F1134" s="174">
        <v>18.351781949999996</v>
      </c>
      <c r="G1134" s="174">
        <v>11.99333365</v>
      </c>
      <c r="H1134" s="174">
        <v>13.242440049999999</v>
      </c>
      <c r="I1134" s="174">
        <v>13.094150250000004</v>
      </c>
      <c r="J1134" s="174">
        <v>14.580357199999998</v>
      </c>
      <c r="K1134" s="174">
        <v>15.162544499999999</v>
      </c>
      <c r="L1134" s="174">
        <v>17.757400699999998</v>
      </c>
      <c r="M1134" s="174">
        <v>13.876657900000001</v>
      </c>
      <c r="N1134" s="174">
        <v>13.1007386</v>
      </c>
      <c r="O1134" s="174">
        <v>15.346757100000001</v>
      </c>
      <c r="P1134" s="174">
        <v>10.6730616</v>
      </c>
      <c r="Q1134" s="174">
        <v>9.9892268000000008</v>
      </c>
      <c r="R1134" s="174">
        <v>12.906334750000003</v>
      </c>
      <c r="S1134" s="174">
        <v>9.4365139500000019</v>
      </c>
      <c r="T1134" s="176">
        <v>9.2545402999999986</v>
      </c>
    </row>
    <row r="1135" spans="1:20" x14ac:dyDescent="0.2">
      <c r="A1135" s="182" t="s">
        <v>1484</v>
      </c>
      <c r="B1135" s="182" t="s">
        <v>443</v>
      </c>
      <c r="C1135" s="182" t="s">
        <v>1315</v>
      </c>
      <c r="D1135" s="174">
        <v>43.786037900000004</v>
      </c>
      <c r="E1135" s="174">
        <v>31.579047599999988</v>
      </c>
      <c r="F1135" s="174">
        <v>33.226666449999989</v>
      </c>
      <c r="G1135" s="174">
        <v>27.936711600000002</v>
      </c>
      <c r="H1135" s="174">
        <v>27.277921400000004</v>
      </c>
      <c r="I1135" s="174">
        <v>26.680035650000001</v>
      </c>
      <c r="J1135" s="174">
        <v>30.05951215</v>
      </c>
      <c r="K1135" s="174">
        <v>35.259483800000012</v>
      </c>
      <c r="L1135" s="174">
        <v>31.997455850000005</v>
      </c>
      <c r="M1135" s="174">
        <v>31.271492849999998</v>
      </c>
      <c r="N1135" s="174">
        <v>35.784542350000002</v>
      </c>
      <c r="O1135" s="174">
        <v>41.633919349999992</v>
      </c>
      <c r="P1135" s="174">
        <v>30.255348250000004</v>
      </c>
      <c r="Q1135" s="174">
        <v>34.618645349999994</v>
      </c>
      <c r="R1135" s="174">
        <v>39.557080550000009</v>
      </c>
      <c r="S1135" s="174">
        <v>30.183419099999991</v>
      </c>
      <c r="T1135" s="176">
        <v>27.177067500000003</v>
      </c>
    </row>
    <row r="1136" spans="1:20" x14ac:dyDescent="0.2">
      <c r="A1136" s="182" t="s">
        <v>1485</v>
      </c>
      <c r="B1136" s="182" t="s">
        <v>444</v>
      </c>
      <c r="C1136" s="182" t="s">
        <v>1315</v>
      </c>
      <c r="D1136" s="174">
        <v>6.487366849999999</v>
      </c>
      <c r="E1136" s="174">
        <v>5.3417551500000009</v>
      </c>
      <c r="F1136" s="174">
        <v>5.6076570999999991</v>
      </c>
      <c r="G1136" s="174">
        <v>4.9468857499999999</v>
      </c>
      <c r="H1136" s="174">
        <v>4.85259295</v>
      </c>
      <c r="I1136" s="174">
        <v>4.840731250000001</v>
      </c>
      <c r="J1136" s="174">
        <v>4.8652912500000003</v>
      </c>
      <c r="K1136" s="174">
        <v>4.9675132</v>
      </c>
      <c r="L1136" s="174">
        <v>5.6571244999999992</v>
      </c>
      <c r="M1136" s="174">
        <v>4.9533830500000002</v>
      </c>
      <c r="N1136" s="174">
        <v>5.2928423499999999</v>
      </c>
      <c r="O1136" s="174">
        <v>7.5654804000000029</v>
      </c>
      <c r="P1136" s="174">
        <v>6.2134798500000006</v>
      </c>
      <c r="Q1136" s="174">
        <v>6.1317568500000004</v>
      </c>
      <c r="R1136" s="174">
        <v>5.4727703999999999</v>
      </c>
      <c r="S1136" s="174">
        <v>5.3334024500000012</v>
      </c>
      <c r="T1136" s="176">
        <v>5.3409445000000009</v>
      </c>
    </row>
    <row r="1137" spans="1:20" x14ac:dyDescent="0.2">
      <c r="A1137" s="182" t="s">
        <v>3435</v>
      </c>
      <c r="B1137" s="182" t="s">
        <v>3436</v>
      </c>
      <c r="C1137" s="182" t="s">
        <v>1315</v>
      </c>
      <c r="D1137" s="174">
        <v>14.246312999999997</v>
      </c>
      <c r="E1137" s="174">
        <v>13.146806650000002</v>
      </c>
      <c r="F1137" s="174">
        <v>12.7718831</v>
      </c>
      <c r="G1137" s="174">
        <v>12.494309700000002</v>
      </c>
      <c r="H1137" s="174">
        <v>12.424831050000002</v>
      </c>
      <c r="I1137" s="174">
        <v>12.56332765</v>
      </c>
      <c r="J1137" s="174">
        <v>12.461304549999999</v>
      </c>
      <c r="K1137" s="174">
        <v>12.4851192</v>
      </c>
      <c r="L1137" s="174">
        <v>12.495181349999999</v>
      </c>
      <c r="M1137" s="174">
        <v>12.52373285</v>
      </c>
      <c r="N1137" s="174">
        <v>12.562643700000001</v>
      </c>
      <c r="O1137" s="174">
        <v>13.322081105263157</v>
      </c>
      <c r="P1137" s="174">
        <v>13.079755315789477</v>
      </c>
      <c r="Q1137" s="174">
        <v>12.966903105263153</v>
      </c>
      <c r="R1137" s="174">
        <v>12.748979052631579</v>
      </c>
      <c r="S1137" s="174">
        <v>12.558034842105263</v>
      </c>
      <c r="T1137" s="176">
        <v>12.493313421052632</v>
      </c>
    </row>
    <row r="1138" spans="1:20" x14ac:dyDescent="0.2">
      <c r="A1138" s="182" t="s">
        <v>3441</v>
      </c>
      <c r="B1138" s="182" t="s">
        <v>3442</v>
      </c>
      <c r="C1138" s="182" t="s">
        <v>1315</v>
      </c>
      <c r="D1138" s="174">
        <v>30.353459800000003</v>
      </c>
      <c r="E1138" s="174">
        <v>30.368323799999995</v>
      </c>
      <c r="F1138" s="174">
        <v>30.436567549999999</v>
      </c>
      <c r="G1138" s="174">
        <v>30.422118500000003</v>
      </c>
      <c r="H1138" s="174">
        <v>30.394830299999995</v>
      </c>
      <c r="I1138" s="174">
        <v>30.406897600000001</v>
      </c>
      <c r="J1138" s="174">
        <v>30.364654249999994</v>
      </c>
      <c r="K1138" s="174">
        <v>30.418251000000005</v>
      </c>
      <c r="L1138" s="174">
        <v>30.160215850000004</v>
      </c>
      <c r="M1138" s="174">
        <v>30.393784099999994</v>
      </c>
      <c r="N1138" s="174">
        <v>30.514298650000008</v>
      </c>
      <c r="O1138" s="174">
        <v>30.497212449999999</v>
      </c>
      <c r="P1138" s="174">
        <v>30.498115550000005</v>
      </c>
      <c r="Q1138" s="174">
        <v>29.986141400000008</v>
      </c>
      <c r="R1138" s="174">
        <v>30.400490449999999</v>
      </c>
      <c r="S1138" s="174">
        <v>30.351307150000004</v>
      </c>
      <c r="T1138" s="176">
        <v>30.4231181</v>
      </c>
    </row>
    <row r="1139" spans="1:20" x14ac:dyDescent="0.2">
      <c r="A1139" s="182" t="s">
        <v>525</v>
      </c>
      <c r="B1139" s="182" t="s">
        <v>517</v>
      </c>
      <c r="C1139" s="182" t="s">
        <v>1315</v>
      </c>
      <c r="D1139" s="174">
        <v>33.496850500000008</v>
      </c>
      <c r="E1139" s="174">
        <v>21.356493499999999</v>
      </c>
      <c r="F1139" s="174">
        <v>20.886476750000007</v>
      </c>
      <c r="G1139" s="174">
        <v>20.095649350000002</v>
      </c>
      <c r="H1139" s="174">
        <v>19.937309199999998</v>
      </c>
      <c r="I1139" s="174">
        <v>19.819951199999998</v>
      </c>
      <c r="J1139" s="174">
        <v>20.16460515</v>
      </c>
      <c r="K1139" s="174">
        <v>21.460892200000004</v>
      </c>
      <c r="L1139" s="174">
        <v>20.660809800000003</v>
      </c>
      <c r="M1139" s="174">
        <v>20.105064150000004</v>
      </c>
      <c r="N1139" s="174">
        <v>20.784078149999999</v>
      </c>
      <c r="O1139" s="174">
        <v>23.186684100000001</v>
      </c>
      <c r="P1139" s="174">
        <v>23.983365900000003</v>
      </c>
      <c r="Q1139" s="174">
        <v>26.521819600000004</v>
      </c>
      <c r="R1139" s="174">
        <v>19.944917100000001</v>
      </c>
      <c r="S1139" s="174">
        <v>19.492009350000004</v>
      </c>
      <c r="T1139" s="176">
        <v>20.479085750000003</v>
      </c>
    </row>
    <row r="1140" spans="1:20" x14ac:dyDescent="0.2">
      <c r="A1140" s="182" t="s">
        <v>2298</v>
      </c>
      <c r="B1140" s="182" t="s">
        <v>2299</v>
      </c>
      <c r="C1140" s="182" t="s">
        <v>1315</v>
      </c>
      <c r="D1140" s="174">
        <v>57.775578399999993</v>
      </c>
      <c r="E1140" s="174">
        <v>55.003043450000007</v>
      </c>
      <c r="F1140" s="174">
        <v>53.59349615</v>
      </c>
      <c r="G1140" s="174">
        <v>49.967966150000009</v>
      </c>
      <c r="H1140" s="174">
        <v>48.996231049999992</v>
      </c>
      <c r="I1140" s="174">
        <v>49.30239675</v>
      </c>
      <c r="J1140" s="174">
        <v>50.594610650000007</v>
      </c>
      <c r="K1140" s="174">
        <v>52.913627000000005</v>
      </c>
      <c r="L1140" s="174">
        <v>53.185229249999999</v>
      </c>
      <c r="M1140" s="174">
        <v>51.381382599999995</v>
      </c>
      <c r="N1140" s="174">
        <v>49.381478749999999</v>
      </c>
      <c r="O1140" s="174">
        <v>54.389011150000002</v>
      </c>
      <c r="P1140" s="174">
        <v>61.721043350000002</v>
      </c>
      <c r="Q1140" s="174">
        <v>58.699045650000016</v>
      </c>
      <c r="R1140" s="174">
        <v>48.962735299999999</v>
      </c>
      <c r="S1140" s="174">
        <v>50.794756500000005</v>
      </c>
      <c r="T1140" s="176">
        <v>49.348901699999999</v>
      </c>
    </row>
    <row r="1141" spans="1:20" x14ac:dyDescent="0.2">
      <c r="A1141" s="182" t="s">
        <v>675</v>
      </c>
      <c r="B1141" s="182" t="s">
        <v>676</v>
      </c>
      <c r="C1141" s="182" t="s">
        <v>1315</v>
      </c>
      <c r="D1141" s="174">
        <v>38.169400449999991</v>
      </c>
      <c r="E1141" s="174">
        <v>31.744302200000003</v>
      </c>
      <c r="F1141" s="174">
        <v>32.183853400000004</v>
      </c>
      <c r="G1141" s="174">
        <v>30.277472850000009</v>
      </c>
      <c r="H1141" s="174">
        <v>28.19553535</v>
      </c>
      <c r="I1141" s="174">
        <v>27.410645949999996</v>
      </c>
      <c r="J1141" s="174">
        <v>25.927611149999997</v>
      </c>
      <c r="K1141" s="174">
        <v>26.401601199999995</v>
      </c>
      <c r="L1141" s="174">
        <v>29.108958149999996</v>
      </c>
      <c r="M1141" s="174">
        <v>26.662100250000002</v>
      </c>
      <c r="N1141" s="174">
        <v>24.095635699999999</v>
      </c>
      <c r="O1141" s="174">
        <v>25.908759699999997</v>
      </c>
      <c r="P1141" s="174">
        <v>25.337998750000001</v>
      </c>
      <c r="Q1141" s="174">
        <v>26.153887749999996</v>
      </c>
      <c r="R1141" s="174">
        <v>23.804080349999992</v>
      </c>
      <c r="S1141" s="174">
        <v>23.1672148</v>
      </c>
      <c r="T1141" s="176">
        <v>25.349670949999997</v>
      </c>
    </row>
    <row r="1142" spans="1:20" x14ac:dyDescent="0.2">
      <c r="A1142" s="182" t="s">
        <v>1010</v>
      </c>
      <c r="B1142" s="182" t="s">
        <v>807</v>
      </c>
      <c r="C1142" s="182" t="s">
        <v>1315</v>
      </c>
      <c r="D1142" s="174">
        <v>59.973351000000001</v>
      </c>
      <c r="E1142" s="174">
        <v>53.920749299999997</v>
      </c>
      <c r="F1142" s="174">
        <v>54.116579649999984</v>
      </c>
      <c r="G1142" s="174">
        <v>50.593389450000004</v>
      </c>
      <c r="H1142" s="174">
        <v>48.968535649999993</v>
      </c>
      <c r="I1142" s="174">
        <v>49.769798650000006</v>
      </c>
      <c r="J1142" s="174">
        <v>49.217237400000002</v>
      </c>
      <c r="K1142" s="174">
        <v>49.799819249999999</v>
      </c>
      <c r="L1142" s="174">
        <v>49.875469550000005</v>
      </c>
      <c r="M1142" s="174">
        <v>48.735746550000002</v>
      </c>
      <c r="N1142" s="174">
        <v>50.625354599999994</v>
      </c>
      <c r="O1142" s="174">
        <v>53.203971750000008</v>
      </c>
      <c r="P1142" s="174">
        <v>48.994340100000002</v>
      </c>
      <c r="Q1142" s="174">
        <v>52.859621349999998</v>
      </c>
      <c r="R1142" s="174">
        <v>50.791440700000003</v>
      </c>
      <c r="S1142" s="174">
        <v>50.485396399999992</v>
      </c>
      <c r="T1142" s="176">
        <v>53.728566499999985</v>
      </c>
    </row>
    <row r="1143" spans="1:20" x14ac:dyDescent="0.2">
      <c r="A1143" s="182" t="s">
        <v>526</v>
      </c>
      <c r="B1143" s="182" t="s">
        <v>481</v>
      </c>
      <c r="C1143" s="182" t="s">
        <v>1315</v>
      </c>
      <c r="D1143" s="174">
        <v>52.377145000000006</v>
      </c>
      <c r="E1143" s="174">
        <v>40.142918050000006</v>
      </c>
      <c r="F1143" s="174">
        <v>41.174286350000003</v>
      </c>
      <c r="G1143" s="174">
        <v>36.747195400000003</v>
      </c>
      <c r="H1143" s="174">
        <v>37.959275849999997</v>
      </c>
      <c r="I1143" s="174">
        <v>36.906775800000005</v>
      </c>
      <c r="J1143" s="174">
        <v>37.577963749999995</v>
      </c>
      <c r="K1143" s="174">
        <v>36.473117100000003</v>
      </c>
      <c r="L1143" s="174">
        <v>38.308708500000009</v>
      </c>
      <c r="M1143" s="174">
        <v>38.598964350000003</v>
      </c>
      <c r="N1143" s="174">
        <v>37.942336900000008</v>
      </c>
      <c r="O1143" s="174">
        <v>39.481680549999993</v>
      </c>
      <c r="P1143" s="174">
        <v>38.329149650000005</v>
      </c>
      <c r="Q1143" s="174">
        <v>39.609658850000002</v>
      </c>
      <c r="R1143" s="174">
        <v>38.334698299999999</v>
      </c>
      <c r="S1143" s="174">
        <v>38.783624199999998</v>
      </c>
      <c r="T1143" s="176">
        <v>37.708509100000001</v>
      </c>
    </row>
    <row r="1144" spans="1:20" x14ac:dyDescent="0.2">
      <c r="A1144" s="182" t="s">
        <v>1635</v>
      </c>
      <c r="B1144" s="182" t="s">
        <v>1636</v>
      </c>
      <c r="C1144" s="182" t="s">
        <v>1315</v>
      </c>
      <c r="D1144" s="174">
        <v>53.612885899999995</v>
      </c>
      <c r="E1144" s="174">
        <v>44.84329185</v>
      </c>
      <c r="F1144" s="174">
        <v>44.569396499999996</v>
      </c>
      <c r="G1144" s="174">
        <v>40.520962600000004</v>
      </c>
      <c r="H1144" s="174">
        <v>40.748826650000005</v>
      </c>
      <c r="I1144" s="174">
        <v>39.036653149999992</v>
      </c>
      <c r="J1144" s="174">
        <v>38.672103600000007</v>
      </c>
      <c r="K1144" s="174">
        <v>39.449069350000002</v>
      </c>
      <c r="L1144" s="174">
        <v>40.784226050000001</v>
      </c>
      <c r="M1144" s="174">
        <v>40.185651050000004</v>
      </c>
      <c r="N1144" s="174">
        <v>40.113149849999999</v>
      </c>
      <c r="O1144" s="174">
        <v>41.0166167</v>
      </c>
      <c r="P1144" s="174">
        <v>41.114292200000008</v>
      </c>
      <c r="Q1144" s="174">
        <v>41.053249500000007</v>
      </c>
      <c r="R1144" s="174">
        <v>40.195244899999999</v>
      </c>
      <c r="S1144" s="174">
        <v>40.702824199999995</v>
      </c>
      <c r="T1144" s="176">
        <v>40.844119049999996</v>
      </c>
    </row>
    <row r="1145" spans="1:20" x14ac:dyDescent="0.2">
      <c r="A1145" s="182" t="s">
        <v>3198</v>
      </c>
      <c r="B1145" s="182" t="s">
        <v>724</v>
      </c>
      <c r="C1145" s="182" t="s">
        <v>1315</v>
      </c>
      <c r="D1145" s="174">
        <v>57.057799799999998</v>
      </c>
      <c r="E1145" s="174">
        <v>42.458549450000007</v>
      </c>
      <c r="F1145" s="174">
        <v>44.550018150000007</v>
      </c>
      <c r="G1145" s="174">
        <v>40.516594050000002</v>
      </c>
      <c r="H1145" s="174">
        <v>40.337749299999999</v>
      </c>
      <c r="I1145" s="174">
        <v>39.654862399999992</v>
      </c>
      <c r="J1145" s="174">
        <v>41.574270850000005</v>
      </c>
      <c r="K1145" s="174">
        <v>44.129328550000011</v>
      </c>
      <c r="L1145" s="174">
        <v>42.878179350000003</v>
      </c>
      <c r="M1145" s="174">
        <v>43.092938900000007</v>
      </c>
      <c r="N1145" s="174">
        <v>46.119030250000002</v>
      </c>
      <c r="O1145" s="174">
        <v>52.549857150000001</v>
      </c>
      <c r="P1145" s="174">
        <v>43.7441119</v>
      </c>
      <c r="Q1145" s="174">
        <v>42.787262949999999</v>
      </c>
      <c r="R1145" s="174">
        <v>46.064422700000001</v>
      </c>
      <c r="S1145" s="174">
        <v>41.594897750000001</v>
      </c>
      <c r="T1145" s="176">
        <v>40.965662300000005</v>
      </c>
    </row>
    <row r="1146" spans="1:20" x14ac:dyDescent="0.2">
      <c r="A1146" s="182" t="s">
        <v>2064</v>
      </c>
      <c r="B1146" s="182" t="s">
        <v>2065</v>
      </c>
      <c r="C1146" s="182" t="s">
        <v>1315</v>
      </c>
      <c r="D1146" s="174">
        <v>43.288095799999994</v>
      </c>
      <c r="E1146" s="174">
        <v>37.986433049999995</v>
      </c>
      <c r="F1146" s="174">
        <v>39.03882260000001</v>
      </c>
      <c r="G1146" s="174">
        <v>37.321210700000002</v>
      </c>
      <c r="H1146" s="174">
        <v>36.424014700000001</v>
      </c>
      <c r="I1146" s="174">
        <v>35.992653099999998</v>
      </c>
      <c r="J1146" s="174">
        <v>36.429701899999998</v>
      </c>
      <c r="K1146" s="174">
        <v>37.587640550000003</v>
      </c>
      <c r="L1146" s="174">
        <v>37.509849000000003</v>
      </c>
      <c r="M1146" s="174">
        <v>37.316870549999997</v>
      </c>
      <c r="N1146" s="174">
        <v>38.24584424999999</v>
      </c>
      <c r="O1146" s="174">
        <v>43.31677925000001</v>
      </c>
      <c r="P1146" s="174">
        <v>37.967744950000004</v>
      </c>
      <c r="Q1146" s="174">
        <v>38.518219649999992</v>
      </c>
      <c r="R1146" s="174">
        <v>39.086928149999999</v>
      </c>
      <c r="S1146" s="174">
        <v>37.207990649999992</v>
      </c>
      <c r="T1146" s="176">
        <v>36.865823400000004</v>
      </c>
    </row>
    <row r="1147" spans="1:20" x14ac:dyDescent="0.2">
      <c r="A1147" s="182" t="s">
        <v>768</v>
      </c>
      <c r="B1147" s="182" t="s">
        <v>769</v>
      </c>
      <c r="C1147" s="182" t="s">
        <v>1315</v>
      </c>
      <c r="D1147" s="174">
        <v>29.107472000000001</v>
      </c>
      <c r="E1147" s="174">
        <v>25.822930550000002</v>
      </c>
      <c r="F1147" s="174">
        <v>23.3314597</v>
      </c>
      <c r="G1147" s="174">
        <v>23.130357449999998</v>
      </c>
      <c r="H1147" s="174">
        <v>22.8612462</v>
      </c>
      <c r="I1147" s="174">
        <v>23.442030400000004</v>
      </c>
      <c r="J1147" s="174">
        <v>27.785827399999999</v>
      </c>
      <c r="K1147" s="174">
        <v>24.857513399999998</v>
      </c>
      <c r="L1147" s="174">
        <v>22.111407000000007</v>
      </c>
      <c r="M1147" s="174">
        <v>24.090248849999998</v>
      </c>
      <c r="N1147" s="174">
        <v>24.946316250000002</v>
      </c>
      <c r="O1147" s="174">
        <v>24.633848400000002</v>
      </c>
      <c r="P1147" s="174">
        <v>26.130510750000003</v>
      </c>
      <c r="Q1147" s="174">
        <v>30.509866699999996</v>
      </c>
      <c r="R1147" s="174">
        <v>25.863597399999996</v>
      </c>
      <c r="S1147" s="174">
        <v>24.613295500000003</v>
      </c>
      <c r="T1147" s="176">
        <v>24.828151800000004</v>
      </c>
    </row>
    <row r="1148" spans="1:20" x14ac:dyDescent="0.2">
      <c r="A1148" s="182" t="s">
        <v>2287</v>
      </c>
      <c r="B1148" s="182" t="s">
        <v>2288</v>
      </c>
      <c r="C1148" s="182" t="s">
        <v>1315</v>
      </c>
      <c r="D1148" s="174">
        <v>13.27043085</v>
      </c>
      <c r="E1148" s="174">
        <v>12.098083950000003</v>
      </c>
      <c r="F1148" s="174">
        <v>12.900928350000001</v>
      </c>
      <c r="G1148" s="174">
        <v>11.236277149999999</v>
      </c>
      <c r="H1148" s="174">
        <v>11.342845149999999</v>
      </c>
      <c r="I1148" s="174">
        <v>11.1641862</v>
      </c>
      <c r="J1148" s="174">
        <v>11.237324399999999</v>
      </c>
      <c r="K1148" s="174">
        <v>11.909346449999997</v>
      </c>
      <c r="L1148" s="174">
        <v>11.61887465</v>
      </c>
      <c r="M1148" s="174">
        <v>10.895981899999999</v>
      </c>
      <c r="N1148" s="174">
        <v>11.955008450000001</v>
      </c>
      <c r="O1148" s="174">
        <v>13.325213600000001</v>
      </c>
      <c r="P1148" s="174">
        <v>11.98184185</v>
      </c>
      <c r="Q1148" s="174">
        <v>15.4275115</v>
      </c>
      <c r="R1148" s="174">
        <v>12.541188649999999</v>
      </c>
      <c r="S1148" s="174">
        <v>11.779897049999999</v>
      </c>
      <c r="T1148" s="176">
        <v>12.35000475</v>
      </c>
    </row>
    <row r="1149" spans="1:20" x14ac:dyDescent="0.2">
      <c r="A1149" s="182" t="s">
        <v>527</v>
      </c>
      <c r="B1149" s="182" t="s">
        <v>407</v>
      </c>
      <c r="C1149" s="182" t="s">
        <v>1315</v>
      </c>
      <c r="D1149" s="174">
        <v>23.069073300000003</v>
      </c>
      <c r="E1149" s="174">
        <v>17.459246050000001</v>
      </c>
      <c r="F1149" s="174">
        <v>18.168438850000001</v>
      </c>
      <c r="G1149" s="174">
        <v>16.622731500000004</v>
      </c>
      <c r="H1149" s="174">
        <v>16.042280349999999</v>
      </c>
      <c r="I1149" s="174">
        <v>17.106038500000004</v>
      </c>
      <c r="J1149" s="174">
        <v>16.707135999999998</v>
      </c>
      <c r="K1149" s="174">
        <v>18.5802218</v>
      </c>
      <c r="L1149" s="174">
        <v>18.551221149999996</v>
      </c>
      <c r="M1149" s="174">
        <v>16.590658850000004</v>
      </c>
      <c r="N1149" s="174">
        <v>17.78016865</v>
      </c>
      <c r="O1149" s="174">
        <v>20.718718250000002</v>
      </c>
      <c r="P1149" s="174">
        <v>20.934727000000002</v>
      </c>
      <c r="Q1149" s="174">
        <v>24.510085850000003</v>
      </c>
      <c r="R1149" s="174">
        <v>20.4923441</v>
      </c>
      <c r="S1149" s="174">
        <v>20.056754350000002</v>
      </c>
      <c r="T1149" s="176">
        <v>22.430881199999995</v>
      </c>
    </row>
    <row r="1150" spans="1:20" x14ac:dyDescent="0.2">
      <c r="A1150" s="182" t="s">
        <v>528</v>
      </c>
      <c r="B1150" s="182" t="s">
        <v>405</v>
      </c>
      <c r="C1150" s="182" t="s">
        <v>1315</v>
      </c>
      <c r="D1150" s="174">
        <v>11.817245549999999</v>
      </c>
      <c r="E1150" s="174">
        <v>10.254711699999998</v>
      </c>
      <c r="F1150" s="174">
        <v>10.395165100000003</v>
      </c>
      <c r="G1150" s="174">
        <v>9.4731721499999999</v>
      </c>
      <c r="H1150" s="174">
        <v>9.0762649999999976</v>
      </c>
      <c r="I1150" s="174">
        <v>9.1372963499999997</v>
      </c>
      <c r="J1150" s="174">
        <v>9.4167448</v>
      </c>
      <c r="K1150" s="174">
        <v>10.038892299999999</v>
      </c>
      <c r="L1150" s="174">
        <v>10.14750695</v>
      </c>
      <c r="M1150" s="174">
        <v>9.9307503500000003</v>
      </c>
      <c r="N1150" s="174">
        <v>11.027350600000002</v>
      </c>
      <c r="O1150" s="174">
        <v>12.180789600000001</v>
      </c>
      <c r="P1150" s="174">
        <v>11.40046895</v>
      </c>
      <c r="Q1150" s="174">
        <v>12.89177995</v>
      </c>
      <c r="R1150" s="174">
        <v>11.649238349999999</v>
      </c>
      <c r="S1150" s="174">
        <v>11.1481105</v>
      </c>
      <c r="T1150" s="176">
        <v>11.570812999999999</v>
      </c>
    </row>
    <row r="1151" spans="1:20" x14ac:dyDescent="0.2">
      <c r="A1151" s="182" t="s">
        <v>3439</v>
      </c>
      <c r="B1151" s="182" t="s">
        <v>3440</v>
      </c>
      <c r="C1151" s="182" t="s">
        <v>1315</v>
      </c>
      <c r="D1151" s="174">
        <v>22.979308749999994</v>
      </c>
      <c r="E1151" s="174">
        <v>21.293554500000006</v>
      </c>
      <c r="F1151" s="174">
        <v>21.923465300000007</v>
      </c>
      <c r="G1151" s="174">
        <v>20.973069350000003</v>
      </c>
      <c r="H1151" s="174">
        <v>21.078714249999997</v>
      </c>
      <c r="I1151" s="174">
        <v>21.00394335</v>
      </c>
      <c r="J1151" s="174">
        <v>20.821577449999996</v>
      </c>
      <c r="K1151" s="174">
        <v>20.724603949999995</v>
      </c>
      <c r="L1151" s="174">
        <v>21.006746200000002</v>
      </c>
      <c r="M1151" s="174">
        <v>21.283989350000006</v>
      </c>
      <c r="N1151" s="174">
        <v>22.173575950000004</v>
      </c>
      <c r="O1151" s="174">
        <v>23.842245850000005</v>
      </c>
      <c r="P1151" s="174">
        <v>23.361949050000003</v>
      </c>
      <c r="Q1151" s="174">
        <v>25.4187446</v>
      </c>
      <c r="R1151" s="174">
        <v>23.164575500000005</v>
      </c>
      <c r="S1151" s="174">
        <v>22.485289850000001</v>
      </c>
      <c r="T1151" s="176">
        <v>23.391003250000004</v>
      </c>
    </row>
    <row r="1152" spans="1:20" x14ac:dyDescent="0.2">
      <c r="A1152" s="182" t="s">
        <v>529</v>
      </c>
      <c r="B1152" s="182" t="s">
        <v>397</v>
      </c>
      <c r="C1152" s="182" t="s">
        <v>1315</v>
      </c>
      <c r="D1152" s="174">
        <v>23.043659700000006</v>
      </c>
      <c r="E1152" s="174">
        <v>18.579463049999998</v>
      </c>
      <c r="F1152" s="174">
        <v>18.24728855</v>
      </c>
      <c r="G1152" s="174">
        <v>17.14940485</v>
      </c>
      <c r="H1152" s="174">
        <v>17.864044250000003</v>
      </c>
      <c r="I1152" s="174">
        <v>16.528184500000002</v>
      </c>
      <c r="J1152" s="174">
        <v>17.043581950000004</v>
      </c>
      <c r="K1152" s="174">
        <v>17.518421999999997</v>
      </c>
      <c r="L1152" s="174">
        <v>18.603913249999998</v>
      </c>
      <c r="M1152" s="174">
        <v>17.544300399999997</v>
      </c>
      <c r="N1152" s="174">
        <v>16.989238899999997</v>
      </c>
      <c r="O1152" s="174">
        <v>19.775870099999999</v>
      </c>
      <c r="P1152" s="174">
        <v>19.5433086</v>
      </c>
      <c r="Q1152" s="174">
        <v>20.895888499999998</v>
      </c>
      <c r="R1152" s="174">
        <v>17.7858345</v>
      </c>
      <c r="S1152" s="174">
        <v>17.427389699999999</v>
      </c>
      <c r="T1152" s="176">
        <v>18.448573800000002</v>
      </c>
    </row>
    <row r="1153" spans="1:20" x14ac:dyDescent="0.2">
      <c r="A1153" s="182" t="s">
        <v>530</v>
      </c>
      <c r="B1153" s="182" t="s">
        <v>403</v>
      </c>
      <c r="C1153" s="182" t="s">
        <v>1315</v>
      </c>
      <c r="D1153" s="174">
        <v>74.164612849999997</v>
      </c>
      <c r="E1153" s="174">
        <v>60.667333899999996</v>
      </c>
      <c r="F1153" s="174">
        <v>62.615955099999994</v>
      </c>
      <c r="G1153" s="174">
        <v>59.551094399999997</v>
      </c>
      <c r="H1153" s="174">
        <v>57.049552049999988</v>
      </c>
      <c r="I1153" s="174">
        <v>54.143667350000001</v>
      </c>
      <c r="J1153" s="174">
        <v>53.568738200000006</v>
      </c>
      <c r="K1153" s="174">
        <v>53.9192222</v>
      </c>
      <c r="L1153" s="174">
        <v>54.989542600000007</v>
      </c>
      <c r="M1153" s="174">
        <v>56.814454099999999</v>
      </c>
      <c r="N1153" s="174">
        <v>54.955036649999997</v>
      </c>
      <c r="O1153" s="174">
        <v>58.973559550000004</v>
      </c>
      <c r="P1153" s="174">
        <v>62.612894949999983</v>
      </c>
      <c r="Q1153" s="174">
        <v>66.875395349999991</v>
      </c>
      <c r="R1153" s="174">
        <v>57.703716749999998</v>
      </c>
      <c r="S1153" s="174">
        <v>48.775780949999998</v>
      </c>
      <c r="T1153" s="176">
        <v>46.330356949999995</v>
      </c>
    </row>
    <row r="1154" spans="1:20" x14ac:dyDescent="0.2">
      <c r="A1154" s="182" t="s">
        <v>531</v>
      </c>
      <c r="B1154" s="182" t="s">
        <v>406</v>
      </c>
      <c r="C1154" s="182" t="s">
        <v>1315</v>
      </c>
      <c r="D1154" s="174">
        <v>38.100977599999993</v>
      </c>
      <c r="E1154" s="174">
        <v>31.203125499999999</v>
      </c>
      <c r="F1154" s="174">
        <v>29.42394989999999</v>
      </c>
      <c r="G1154" s="174">
        <v>28.29647984999999</v>
      </c>
      <c r="H1154" s="174">
        <v>27.774568600000002</v>
      </c>
      <c r="I1154" s="174">
        <v>28.207511000000004</v>
      </c>
      <c r="J1154" s="174">
        <v>27.864408749999996</v>
      </c>
      <c r="K1154" s="174">
        <v>27.999760049999999</v>
      </c>
      <c r="L1154" s="174">
        <v>30.337286199999994</v>
      </c>
      <c r="M1154" s="174">
        <v>29.288495150000006</v>
      </c>
      <c r="N1154" s="174">
        <v>28.618619200000005</v>
      </c>
      <c r="O1154" s="174">
        <v>31.877152549999995</v>
      </c>
      <c r="P1154" s="174">
        <v>33.593072300000003</v>
      </c>
      <c r="Q1154" s="174">
        <v>33.419317550000002</v>
      </c>
      <c r="R1154" s="174">
        <v>29.262599499999993</v>
      </c>
      <c r="S1154" s="174">
        <v>28.003894899999999</v>
      </c>
      <c r="T1154" s="176">
        <v>28.627238049999999</v>
      </c>
    </row>
    <row r="1155" spans="1:20" x14ac:dyDescent="0.2">
      <c r="A1155" s="182" t="s">
        <v>539</v>
      </c>
      <c r="B1155" s="182" t="s">
        <v>540</v>
      </c>
      <c r="C1155" s="182" t="s">
        <v>1315</v>
      </c>
      <c r="D1155" s="174">
        <v>13.1561726</v>
      </c>
      <c r="E1155" s="174">
        <v>9.4791500000000006</v>
      </c>
      <c r="F1155" s="174">
        <v>9.0165243499999974</v>
      </c>
      <c r="G1155" s="174">
        <v>8.5921707999999999</v>
      </c>
      <c r="H1155" s="174">
        <v>9.0355186500000002</v>
      </c>
      <c r="I1155" s="174">
        <v>8.6937537999999996</v>
      </c>
      <c r="J1155" s="174">
        <v>8.6477596499999994</v>
      </c>
      <c r="K1155" s="174">
        <v>8.6419457999999985</v>
      </c>
      <c r="L1155" s="174">
        <v>8.9067434500000022</v>
      </c>
      <c r="M1155" s="174">
        <v>8.6645253499999981</v>
      </c>
      <c r="N1155" s="174">
        <v>8.6949392000000003</v>
      </c>
      <c r="O1155" s="174">
        <v>10.78645055</v>
      </c>
      <c r="P1155" s="174">
        <v>8.676734800000002</v>
      </c>
      <c r="Q1155" s="174">
        <v>9.5038992499999999</v>
      </c>
      <c r="R1155" s="174">
        <v>8.9386397000000013</v>
      </c>
      <c r="S1155" s="174">
        <v>8.5701150500000001</v>
      </c>
      <c r="T1155" s="176">
        <v>8.4414190500000004</v>
      </c>
    </row>
    <row r="1156" spans="1:20" x14ac:dyDescent="0.2">
      <c r="A1156" s="182" t="s">
        <v>668</v>
      </c>
      <c r="B1156" s="182" t="s">
        <v>733</v>
      </c>
      <c r="C1156" s="182" t="s">
        <v>1315</v>
      </c>
      <c r="D1156" s="174">
        <v>31.026111400000001</v>
      </c>
      <c r="E1156" s="174">
        <v>24.034921850000003</v>
      </c>
      <c r="F1156" s="174">
        <v>23.989291599999998</v>
      </c>
      <c r="G1156" s="174">
        <v>23.478495250000002</v>
      </c>
      <c r="H1156" s="174">
        <v>22.929853700000006</v>
      </c>
      <c r="I1156" s="174">
        <v>21.494403699999999</v>
      </c>
      <c r="J1156" s="174">
        <v>21.688913099999997</v>
      </c>
      <c r="K1156" s="174">
        <v>21.78426975</v>
      </c>
      <c r="L1156" s="174">
        <v>22.038883549999998</v>
      </c>
      <c r="M1156" s="174">
        <v>21.336173599999999</v>
      </c>
      <c r="N1156" s="174">
        <v>21.321058149999999</v>
      </c>
      <c r="O1156" s="174">
        <v>23.056297749999999</v>
      </c>
      <c r="P1156" s="174">
        <v>21.213183399999998</v>
      </c>
      <c r="Q1156" s="174">
        <v>23.5603613</v>
      </c>
      <c r="R1156" s="174">
        <v>22.494043850000001</v>
      </c>
      <c r="S1156" s="174">
        <v>22.750920050000001</v>
      </c>
      <c r="T1156" s="176">
        <v>24.233961649999998</v>
      </c>
    </row>
    <row r="1157" spans="1:20" x14ac:dyDescent="0.2">
      <c r="A1157" s="182" t="s">
        <v>672</v>
      </c>
      <c r="B1157" s="182" t="s">
        <v>731</v>
      </c>
      <c r="C1157" s="182" t="s">
        <v>1315</v>
      </c>
      <c r="D1157" s="174">
        <v>31.033507350000001</v>
      </c>
      <c r="E1157" s="174">
        <v>26.895107549999999</v>
      </c>
      <c r="F1157" s="174">
        <v>25.769280199999997</v>
      </c>
      <c r="G1157" s="174">
        <v>25.655516649999999</v>
      </c>
      <c r="H1157" s="174">
        <v>26.322184749999998</v>
      </c>
      <c r="I1157" s="174">
        <v>24.703931049999994</v>
      </c>
      <c r="J1157" s="174">
        <v>24.965350699999998</v>
      </c>
      <c r="K1157" s="174">
        <v>25.2980032</v>
      </c>
      <c r="L1157" s="174">
        <v>25.057297850000001</v>
      </c>
      <c r="M1157" s="174">
        <v>25.734774500000004</v>
      </c>
      <c r="N1157" s="174">
        <v>24.888873249999996</v>
      </c>
      <c r="O1157" s="174">
        <v>25.852275500000001</v>
      </c>
      <c r="P1157" s="174">
        <v>24.161957399999999</v>
      </c>
      <c r="Q1157" s="174">
        <v>25.160396600000006</v>
      </c>
      <c r="R1157" s="174">
        <v>24.55405755</v>
      </c>
      <c r="S1157" s="174">
        <v>23.748059900000005</v>
      </c>
      <c r="T1157" s="176">
        <v>25.593928800000008</v>
      </c>
    </row>
    <row r="1158" spans="1:20" x14ac:dyDescent="0.2">
      <c r="A1158" s="182" t="s">
        <v>674</v>
      </c>
      <c r="B1158" s="182" t="s">
        <v>728</v>
      </c>
      <c r="C1158" s="182" t="s">
        <v>1315</v>
      </c>
      <c r="D1158" s="174">
        <v>35.748637549999998</v>
      </c>
      <c r="E1158" s="174">
        <v>28.848079949999999</v>
      </c>
      <c r="F1158" s="174">
        <v>28.9423809</v>
      </c>
      <c r="G1158" s="174">
        <v>27.102865699999995</v>
      </c>
      <c r="H1158" s="174">
        <v>28.217333450000002</v>
      </c>
      <c r="I1158" s="174">
        <v>27.204558999999996</v>
      </c>
      <c r="J1158" s="174">
        <v>26.781528199999997</v>
      </c>
      <c r="K1158" s="174">
        <v>26.640424950000003</v>
      </c>
      <c r="L1158" s="174">
        <v>27.255790999999999</v>
      </c>
      <c r="M1158" s="174">
        <v>25.947751349999997</v>
      </c>
      <c r="N1158" s="174">
        <v>25.433909549999999</v>
      </c>
      <c r="O1158" s="174">
        <v>27.830089100000002</v>
      </c>
      <c r="P1158" s="174">
        <v>26.453132099999994</v>
      </c>
      <c r="Q1158" s="174">
        <v>30.121759450000003</v>
      </c>
      <c r="R1158" s="174">
        <v>27.554264100000005</v>
      </c>
      <c r="S1158" s="174">
        <v>26.329854049999994</v>
      </c>
      <c r="T1158" s="176">
        <v>26.252778199999995</v>
      </c>
    </row>
    <row r="1159" spans="1:20" x14ac:dyDescent="0.2">
      <c r="A1159" s="182" t="s">
        <v>661</v>
      </c>
      <c r="B1159" s="182" t="s">
        <v>729</v>
      </c>
      <c r="C1159" s="182" t="s">
        <v>1315</v>
      </c>
      <c r="D1159" s="174">
        <v>22.897334499999996</v>
      </c>
      <c r="E1159" s="174">
        <v>17.376950900000001</v>
      </c>
      <c r="F1159" s="174">
        <v>15.917665149999999</v>
      </c>
      <c r="G1159" s="174">
        <v>14.813153750000001</v>
      </c>
      <c r="H1159" s="174">
        <v>15.809640849999999</v>
      </c>
      <c r="I1159" s="174">
        <v>14.309309600000001</v>
      </c>
      <c r="J1159" s="174">
        <v>14.0342781</v>
      </c>
      <c r="K1159" s="174">
        <v>14.089135949999999</v>
      </c>
      <c r="L1159" s="174">
        <v>13.998771250000001</v>
      </c>
      <c r="M1159" s="174">
        <v>14.191765499999999</v>
      </c>
      <c r="N1159" s="174">
        <v>14.393900300000002</v>
      </c>
      <c r="O1159" s="174">
        <v>15.744921350000002</v>
      </c>
      <c r="P1159" s="174">
        <v>15.77770625</v>
      </c>
      <c r="Q1159" s="174">
        <v>16.754486400000001</v>
      </c>
      <c r="R1159" s="174">
        <v>15.956256300000003</v>
      </c>
      <c r="S1159" s="174">
        <v>14.91173315</v>
      </c>
      <c r="T1159" s="176">
        <v>15.788099149999999</v>
      </c>
    </row>
    <row r="1160" spans="1:20" x14ac:dyDescent="0.2">
      <c r="A1160" s="182" t="s">
        <v>1300</v>
      </c>
      <c r="B1160" s="182" t="s">
        <v>726</v>
      </c>
      <c r="C1160" s="182" t="s">
        <v>1315</v>
      </c>
      <c r="D1160" s="174">
        <v>30.673802849999998</v>
      </c>
      <c r="E1160" s="174">
        <v>26.192043900000005</v>
      </c>
      <c r="F1160" s="174">
        <v>23.803290299999997</v>
      </c>
      <c r="G1160" s="174">
        <v>23.348867550000001</v>
      </c>
      <c r="H1160" s="174">
        <v>22.6519303</v>
      </c>
      <c r="I1160" s="174">
        <v>21.836113649999994</v>
      </c>
      <c r="J1160" s="174">
        <v>21.787061300000001</v>
      </c>
      <c r="K1160" s="174">
        <v>22.369841500000007</v>
      </c>
      <c r="L1160" s="174">
        <v>22.131688700000002</v>
      </c>
      <c r="M1160" s="174">
        <v>21.635586199999999</v>
      </c>
      <c r="N1160" s="174">
        <v>20.691539599999995</v>
      </c>
      <c r="O1160" s="174">
        <v>22.438510399999995</v>
      </c>
      <c r="P1160" s="174">
        <v>20.90679205</v>
      </c>
      <c r="Q1160" s="174">
        <v>22.715296950000003</v>
      </c>
      <c r="R1160" s="174">
        <v>21.218980200000004</v>
      </c>
      <c r="S1160" s="174">
        <v>19.6795464</v>
      </c>
      <c r="T1160" s="176">
        <v>21.604693149999999</v>
      </c>
    </row>
    <row r="1161" spans="1:20" x14ac:dyDescent="0.2">
      <c r="A1161" s="182" t="s">
        <v>663</v>
      </c>
      <c r="B1161" s="182" t="s">
        <v>730</v>
      </c>
      <c r="C1161" s="182" t="s">
        <v>1315</v>
      </c>
      <c r="D1161" s="174">
        <v>29.759257850000001</v>
      </c>
      <c r="E1161" s="174">
        <v>21.573259099999998</v>
      </c>
      <c r="F1161" s="174">
        <v>20.154112800000004</v>
      </c>
      <c r="G1161" s="174">
        <v>19.449620599999999</v>
      </c>
      <c r="H1161" s="174">
        <v>20.169255699999997</v>
      </c>
      <c r="I1161" s="174">
        <v>18.930644649999998</v>
      </c>
      <c r="J1161" s="174">
        <v>17.876767249999997</v>
      </c>
      <c r="K1161" s="174">
        <v>18.188503799999996</v>
      </c>
      <c r="L1161" s="174">
        <v>18.642411399999993</v>
      </c>
      <c r="M1161" s="174">
        <v>18.9513277</v>
      </c>
      <c r="N1161" s="174">
        <v>18.843821350000002</v>
      </c>
      <c r="O1161" s="174">
        <v>20.16898145</v>
      </c>
      <c r="P1161" s="174">
        <v>19.997154649999999</v>
      </c>
      <c r="Q1161" s="174">
        <v>20.963542400000001</v>
      </c>
      <c r="R1161" s="174">
        <v>19.792325699999999</v>
      </c>
      <c r="S1161" s="174">
        <v>19.783433550000005</v>
      </c>
      <c r="T1161" s="176">
        <v>21.424089500000001</v>
      </c>
    </row>
    <row r="1162" spans="1:20" x14ac:dyDescent="0.2">
      <c r="A1162" s="182" t="s">
        <v>667</v>
      </c>
      <c r="B1162" s="182" t="s">
        <v>732</v>
      </c>
      <c r="C1162" s="182" t="s">
        <v>1315</v>
      </c>
      <c r="D1162" s="174">
        <v>45.882096950000012</v>
      </c>
      <c r="E1162" s="174">
        <v>34.180207450000005</v>
      </c>
      <c r="F1162" s="174">
        <v>30.613564050000001</v>
      </c>
      <c r="G1162" s="174">
        <v>27.3189803</v>
      </c>
      <c r="H1162" s="174">
        <v>29.581451750000003</v>
      </c>
      <c r="I1162" s="174">
        <v>28.645920350000001</v>
      </c>
      <c r="J1162" s="174">
        <v>29.156814500000003</v>
      </c>
      <c r="K1162" s="174">
        <v>29.401995899999996</v>
      </c>
      <c r="L1162" s="174">
        <v>29.243361750000002</v>
      </c>
      <c r="M1162" s="174">
        <v>27.565012750000005</v>
      </c>
      <c r="N1162" s="174">
        <v>27.929860750000007</v>
      </c>
      <c r="O1162" s="174">
        <v>30.169129650000002</v>
      </c>
      <c r="P1162" s="174">
        <v>28.431924100000003</v>
      </c>
      <c r="Q1162" s="174">
        <v>30.320388250000001</v>
      </c>
      <c r="R1162" s="174">
        <v>28.986927300000001</v>
      </c>
      <c r="S1162" s="174">
        <v>28.391040249999996</v>
      </c>
      <c r="T1162" s="176">
        <v>29.737204099999996</v>
      </c>
    </row>
    <row r="1163" spans="1:20" x14ac:dyDescent="0.2">
      <c r="A1163" s="182" t="s">
        <v>745</v>
      </c>
      <c r="B1163" s="182" t="s">
        <v>746</v>
      </c>
      <c r="C1163" s="182" t="s">
        <v>1315</v>
      </c>
      <c r="D1163" s="174">
        <v>34.763601100000002</v>
      </c>
      <c r="E1163" s="174">
        <v>38.599582499999997</v>
      </c>
      <c r="F1163" s="174">
        <v>26.499157950000001</v>
      </c>
      <c r="G1163" s="174">
        <v>26.378905100000004</v>
      </c>
      <c r="H1163" s="174">
        <v>26.519311349999999</v>
      </c>
      <c r="I1163" s="174">
        <v>36.170398849999991</v>
      </c>
      <c r="J1163" s="174">
        <v>23.807186949999995</v>
      </c>
      <c r="K1163" s="174">
        <v>30.042231599999997</v>
      </c>
      <c r="L1163" s="174">
        <v>33.040624550000004</v>
      </c>
      <c r="M1163" s="174">
        <v>24.526720750000003</v>
      </c>
      <c r="N1163" s="174">
        <v>30.493748599999996</v>
      </c>
      <c r="O1163" s="174">
        <v>35.826188449999997</v>
      </c>
      <c r="P1163" s="174">
        <v>23.741839649999999</v>
      </c>
      <c r="Q1163" s="174">
        <v>26.955749600000001</v>
      </c>
      <c r="R1163" s="174">
        <v>26.200928999999995</v>
      </c>
      <c r="S1163" s="174">
        <v>27.333580749999999</v>
      </c>
      <c r="T1163" s="176">
        <v>36.490241349999991</v>
      </c>
    </row>
    <row r="1164" spans="1:20" x14ac:dyDescent="0.2">
      <c r="A1164" s="182" t="s">
        <v>738</v>
      </c>
      <c r="B1164" s="182" t="s">
        <v>735</v>
      </c>
      <c r="C1164" s="182" t="s">
        <v>1315</v>
      </c>
      <c r="D1164" s="174">
        <v>40.4834064</v>
      </c>
      <c r="E1164" s="174">
        <v>32.349083899999989</v>
      </c>
      <c r="F1164" s="174">
        <v>30.24322840000001</v>
      </c>
      <c r="G1164" s="174">
        <v>28.959772300000004</v>
      </c>
      <c r="H1164" s="174">
        <v>28.929298050000007</v>
      </c>
      <c r="I1164" s="174">
        <v>28.283905849999996</v>
      </c>
      <c r="J1164" s="174">
        <v>28.268221949999997</v>
      </c>
      <c r="K1164" s="174">
        <v>28.536981800000007</v>
      </c>
      <c r="L1164" s="174">
        <v>29.22633665</v>
      </c>
      <c r="M1164" s="174">
        <v>27.73377</v>
      </c>
      <c r="N1164" s="174">
        <v>27.953260649999997</v>
      </c>
      <c r="O1164" s="174">
        <v>29.097323999999997</v>
      </c>
      <c r="P1164" s="174">
        <v>27.327255549999997</v>
      </c>
      <c r="Q1164" s="174">
        <v>29.562931650000007</v>
      </c>
      <c r="R1164" s="174">
        <v>27.956648649999998</v>
      </c>
      <c r="S1164" s="174">
        <v>26.785505149999999</v>
      </c>
      <c r="T1164" s="176">
        <v>27.301731350000001</v>
      </c>
    </row>
    <row r="1165" spans="1:20" x14ac:dyDescent="0.2">
      <c r="A1165" s="182" t="s">
        <v>666</v>
      </c>
      <c r="B1165" s="182" t="s">
        <v>736</v>
      </c>
      <c r="C1165" s="182" t="s">
        <v>1315</v>
      </c>
      <c r="D1165" s="174">
        <v>46.443120700000009</v>
      </c>
      <c r="E1165" s="174">
        <v>37.484203149999999</v>
      </c>
      <c r="F1165" s="174">
        <v>36.465171050000002</v>
      </c>
      <c r="G1165" s="174">
        <v>34.324225800000001</v>
      </c>
      <c r="H1165" s="174">
        <v>35.237964499999997</v>
      </c>
      <c r="I1165" s="174">
        <v>34.360365100000003</v>
      </c>
      <c r="J1165" s="174">
        <v>34.112005550000006</v>
      </c>
      <c r="K1165" s="174">
        <v>33.596811100000004</v>
      </c>
      <c r="L1165" s="174">
        <v>35.496937200000005</v>
      </c>
      <c r="M1165" s="174">
        <v>33.772506000000007</v>
      </c>
      <c r="N1165" s="174">
        <v>34.556013249999999</v>
      </c>
      <c r="O1165" s="174">
        <v>37.435257</v>
      </c>
      <c r="P1165" s="174">
        <v>35.672730249999994</v>
      </c>
      <c r="Q1165" s="174">
        <v>37.909881599999991</v>
      </c>
      <c r="R1165" s="174">
        <v>36.715137000000006</v>
      </c>
      <c r="S1165" s="174">
        <v>35.4817532</v>
      </c>
      <c r="T1165" s="176">
        <v>36.433005400000006</v>
      </c>
    </row>
    <row r="1166" spans="1:20" x14ac:dyDescent="0.2">
      <c r="A1166" s="182" t="s">
        <v>662</v>
      </c>
      <c r="B1166" s="182" t="s">
        <v>727</v>
      </c>
      <c r="C1166" s="182" t="s">
        <v>1315</v>
      </c>
      <c r="D1166" s="174">
        <v>22.825375749999999</v>
      </c>
      <c r="E1166" s="174">
        <v>20.63360685</v>
      </c>
      <c r="F1166" s="174">
        <v>19.961768599999999</v>
      </c>
      <c r="G1166" s="174">
        <v>18.570713699999999</v>
      </c>
      <c r="H1166" s="174">
        <v>18.999827749999998</v>
      </c>
      <c r="I1166" s="174">
        <v>17.497002099999996</v>
      </c>
      <c r="J1166" s="174">
        <v>17.416466150000002</v>
      </c>
      <c r="K1166" s="174">
        <v>17.621508650000003</v>
      </c>
      <c r="L1166" s="174">
        <v>17.99721375</v>
      </c>
      <c r="M1166" s="174">
        <v>17.721482700000003</v>
      </c>
      <c r="N1166" s="174">
        <v>17.911605400000003</v>
      </c>
      <c r="O1166" s="174">
        <v>19.481149900000005</v>
      </c>
      <c r="P1166" s="174">
        <v>17.629616649999996</v>
      </c>
      <c r="Q1166" s="174">
        <v>19.268104750000003</v>
      </c>
      <c r="R1166" s="174">
        <v>18.853130499999999</v>
      </c>
      <c r="S1166" s="174">
        <v>18.115544849999999</v>
      </c>
      <c r="T1166" s="176">
        <v>19.474994500000001</v>
      </c>
    </row>
    <row r="1167" spans="1:20" x14ac:dyDescent="0.2">
      <c r="A1167" s="182" t="s">
        <v>671</v>
      </c>
      <c r="B1167" s="182" t="s">
        <v>734</v>
      </c>
      <c r="C1167" s="182" t="s">
        <v>1315</v>
      </c>
      <c r="D1167" s="174">
        <v>42.822034750000014</v>
      </c>
      <c r="E1167" s="174">
        <v>32.157844749999995</v>
      </c>
      <c r="F1167" s="174">
        <v>30.0637173</v>
      </c>
      <c r="G1167" s="174">
        <v>27.468257600000005</v>
      </c>
      <c r="H1167" s="174">
        <v>27.789290799999996</v>
      </c>
      <c r="I1167" s="174">
        <v>25.755393649999995</v>
      </c>
      <c r="J1167" s="174">
        <v>25.238559550000005</v>
      </c>
      <c r="K1167" s="174">
        <v>24.401093000000003</v>
      </c>
      <c r="L1167" s="174">
        <v>24.546698000000003</v>
      </c>
      <c r="M1167" s="174">
        <v>24.112848849999999</v>
      </c>
      <c r="N1167" s="174">
        <v>24.412086699999996</v>
      </c>
      <c r="O1167" s="174">
        <v>27.219631399999997</v>
      </c>
      <c r="P1167" s="174">
        <v>25.079280250000004</v>
      </c>
      <c r="Q1167" s="174">
        <v>27.841908449999998</v>
      </c>
      <c r="R1167" s="174">
        <v>26.412107199999998</v>
      </c>
      <c r="S1167" s="174">
        <v>25.876063300000006</v>
      </c>
      <c r="T1167" s="176">
        <v>24.490857850000005</v>
      </c>
    </row>
    <row r="1168" spans="1:20" x14ac:dyDescent="0.2">
      <c r="A1168" s="182" t="s">
        <v>1755</v>
      </c>
      <c r="B1168" s="182" t="s">
        <v>747</v>
      </c>
      <c r="C1168" s="182" t="s">
        <v>1315</v>
      </c>
      <c r="D1168" s="174">
        <v>32.676267699999997</v>
      </c>
      <c r="E1168" s="174">
        <v>32.268745199999998</v>
      </c>
      <c r="F1168" s="174">
        <v>31.959713099999995</v>
      </c>
      <c r="G1168" s="174">
        <v>28.732611949999999</v>
      </c>
      <c r="H1168" s="174">
        <v>26.6038496</v>
      </c>
      <c r="I1168" s="174">
        <v>26.202970299999997</v>
      </c>
      <c r="J1168" s="174">
        <v>27.90939075</v>
      </c>
      <c r="K1168" s="174">
        <v>33.278903149999998</v>
      </c>
      <c r="L1168" s="174">
        <v>29.215370399999994</v>
      </c>
      <c r="M1168" s="174">
        <v>26.528762499999999</v>
      </c>
      <c r="N1168" s="174">
        <v>26.868777900000005</v>
      </c>
      <c r="O1168" s="174">
        <v>29.69746035</v>
      </c>
      <c r="P1168" s="174">
        <v>27.505179149999996</v>
      </c>
      <c r="Q1168" s="174">
        <v>28.875602999999995</v>
      </c>
      <c r="R1168" s="174">
        <v>27.581266850000002</v>
      </c>
      <c r="S1168" s="174">
        <v>27.216461749999997</v>
      </c>
      <c r="T1168" s="176">
        <v>28.571589699999997</v>
      </c>
    </row>
    <row r="1169" spans="1:20" x14ac:dyDescent="0.2">
      <c r="A1169" s="182" t="s">
        <v>1296</v>
      </c>
      <c r="B1169" s="182" t="s">
        <v>848</v>
      </c>
      <c r="C1169" s="182" t="s">
        <v>1315</v>
      </c>
      <c r="D1169" s="174">
        <v>24.698738800000005</v>
      </c>
      <c r="E1169" s="174">
        <v>19.269575100000001</v>
      </c>
      <c r="F1169" s="174">
        <v>17.964653550000005</v>
      </c>
      <c r="G1169" s="174">
        <v>17.540529550000002</v>
      </c>
      <c r="H1169" s="174">
        <v>17.49474695</v>
      </c>
      <c r="I1169" s="174">
        <v>17.393489349999999</v>
      </c>
      <c r="J1169" s="174">
        <v>17.485950250000002</v>
      </c>
      <c r="K1169" s="174">
        <v>17.883977350000002</v>
      </c>
      <c r="L1169" s="174">
        <v>18.770480200000005</v>
      </c>
      <c r="M1169" s="174">
        <v>17.814936899999999</v>
      </c>
      <c r="N1169" s="174">
        <v>17.692450900000004</v>
      </c>
      <c r="O1169" s="174">
        <v>18.57396645</v>
      </c>
      <c r="P1169" s="174">
        <v>17.200623900000004</v>
      </c>
      <c r="Q1169" s="174">
        <v>18.032242149999998</v>
      </c>
      <c r="R1169" s="174">
        <v>17.481300449999999</v>
      </c>
      <c r="S1169" s="174">
        <v>17.462383949999996</v>
      </c>
      <c r="T1169" s="176">
        <v>17.192437399999999</v>
      </c>
    </row>
    <row r="1170" spans="1:20" x14ac:dyDescent="0.2">
      <c r="A1170" s="182" t="s">
        <v>856</v>
      </c>
      <c r="B1170" s="182" t="s">
        <v>847</v>
      </c>
      <c r="C1170" s="182" t="s">
        <v>1315</v>
      </c>
      <c r="D1170" s="174">
        <v>22.585084549999998</v>
      </c>
      <c r="E1170" s="174">
        <v>17.252919400000003</v>
      </c>
      <c r="F1170" s="174">
        <v>16.897051450000003</v>
      </c>
      <c r="G1170" s="174">
        <v>15.876831699999997</v>
      </c>
      <c r="H1170" s="174">
        <v>16.10271775</v>
      </c>
      <c r="I1170" s="174">
        <v>16.111708850000003</v>
      </c>
      <c r="J1170" s="174">
        <v>16.498279050000001</v>
      </c>
      <c r="K1170" s="174">
        <v>16.913183849999999</v>
      </c>
      <c r="L1170" s="174">
        <v>16.703577600000003</v>
      </c>
      <c r="M1170" s="174">
        <v>16.184266999999998</v>
      </c>
      <c r="N1170" s="174">
        <v>16.583143949999997</v>
      </c>
      <c r="O1170" s="174">
        <v>17.090133849999997</v>
      </c>
      <c r="P1170" s="174">
        <v>16.095077349999997</v>
      </c>
      <c r="Q1170" s="174">
        <v>16.434975699999999</v>
      </c>
      <c r="R1170" s="174">
        <v>15.505206449999999</v>
      </c>
      <c r="S1170" s="174">
        <v>15.394199349999999</v>
      </c>
      <c r="T1170" s="176">
        <v>15.025287100000003</v>
      </c>
    </row>
    <row r="1171" spans="1:20" x14ac:dyDescent="0.2">
      <c r="A1171" s="182" t="s">
        <v>748</v>
      </c>
      <c r="B1171" s="182" t="s">
        <v>749</v>
      </c>
      <c r="C1171" s="182" t="s">
        <v>1315</v>
      </c>
      <c r="D1171" s="174">
        <v>22.704587250000003</v>
      </c>
      <c r="E1171" s="174">
        <v>17.978856649999997</v>
      </c>
      <c r="F1171" s="174">
        <v>17.817656050000004</v>
      </c>
      <c r="G1171" s="174">
        <v>16.714670149999996</v>
      </c>
      <c r="H1171" s="174">
        <v>17.295975550000001</v>
      </c>
      <c r="I1171" s="174">
        <v>18.048006500000003</v>
      </c>
      <c r="J1171" s="174">
        <v>17.375678049999998</v>
      </c>
      <c r="K1171" s="174">
        <v>18.201001350000002</v>
      </c>
      <c r="L1171" s="174">
        <v>18.746364699999997</v>
      </c>
      <c r="M1171" s="174">
        <v>18.363863299999998</v>
      </c>
      <c r="N1171" s="174">
        <v>18.869921850000001</v>
      </c>
      <c r="O1171" s="174">
        <v>21.721595499999999</v>
      </c>
      <c r="P1171" s="174">
        <v>23.2476497</v>
      </c>
      <c r="Q1171" s="174">
        <v>23.395221549999999</v>
      </c>
      <c r="R1171" s="174">
        <v>16.954552499999998</v>
      </c>
      <c r="S1171" s="174">
        <v>16.592195499999999</v>
      </c>
      <c r="T1171" s="176">
        <v>17.305526499999999</v>
      </c>
    </row>
    <row r="1172" spans="1:20" x14ac:dyDescent="0.2">
      <c r="A1172" s="182" t="s">
        <v>1756</v>
      </c>
      <c r="B1172" s="182" t="s">
        <v>750</v>
      </c>
      <c r="C1172" s="182" t="s">
        <v>1315</v>
      </c>
      <c r="D1172" s="174">
        <v>24.050824500000004</v>
      </c>
      <c r="E1172" s="174">
        <v>21.129296750000005</v>
      </c>
      <c r="F1172" s="174">
        <v>19.959979599999997</v>
      </c>
      <c r="G1172" s="174">
        <v>19.403641999999998</v>
      </c>
      <c r="H1172" s="174">
        <v>19.831488999999998</v>
      </c>
      <c r="I1172" s="174">
        <v>19.225785199999997</v>
      </c>
      <c r="J1172" s="174">
        <v>19.409360800000002</v>
      </c>
      <c r="K1172" s="174">
        <v>19.512681300000004</v>
      </c>
      <c r="L1172" s="174">
        <v>19.038373100000001</v>
      </c>
      <c r="M1172" s="174">
        <v>19.260201099999996</v>
      </c>
      <c r="N1172" s="174">
        <v>19.60618925</v>
      </c>
      <c r="O1172" s="174">
        <v>22.493027249999997</v>
      </c>
      <c r="P1172" s="174">
        <v>19.148239549999996</v>
      </c>
      <c r="Q1172" s="174">
        <v>19.000591050000001</v>
      </c>
      <c r="R1172" s="174">
        <v>14.412250049999997</v>
      </c>
      <c r="S1172" s="174">
        <v>14.03674565</v>
      </c>
      <c r="T1172" s="176">
        <v>14.150572999999998</v>
      </c>
    </row>
    <row r="1173" spans="1:20" x14ac:dyDescent="0.2">
      <c r="A1173" s="182" t="s">
        <v>602</v>
      </c>
      <c r="B1173" s="182" t="s">
        <v>603</v>
      </c>
      <c r="C1173" s="182" t="s">
        <v>1315</v>
      </c>
      <c r="D1173" s="174">
        <v>31.862378749999998</v>
      </c>
      <c r="E1173" s="174">
        <v>21.01871865</v>
      </c>
      <c r="F1173" s="174">
        <v>20.994629700000004</v>
      </c>
      <c r="G1173" s="174">
        <v>18.73203445</v>
      </c>
      <c r="H1173" s="174">
        <v>18.546793000000001</v>
      </c>
      <c r="I1173" s="174">
        <v>20.141820350000003</v>
      </c>
      <c r="J1173" s="174">
        <v>20.391041800000004</v>
      </c>
      <c r="K1173" s="174">
        <v>17.478736650000002</v>
      </c>
      <c r="L1173" s="174">
        <v>19.61352235</v>
      </c>
      <c r="M1173" s="174">
        <v>19.427743299999999</v>
      </c>
      <c r="N1173" s="174">
        <v>28.270808250000005</v>
      </c>
      <c r="O1173" s="174">
        <v>27.970960550000001</v>
      </c>
      <c r="P1173" s="174">
        <v>30.578739500000001</v>
      </c>
      <c r="Q1173" s="174">
        <v>34.103401699999999</v>
      </c>
      <c r="R1173" s="174">
        <v>24.954214449999998</v>
      </c>
      <c r="S1173" s="174">
        <v>21.194329750000001</v>
      </c>
      <c r="T1173" s="176">
        <v>20.163256699999998</v>
      </c>
    </row>
    <row r="1174" spans="1:20" x14ac:dyDescent="0.2">
      <c r="A1174" s="182" t="s">
        <v>1962</v>
      </c>
      <c r="B1174" s="182" t="s">
        <v>1963</v>
      </c>
      <c r="C1174" s="182" t="s">
        <v>1315</v>
      </c>
      <c r="D1174" s="174">
        <v>18.071819949999998</v>
      </c>
      <c r="E1174" s="174">
        <v>13.352734399999997</v>
      </c>
      <c r="F1174" s="174">
        <v>12.938901099999999</v>
      </c>
      <c r="G1174" s="174">
        <v>12.610592450000002</v>
      </c>
      <c r="H1174" s="174">
        <v>12.193438449999999</v>
      </c>
      <c r="I1174" s="174">
        <v>12.344420900000003</v>
      </c>
      <c r="J1174" s="174">
        <v>11.848465999999998</v>
      </c>
      <c r="K1174" s="174">
        <v>12.16628495</v>
      </c>
      <c r="L1174" s="174">
        <v>12.071294249999999</v>
      </c>
      <c r="M1174" s="174">
        <v>12.183664100000001</v>
      </c>
      <c r="N1174" s="174">
        <v>12.996281449999998</v>
      </c>
      <c r="O1174" s="174">
        <v>13.381161850000002</v>
      </c>
      <c r="P1174" s="174">
        <v>13.5562</v>
      </c>
      <c r="Q1174" s="174">
        <v>16.8706517</v>
      </c>
      <c r="R1174" s="174">
        <v>16.311937949999997</v>
      </c>
      <c r="S1174" s="174">
        <v>14.817873899999999</v>
      </c>
      <c r="T1174" s="176">
        <v>15.009447999999997</v>
      </c>
    </row>
    <row r="1175" spans="1:20" x14ac:dyDescent="0.2">
      <c r="A1175" s="182" t="s">
        <v>3781</v>
      </c>
      <c r="B1175" s="182" t="s">
        <v>1736</v>
      </c>
      <c r="C1175" s="182" t="s">
        <v>1315</v>
      </c>
      <c r="D1175" s="174">
        <v>42.318205500000005</v>
      </c>
      <c r="E1175" s="174">
        <v>34.999796249999996</v>
      </c>
      <c r="F1175" s="174">
        <v>34.000649550000006</v>
      </c>
      <c r="G1175" s="174">
        <v>30.611319349999995</v>
      </c>
      <c r="H1175" s="174">
        <v>29.85276035</v>
      </c>
      <c r="I1175" s="174">
        <v>29.615303300000001</v>
      </c>
      <c r="J1175" s="174">
        <v>28.560927000000003</v>
      </c>
      <c r="K1175" s="174">
        <v>29.297248500000002</v>
      </c>
      <c r="L1175" s="174">
        <v>29.75562635</v>
      </c>
      <c r="M1175" s="174">
        <v>29.599443649999994</v>
      </c>
      <c r="N1175" s="174">
        <v>29.923906400000003</v>
      </c>
      <c r="O1175" s="174">
        <v>33.6916534</v>
      </c>
      <c r="P1175" s="174">
        <v>32.235272199999997</v>
      </c>
      <c r="Q1175" s="174">
        <v>33.925885600000001</v>
      </c>
      <c r="R1175" s="174">
        <v>35.317270499999992</v>
      </c>
      <c r="S1175" s="174">
        <v>34.258270699999997</v>
      </c>
      <c r="T1175" s="176">
        <v>33.540836899999995</v>
      </c>
    </row>
    <row r="1176" spans="1:20" x14ac:dyDescent="0.2">
      <c r="A1176" s="182" t="s">
        <v>3199</v>
      </c>
      <c r="B1176" s="182" t="s">
        <v>717</v>
      </c>
      <c r="C1176" s="182" t="s">
        <v>1315</v>
      </c>
      <c r="D1176" s="174">
        <v>34.3632676</v>
      </c>
      <c r="E1176" s="174">
        <v>29.897356650000006</v>
      </c>
      <c r="F1176" s="174">
        <v>29.542368499999998</v>
      </c>
      <c r="G1176" s="174">
        <v>28.254533499999997</v>
      </c>
      <c r="H1176" s="174">
        <v>29.001884050000001</v>
      </c>
      <c r="I1176" s="174">
        <v>29.965286949999999</v>
      </c>
      <c r="J1176" s="174">
        <v>29.720607749999999</v>
      </c>
      <c r="K1176" s="174">
        <v>28.83759955</v>
      </c>
      <c r="L1176" s="174">
        <v>29.492692249999994</v>
      </c>
      <c r="M1176" s="174">
        <v>29.66686515</v>
      </c>
      <c r="N1176" s="174">
        <v>28.766803599999996</v>
      </c>
      <c r="O1176" s="174">
        <v>31.150871349999999</v>
      </c>
      <c r="P1176" s="174">
        <v>30.310154150000006</v>
      </c>
      <c r="Q1176" s="174">
        <v>32.439072150000001</v>
      </c>
      <c r="R1176" s="174">
        <v>31.670711099999998</v>
      </c>
      <c r="S1176" s="174">
        <v>31.494345650000003</v>
      </c>
      <c r="T1176" s="176">
        <v>33.00385734999999</v>
      </c>
    </row>
    <row r="1177" spans="1:20" x14ac:dyDescent="0.2">
      <c r="A1177" s="182" t="s">
        <v>693</v>
      </c>
      <c r="B1177" s="182" t="s">
        <v>694</v>
      </c>
      <c r="C1177" s="182" t="s">
        <v>1315</v>
      </c>
      <c r="D1177" s="174">
        <v>11.235288049999999</v>
      </c>
      <c r="E1177" s="174">
        <v>10.531143949999997</v>
      </c>
      <c r="F1177" s="174">
        <v>10.551186699999999</v>
      </c>
      <c r="G1177" s="174">
        <v>10.212041549999999</v>
      </c>
      <c r="H1177" s="174">
        <v>10.086402600000003</v>
      </c>
      <c r="I1177" s="174">
        <v>9.8220151499999986</v>
      </c>
      <c r="J1177" s="174">
        <v>9.9760568999999997</v>
      </c>
      <c r="K1177" s="174">
        <v>10.3069732</v>
      </c>
      <c r="L1177" s="174">
        <v>10.226706400000001</v>
      </c>
      <c r="M1177" s="174">
        <v>9.6208492500000009</v>
      </c>
      <c r="N1177" s="174">
        <v>11.260537249999999</v>
      </c>
      <c r="O1177" s="174">
        <v>12.231749750000001</v>
      </c>
      <c r="P1177" s="174">
        <v>11.919419649999998</v>
      </c>
      <c r="Q1177" s="174">
        <v>13.063570949999999</v>
      </c>
      <c r="R1177" s="174">
        <v>12.351551799999999</v>
      </c>
      <c r="S1177" s="174">
        <v>11.845275200000001</v>
      </c>
      <c r="T1177" s="176">
        <v>11.623416449999999</v>
      </c>
    </row>
    <row r="1178" spans="1:20" x14ac:dyDescent="0.2">
      <c r="A1178" s="182" t="s">
        <v>532</v>
      </c>
      <c r="B1178" s="182" t="s">
        <v>476</v>
      </c>
      <c r="C1178" s="182" t="s">
        <v>1315</v>
      </c>
      <c r="D1178" s="174">
        <v>12.3010962</v>
      </c>
      <c r="E1178" s="174">
        <v>10.907978299999998</v>
      </c>
      <c r="F1178" s="174">
        <v>10.849004650000001</v>
      </c>
      <c r="G1178" s="174">
        <v>10.466365300000001</v>
      </c>
      <c r="H1178" s="174">
        <v>10.470685999999999</v>
      </c>
      <c r="I1178" s="174">
        <v>10.8642921</v>
      </c>
      <c r="J1178" s="174">
        <v>10.801084850000001</v>
      </c>
      <c r="K1178" s="174">
        <v>11.347446799999998</v>
      </c>
      <c r="L1178" s="174">
        <v>11.24738855</v>
      </c>
      <c r="M1178" s="174">
        <v>11.011954799999998</v>
      </c>
      <c r="N1178" s="174">
        <v>12.283827699999998</v>
      </c>
      <c r="O1178" s="174">
        <v>14.151043999999999</v>
      </c>
      <c r="P1178" s="174">
        <v>13.502901650000004</v>
      </c>
      <c r="Q1178" s="174">
        <v>11.439558249999999</v>
      </c>
      <c r="R1178" s="174">
        <v>9.1731557000000006</v>
      </c>
      <c r="S1178" s="174">
        <v>8.629007099999999</v>
      </c>
      <c r="T1178" s="176">
        <v>8.5570059499999989</v>
      </c>
    </row>
    <row r="1179" spans="1:20" x14ac:dyDescent="0.2">
      <c r="A1179" s="182" t="s">
        <v>2348</v>
      </c>
      <c r="B1179" s="182" t="s">
        <v>2349</v>
      </c>
      <c r="C1179" s="182" t="s">
        <v>1315</v>
      </c>
      <c r="D1179" s="174">
        <v>10.568817900000001</v>
      </c>
      <c r="E1179" s="174">
        <v>9.5769198499999995</v>
      </c>
      <c r="F1179" s="174">
        <v>9.4316536499999994</v>
      </c>
      <c r="G1179" s="174">
        <v>9.451330500000001</v>
      </c>
      <c r="H1179" s="174">
        <v>9.6027604000000011</v>
      </c>
      <c r="I1179" s="174">
        <v>9.3297468500000011</v>
      </c>
      <c r="J1179" s="174">
        <v>9.4230269500000006</v>
      </c>
      <c r="K1179" s="174">
        <v>9.471681300000002</v>
      </c>
      <c r="L1179" s="174">
        <v>9.1983927999999988</v>
      </c>
      <c r="M1179" s="174">
        <v>9.2514459500000008</v>
      </c>
      <c r="N1179" s="174">
        <v>9.8924216000000023</v>
      </c>
      <c r="O1179" s="174">
        <v>10.702522599999998</v>
      </c>
      <c r="P1179" s="174">
        <v>9.1764343499999992</v>
      </c>
      <c r="Q1179" s="174">
        <v>8.9344389</v>
      </c>
      <c r="R1179" s="174">
        <v>8.2908801499999996</v>
      </c>
      <c r="S1179" s="174">
        <v>8.1090608500000005</v>
      </c>
      <c r="T1179" s="176">
        <v>8.0134427499999976</v>
      </c>
    </row>
    <row r="1180" spans="1:20" x14ac:dyDescent="0.2">
      <c r="A1180" s="182" t="s">
        <v>1820</v>
      </c>
      <c r="B1180" s="182" t="s">
        <v>1821</v>
      </c>
      <c r="C1180" s="182" t="s">
        <v>1315</v>
      </c>
      <c r="D1180" s="174">
        <v>11.013873299999998</v>
      </c>
      <c r="E1180" s="174">
        <v>8.8669092000000003</v>
      </c>
      <c r="F1180" s="174">
        <v>8.2705730499999994</v>
      </c>
      <c r="G1180" s="174">
        <v>7.8981182000000016</v>
      </c>
      <c r="H1180" s="174">
        <v>7.8200464999999992</v>
      </c>
      <c r="I1180" s="174">
        <v>7.5423848499999995</v>
      </c>
      <c r="J1180" s="174">
        <v>7.5366726000000011</v>
      </c>
      <c r="K1180" s="174">
        <v>8.2128226499999997</v>
      </c>
      <c r="L1180" s="174">
        <v>7.874931000000001</v>
      </c>
      <c r="M1180" s="174">
        <v>7.0029357000000001</v>
      </c>
      <c r="N1180" s="174">
        <v>7.8359114499999976</v>
      </c>
      <c r="O1180" s="174">
        <v>9.9549701999999982</v>
      </c>
      <c r="P1180" s="174">
        <v>7.669273050000001</v>
      </c>
      <c r="Q1180" s="174">
        <v>10.28194235</v>
      </c>
      <c r="R1180" s="174">
        <v>8.1139021500000013</v>
      </c>
      <c r="S1180" s="174">
        <v>7.9849362499999996</v>
      </c>
      <c r="T1180" s="176">
        <v>7.7086558999999992</v>
      </c>
    </row>
    <row r="1181" spans="1:20" x14ac:dyDescent="0.2">
      <c r="A1181" s="182" t="s">
        <v>533</v>
      </c>
      <c r="B1181" s="182" t="s">
        <v>516</v>
      </c>
      <c r="C1181" s="182" t="s">
        <v>1315</v>
      </c>
      <c r="D1181" s="174">
        <v>19.362642000000001</v>
      </c>
      <c r="E1181" s="174">
        <v>13.880121900000001</v>
      </c>
      <c r="F1181" s="174">
        <v>14.416976500000001</v>
      </c>
      <c r="G1181" s="174">
        <v>12.999620049999999</v>
      </c>
      <c r="H1181" s="174">
        <v>12.047771800000001</v>
      </c>
      <c r="I1181" s="174">
        <v>11.6221192</v>
      </c>
      <c r="J1181" s="174">
        <v>12.073776499999997</v>
      </c>
      <c r="K1181" s="174">
        <v>12.008457400000001</v>
      </c>
      <c r="L1181" s="174">
        <v>12.969590149999998</v>
      </c>
      <c r="M1181" s="174">
        <v>12.8357926</v>
      </c>
      <c r="N1181" s="174">
        <v>15.2179047</v>
      </c>
      <c r="O1181" s="174">
        <v>19.735768749999998</v>
      </c>
      <c r="P1181" s="174">
        <v>16.52496725</v>
      </c>
      <c r="Q1181" s="174">
        <v>14.116944699999999</v>
      </c>
      <c r="R1181" s="174">
        <v>10.459139899999998</v>
      </c>
      <c r="S1181" s="174">
        <v>10.221430699999999</v>
      </c>
      <c r="T1181" s="176">
        <v>10.146298900000001</v>
      </c>
    </row>
    <row r="1182" spans="1:20" x14ac:dyDescent="0.2">
      <c r="A1182" s="182" t="s">
        <v>534</v>
      </c>
      <c r="B1182" s="182" t="s">
        <v>485</v>
      </c>
      <c r="C1182" s="182" t="s">
        <v>1315</v>
      </c>
      <c r="D1182" s="174">
        <v>6.4999747999999995</v>
      </c>
      <c r="E1182" s="174">
        <v>5.1969633500000008</v>
      </c>
      <c r="F1182" s="174">
        <v>4.5039911999999998</v>
      </c>
      <c r="G1182" s="174">
        <v>4.4878160000000005</v>
      </c>
      <c r="H1182" s="174">
        <v>4.2977231500000004</v>
      </c>
      <c r="I1182" s="174">
        <v>4.0565717999999995</v>
      </c>
      <c r="J1182" s="174">
        <v>4.3087412</v>
      </c>
      <c r="K1182" s="174">
        <v>4.079855499999999</v>
      </c>
      <c r="L1182" s="174">
        <v>3.9204835500000002</v>
      </c>
      <c r="M1182" s="174">
        <v>3.9763279999999996</v>
      </c>
      <c r="N1182" s="174">
        <v>4.6586783499999997</v>
      </c>
      <c r="O1182" s="174">
        <v>5.7618729000000011</v>
      </c>
      <c r="P1182" s="174">
        <v>4.71519785</v>
      </c>
      <c r="Q1182" s="174">
        <v>5.7211023999999995</v>
      </c>
      <c r="R1182" s="174">
        <v>5.164231749999999</v>
      </c>
      <c r="S1182" s="174">
        <v>4.6964986999999994</v>
      </c>
      <c r="T1182" s="176">
        <v>4.6572699499999999</v>
      </c>
    </row>
    <row r="1183" spans="1:20" x14ac:dyDescent="0.2">
      <c r="A1183" s="182" t="s">
        <v>2865</v>
      </c>
      <c r="B1183" s="182" t="s">
        <v>464</v>
      </c>
      <c r="C1183" s="182" t="s">
        <v>1315</v>
      </c>
      <c r="D1183" s="174">
        <v>43.486076199999985</v>
      </c>
      <c r="E1183" s="174">
        <v>35.755385849999989</v>
      </c>
      <c r="F1183" s="174">
        <v>34.042780450000002</v>
      </c>
      <c r="G1183" s="174">
        <v>30.760452750000006</v>
      </c>
      <c r="H1183" s="174">
        <v>28.941142150000001</v>
      </c>
      <c r="I1183" s="174">
        <v>28.209797400000003</v>
      </c>
      <c r="J1183" s="174">
        <v>27.982709799999999</v>
      </c>
      <c r="K1183" s="174">
        <v>28.67961755</v>
      </c>
      <c r="L1183" s="174">
        <v>29.675122850000001</v>
      </c>
      <c r="M1183" s="174">
        <v>28.962794050000003</v>
      </c>
      <c r="N1183" s="174">
        <v>29.868674549999998</v>
      </c>
      <c r="O1183" s="174">
        <v>32.001716299999998</v>
      </c>
      <c r="P1183" s="174">
        <v>35.8376363</v>
      </c>
      <c r="Q1183" s="174">
        <v>39.111910200000011</v>
      </c>
      <c r="R1183" s="174">
        <v>30.530951599999998</v>
      </c>
      <c r="S1183" s="174">
        <v>28.323236499999989</v>
      </c>
      <c r="T1183" s="176">
        <v>29.814749499999994</v>
      </c>
    </row>
    <row r="1184" spans="1:20" x14ac:dyDescent="0.2">
      <c r="A1184" s="182" t="s">
        <v>535</v>
      </c>
      <c r="B1184" s="182" t="s">
        <v>482</v>
      </c>
      <c r="C1184" s="182" t="s">
        <v>1315</v>
      </c>
      <c r="D1184" s="174">
        <v>12.014887199999999</v>
      </c>
      <c r="E1184" s="174">
        <v>8.8112315500000005</v>
      </c>
      <c r="F1184" s="174">
        <v>8.5727525</v>
      </c>
      <c r="G1184" s="174">
        <v>8.2339487500000015</v>
      </c>
      <c r="H1184" s="174">
        <v>8.5416711499999991</v>
      </c>
      <c r="I1184" s="174">
        <v>8.2962908999999989</v>
      </c>
      <c r="J1184" s="174">
        <v>8.5027500000000025</v>
      </c>
      <c r="K1184" s="174">
        <v>8.5386136000000015</v>
      </c>
      <c r="L1184" s="174">
        <v>8.6208220000000004</v>
      </c>
      <c r="M1184" s="174">
        <v>8.4189461499999982</v>
      </c>
      <c r="N1184" s="174">
        <v>8.6497129499999996</v>
      </c>
      <c r="O1184" s="174">
        <v>9.2857212999999987</v>
      </c>
      <c r="P1184" s="174">
        <v>8.5053414499999995</v>
      </c>
      <c r="Q1184" s="174">
        <v>8.7448336499999986</v>
      </c>
      <c r="R1184" s="174">
        <v>8.3599831999999985</v>
      </c>
      <c r="S1184" s="174">
        <v>7.9466502499999994</v>
      </c>
      <c r="T1184" s="176">
        <v>8.8726272999999996</v>
      </c>
    </row>
    <row r="1185" spans="1:20" x14ac:dyDescent="0.2">
      <c r="A1185" s="182" t="s">
        <v>547</v>
      </c>
      <c r="B1185" s="182" t="s">
        <v>548</v>
      </c>
      <c r="C1185" s="182" t="s">
        <v>1315</v>
      </c>
      <c r="D1185" s="174">
        <v>18.09369345</v>
      </c>
      <c r="E1185" s="174">
        <v>14.56469875</v>
      </c>
      <c r="F1185" s="174">
        <v>14.773566749999997</v>
      </c>
      <c r="G1185" s="174">
        <v>14.176471750000001</v>
      </c>
      <c r="H1185" s="174">
        <v>14.908409700000002</v>
      </c>
      <c r="I1185" s="174">
        <v>14.117673999999999</v>
      </c>
      <c r="J1185" s="174">
        <v>14.188448849999997</v>
      </c>
      <c r="K1185" s="174">
        <v>14.578788900000001</v>
      </c>
      <c r="L1185" s="174">
        <v>14.656819350000001</v>
      </c>
      <c r="M1185" s="174">
        <v>14.369866850000003</v>
      </c>
      <c r="N1185" s="174">
        <v>15.414723800000001</v>
      </c>
      <c r="O1185" s="174">
        <v>17.07148025</v>
      </c>
      <c r="P1185" s="174">
        <v>15.999467750000004</v>
      </c>
      <c r="Q1185" s="174">
        <v>17.5964879</v>
      </c>
      <c r="R1185" s="174">
        <v>15.203115</v>
      </c>
      <c r="S1185" s="174">
        <v>14.643722049999999</v>
      </c>
      <c r="T1185" s="176">
        <v>15.970071249999998</v>
      </c>
    </row>
    <row r="1186" spans="1:20" x14ac:dyDescent="0.2">
      <c r="A1186" s="182" t="s">
        <v>545</v>
      </c>
      <c r="B1186" s="182" t="s">
        <v>546</v>
      </c>
      <c r="C1186" s="182" t="s">
        <v>1315</v>
      </c>
      <c r="D1186" s="174">
        <v>20.897329300000003</v>
      </c>
      <c r="E1186" s="174">
        <v>14.813551950000001</v>
      </c>
      <c r="F1186" s="174">
        <v>15.657869099999999</v>
      </c>
      <c r="G1186" s="174">
        <v>13.41038125</v>
      </c>
      <c r="H1186" s="174">
        <v>13.871047799999999</v>
      </c>
      <c r="I1186" s="174">
        <v>13.543316299999997</v>
      </c>
      <c r="J1186" s="174">
        <v>13.913442750000002</v>
      </c>
      <c r="K1186" s="174">
        <v>13.777986700000003</v>
      </c>
      <c r="L1186" s="174">
        <v>14.405707700000002</v>
      </c>
      <c r="M1186" s="174">
        <v>14.3569095</v>
      </c>
      <c r="N1186" s="174">
        <v>14.301386900000001</v>
      </c>
      <c r="O1186" s="174">
        <v>15.450194849999999</v>
      </c>
      <c r="P1186" s="174">
        <v>13.478220100000001</v>
      </c>
      <c r="Q1186" s="174">
        <v>16.034570350000003</v>
      </c>
      <c r="R1186" s="174">
        <v>13.768491699999998</v>
      </c>
      <c r="S1186" s="174">
        <v>13.055327800000001</v>
      </c>
      <c r="T1186" s="176">
        <v>13.807798000000002</v>
      </c>
    </row>
    <row r="1187" spans="1:20" x14ac:dyDescent="0.2">
      <c r="A1187" s="182" t="s">
        <v>1771</v>
      </c>
      <c r="B1187" s="182" t="s">
        <v>1772</v>
      </c>
      <c r="C1187" s="182" t="s">
        <v>1315</v>
      </c>
      <c r="D1187" s="174">
        <v>23.083832250000004</v>
      </c>
      <c r="E1187" s="174">
        <v>20.306282299999999</v>
      </c>
      <c r="F1187" s="174">
        <v>20.542578750000008</v>
      </c>
      <c r="G1187" s="174">
        <v>18.306966899999999</v>
      </c>
      <c r="H1187" s="174">
        <v>17.955087299999995</v>
      </c>
      <c r="I1187" s="174">
        <v>17.730477200000003</v>
      </c>
      <c r="J1187" s="174">
        <v>17.956703949999998</v>
      </c>
      <c r="K1187" s="174">
        <v>19.308169650000004</v>
      </c>
      <c r="L1187" s="174">
        <v>20.918839699999999</v>
      </c>
      <c r="M1187" s="174">
        <v>19.96630545</v>
      </c>
      <c r="N1187" s="174">
        <v>21.526142349999997</v>
      </c>
      <c r="O1187" s="174">
        <v>30.073004599999997</v>
      </c>
      <c r="P1187" s="174">
        <v>23.735641000000001</v>
      </c>
      <c r="Q1187" s="174">
        <v>14.531443899999999</v>
      </c>
      <c r="R1187" s="174">
        <v>12.501031999999999</v>
      </c>
      <c r="S1187" s="174">
        <v>12.3280584</v>
      </c>
      <c r="T1187" s="176">
        <v>12.250182500000001</v>
      </c>
    </row>
    <row r="1188" spans="1:20" x14ac:dyDescent="0.2">
      <c r="A1188" s="182" t="s">
        <v>804</v>
      </c>
      <c r="B1188" s="182" t="s">
        <v>791</v>
      </c>
      <c r="C1188" s="182" t="s">
        <v>1315</v>
      </c>
      <c r="D1188" s="174">
        <v>24.468596949999998</v>
      </c>
      <c r="E1188" s="174">
        <v>16.640506949999995</v>
      </c>
      <c r="F1188" s="174">
        <v>16.621076550000005</v>
      </c>
      <c r="G1188" s="174">
        <v>14.700744650000001</v>
      </c>
      <c r="H1188" s="174">
        <v>14.815037299999997</v>
      </c>
      <c r="I1188" s="174">
        <v>15.226688449999997</v>
      </c>
      <c r="J1188" s="174">
        <v>15.350577049999998</v>
      </c>
      <c r="K1188" s="174">
        <v>16.251105799999998</v>
      </c>
      <c r="L1188" s="174">
        <v>16.618695850000002</v>
      </c>
      <c r="M1188" s="174">
        <v>16.0589452</v>
      </c>
      <c r="N1188" s="174">
        <v>17.795762750000002</v>
      </c>
      <c r="O1188" s="174">
        <v>23.364149700000002</v>
      </c>
      <c r="P1188" s="174">
        <v>19.840467649999997</v>
      </c>
      <c r="Q1188" s="174">
        <v>14.3817244</v>
      </c>
      <c r="R1188" s="174">
        <v>11.221596349999999</v>
      </c>
      <c r="S1188" s="174">
        <v>10.8358831</v>
      </c>
      <c r="T1188" s="176">
        <v>11.0593024</v>
      </c>
    </row>
    <row r="1189" spans="1:20" x14ac:dyDescent="0.2">
      <c r="A1189" s="182" t="s">
        <v>803</v>
      </c>
      <c r="B1189" s="182" t="s">
        <v>790</v>
      </c>
      <c r="C1189" s="182" t="s">
        <v>1315</v>
      </c>
      <c r="D1189" s="174">
        <v>25.35960845</v>
      </c>
      <c r="E1189" s="174">
        <v>16.675119250000002</v>
      </c>
      <c r="F1189" s="174">
        <v>16.664044150000002</v>
      </c>
      <c r="G1189" s="174">
        <v>15.338202950000001</v>
      </c>
      <c r="H1189" s="174">
        <v>15.211324899999999</v>
      </c>
      <c r="I1189" s="174">
        <v>15.889397900000001</v>
      </c>
      <c r="J1189" s="174">
        <v>16.0240571</v>
      </c>
      <c r="K1189" s="174">
        <v>16.246101500000002</v>
      </c>
      <c r="L1189" s="174">
        <v>17.716245199999999</v>
      </c>
      <c r="M1189" s="174">
        <v>15.796058849999998</v>
      </c>
      <c r="N1189" s="174">
        <v>15.1493061</v>
      </c>
      <c r="O1189" s="174">
        <v>19.340093350000007</v>
      </c>
      <c r="P1189" s="174">
        <v>17.416999149999999</v>
      </c>
      <c r="Q1189" s="174">
        <v>12.114425199999999</v>
      </c>
      <c r="R1189" s="174">
        <v>10.3344016</v>
      </c>
      <c r="S1189" s="174">
        <v>9.8811990499999975</v>
      </c>
      <c r="T1189" s="176">
        <v>9.9761819999999997</v>
      </c>
    </row>
    <row r="1190" spans="1:20" x14ac:dyDescent="0.2">
      <c r="A1190" s="182" t="s">
        <v>2066</v>
      </c>
      <c r="B1190" s="182" t="s">
        <v>2067</v>
      </c>
      <c r="C1190" s="182" t="s">
        <v>1315</v>
      </c>
      <c r="D1190" s="174">
        <v>32.456457350000008</v>
      </c>
      <c r="E1190" s="174">
        <v>34.173579450000005</v>
      </c>
      <c r="F1190" s="174">
        <v>35.307455400000002</v>
      </c>
      <c r="G1190" s="174">
        <v>31.2978679</v>
      </c>
      <c r="H1190" s="174">
        <v>28.989535400000001</v>
      </c>
      <c r="I1190" s="174">
        <v>24.210540200000004</v>
      </c>
      <c r="J1190" s="174">
        <v>34.518484199999996</v>
      </c>
      <c r="K1190" s="174">
        <v>36.09395585</v>
      </c>
      <c r="L1190" s="174">
        <v>33.82716765</v>
      </c>
      <c r="M1190" s="174">
        <v>31.893218099999995</v>
      </c>
      <c r="N1190" s="174">
        <v>28.721598849999999</v>
      </c>
      <c r="O1190" s="174">
        <v>32.379824299999996</v>
      </c>
      <c r="P1190" s="174">
        <v>27.828705799999994</v>
      </c>
      <c r="Q1190" s="174">
        <v>35.189626699999998</v>
      </c>
      <c r="R1190" s="174">
        <v>20.004106749999998</v>
      </c>
      <c r="S1190" s="174">
        <v>19.997226999999999</v>
      </c>
      <c r="T1190" s="176">
        <v>19.194806550000003</v>
      </c>
    </row>
    <row r="1191" spans="1:20" x14ac:dyDescent="0.2">
      <c r="A1191" s="182" t="s">
        <v>802</v>
      </c>
      <c r="B1191" s="182" t="s">
        <v>789</v>
      </c>
      <c r="C1191" s="182" t="s">
        <v>1315</v>
      </c>
      <c r="D1191" s="174">
        <v>45.962950949999993</v>
      </c>
      <c r="E1191" s="174">
        <v>26.774120700000005</v>
      </c>
      <c r="F1191" s="174">
        <v>26.191103499999997</v>
      </c>
      <c r="G1191" s="174">
        <v>22.09888415</v>
      </c>
      <c r="H1191" s="174">
        <v>21.20121305</v>
      </c>
      <c r="I1191" s="174">
        <v>21.432814550000003</v>
      </c>
      <c r="J1191" s="174">
        <v>22.415185050000002</v>
      </c>
      <c r="K1191" s="174">
        <v>22.940746199999996</v>
      </c>
      <c r="L1191" s="174">
        <v>23.635574850000001</v>
      </c>
      <c r="M1191" s="174">
        <v>21.210508800000003</v>
      </c>
      <c r="N1191" s="174">
        <v>22.959825750000004</v>
      </c>
      <c r="O1191" s="174">
        <v>34.886491550000002</v>
      </c>
      <c r="P1191" s="174">
        <v>29.37520945</v>
      </c>
      <c r="Q1191" s="174">
        <v>19.377628699999995</v>
      </c>
      <c r="R1191" s="174">
        <v>16.829795400000002</v>
      </c>
      <c r="S1191" s="174">
        <v>16.38844095</v>
      </c>
      <c r="T1191" s="176">
        <v>15.9142002</v>
      </c>
    </row>
    <row r="1192" spans="1:20" x14ac:dyDescent="0.2">
      <c r="A1192" s="182" t="s">
        <v>801</v>
      </c>
      <c r="B1192" s="182" t="s">
        <v>788</v>
      </c>
      <c r="C1192" s="182" t="s">
        <v>1315</v>
      </c>
      <c r="D1192" s="174">
        <v>22.2083221</v>
      </c>
      <c r="E1192" s="174">
        <v>17.086854300000006</v>
      </c>
      <c r="F1192" s="174">
        <v>16.714013349999995</v>
      </c>
      <c r="G1192" s="174">
        <v>14.417337450000002</v>
      </c>
      <c r="H1192" s="174">
        <v>14.502720049999999</v>
      </c>
      <c r="I1192" s="174">
        <v>14.30521555</v>
      </c>
      <c r="J1192" s="174">
        <v>14.478514899999997</v>
      </c>
      <c r="K1192" s="174">
        <v>13.752968750000003</v>
      </c>
      <c r="L1192" s="174">
        <v>13.305389349999999</v>
      </c>
      <c r="M1192" s="174">
        <v>13.1351373</v>
      </c>
      <c r="N1192" s="174">
        <v>16.31768915</v>
      </c>
      <c r="O1192" s="174">
        <v>21.491164749999999</v>
      </c>
      <c r="P1192" s="174">
        <v>18.581133050000005</v>
      </c>
      <c r="Q1192" s="174">
        <v>12.743712700000003</v>
      </c>
      <c r="R1192" s="174">
        <v>10.939266800000002</v>
      </c>
      <c r="S1192" s="174">
        <v>10.637840650000001</v>
      </c>
      <c r="T1192" s="176">
        <v>10.529198150000001</v>
      </c>
    </row>
    <row r="1193" spans="1:20" x14ac:dyDescent="0.2">
      <c r="A1193" s="182" t="s">
        <v>800</v>
      </c>
      <c r="B1193" s="182" t="s">
        <v>787</v>
      </c>
      <c r="C1193" s="182" t="s">
        <v>1315</v>
      </c>
      <c r="D1193" s="174">
        <v>18.291959850000005</v>
      </c>
      <c r="E1193" s="174">
        <v>12.661436800000001</v>
      </c>
      <c r="F1193" s="174">
        <v>13.242729199999999</v>
      </c>
      <c r="G1193" s="174">
        <v>12.079018350000002</v>
      </c>
      <c r="H1193" s="174">
        <v>11.61433435</v>
      </c>
      <c r="I1193" s="174">
        <v>11.856427650000001</v>
      </c>
      <c r="J1193" s="174">
        <v>11.991281949999998</v>
      </c>
      <c r="K1193" s="174">
        <v>13.102571749999999</v>
      </c>
      <c r="L1193" s="174">
        <v>13.515655699999996</v>
      </c>
      <c r="M1193" s="174">
        <v>12.19879725</v>
      </c>
      <c r="N1193" s="174">
        <v>13.98139815</v>
      </c>
      <c r="O1193" s="174">
        <v>16.144183399999999</v>
      </c>
      <c r="P1193" s="174">
        <v>15.632272499999999</v>
      </c>
      <c r="Q1193" s="174">
        <v>11.283854699999999</v>
      </c>
      <c r="R1193" s="174">
        <v>9.3358141500000009</v>
      </c>
      <c r="S1193" s="174">
        <v>9.2535924999999999</v>
      </c>
      <c r="T1193" s="176">
        <v>9.4006112500000008</v>
      </c>
    </row>
    <row r="1194" spans="1:20" x14ac:dyDescent="0.2">
      <c r="A1194" s="182" t="s">
        <v>799</v>
      </c>
      <c r="B1194" s="182" t="s">
        <v>786</v>
      </c>
      <c r="C1194" s="182" t="s">
        <v>1315</v>
      </c>
      <c r="D1194" s="174">
        <v>19.170946100000002</v>
      </c>
      <c r="E1194" s="174">
        <v>13.268029950000003</v>
      </c>
      <c r="F1194" s="174">
        <v>13.490945350000001</v>
      </c>
      <c r="G1194" s="174">
        <v>12.192978499999999</v>
      </c>
      <c r="H1194" s="174">
        <v>11.89049005</v>
      </c>
      <c r="I1194" s="174">
        <v>12.091205099999998</v>
      </c>
      <c r="J1194" s="174">
        <v>12.114932400000001</v>
      </c>
      <c r="K1194" s="174">
        <v>12.398480150000001</v>
      </c>
      <c r="L1194" s="174">
        <v>13.21809945</v>
      </c>
      <c r="M1194" s="174">
        <v>12.567575000000001</v>
      </c>
      <c r="N1194" s="174">
        <v>16.214279949999998</v>
      </c>
      <c r="O1194" s="174">
        <v>19.826157850000001</v>
      </c>
      <c r="P1194" s="174">
        <v>17.5167644</v>
      </c>
      <c r="Q1194" s="174">
        <v>11.387461650000001</v>
      </c>
      <c r="R1194" s="174">
        <v>9.9951636500000003</v>
      </c>
      <c r="S1194" s="174">
        <v>9.9695990000000023</v>
      </c>
      <c r="T1194" s="176">
        <v>9.8445781500000002</v>
      </c>
    </row>
    <row r="1195" spans="1:20" x14ac:dyDescent="0.2">
      <c r="A1195" s="182" t="s">
        <v>798</v>
      </c>
      <c r="B1195" s="182" t="s">
        <v>785</v>
      </c>
      <c r="C1195" s="182" t="s">
        <v>1315</v>
      </c>
      <c r="D1195" s="174">
        <v>24.99499965</v>
      </c>
      <c r="E1195" s="174">
        <v>14.635352600000001</v>
      </c>
      <c r="F1195" s="174">
        <v>15.728601699999995</v>
      </c>
      <c r="G1195" s="174">
        <v>13.19230905</v>
      </c>
      <c r="H1195" s="174">
        <v>13.448183199999999</v>
      </c>
      <c r="I1195" s="174">
        <v>13.252413299999997</v>
      </c>
      <c r="J1195" s="174">
        <v>13.1914166</v>
      </c>
      <c r="K1195" s="174">
        <v>13.861574449999997</v>
      </c>
      <c r="L1195" s="174">
        <v>14.573277200000001</v>
      </c>
      <c r="M1195" s="174">
        <v>13.197314299999999</v>
      </c>
      <c r="N1195" s="174">
        <v>15.805921250000001</v>
      </c>
      <c r="O1195" s="174">
        <v>19.908768549999998</v>
      </c>
      <c r="P1195" s="174">
        <v>18.487095900000003</v>
      </c>
      <c r="Q1195" s="174">
        <v>11.5642561</v>
      </c>
      <c r="R1195" s="174">
        <v>9.8362572499999992</v>
      </c>
      <c r="S1195" s="174">
        <v>9.4623087000000012</v>
      </c>
      <c r="T1195" s="176">
        <v>9.7246919999999992</v>
      </c>
    </row>
    <row r="1196" spans="1:20" x14ac:dyDescent="0.2">
      <c r="A1196" s="182" t="s">
        <v>797</v>
      </c>
      <c r="B1196" s="182" t="s">
        <v>784</v>
      </c>
      <c r="C1196" s="182" t="s">
        <v>1315</v>
      </c>
      <c r="D1196" s="174">
        <v>17.019217599999998</v>
      </c>
      <c r="E1196" s="174">
        <v>11.685384200000001</v>
      </c>
      <c r="F1196" s="174">
        <v>11.737316150000002</v>
      </c>
      <c r="G1196" s="174">
        <v>11.02585405</v>
      </c>
      <c r="H1196" s="174">
        <v>11.24736235</v>
      </c>
      <c r="I1196" s="174">
        <v>10.998980450000001</v>
      </c>
      <c r="J1196" s="174">
        <v>11.106393050000001</v>
      </c>
      <c r="K1196" s="174">
        <v>11.22633665</v>
      </c>
      <c r="L1196" s="174">
        <v>11.182722100000001</v>
      </c>
      <c r="M1196" s="174">
        <v>11.231183000000001</v>
      </c>
      <c r="N1196" s="174">
        <v>12.174631200000002</v>
      </c>
      <c r="O1196" s="174">
        <v>14.741326749999999</v>
      </c>
      <c r="P1196" s="174">
        <v>13.370125549999994</v>
      </c>
      <c r="Q1196" s="174">
        <v>11.6666089</v>
      </c>
      <c r="R1196" s="174">
        <v>9.5979221000000017</v>
      </c>
      <c r="S1196" s="174">
        <v>9.1939339999999987</v>
      </c>
      <c r="T1196" s="176">
        <v>9.1187289000000025</v>
      </c>
    </row>
    <row r="1197" spans="1:20" x14ac:dyDescent="0.2">
      <c r="A1197" s="182" t="s">
        <v>805</v>
      </c>
      <c r="B1197" s="182" t="s">
        <v>792</v>
      </c>
      <c r="C1197" s="182" t="s">
        <v>1315</v>
      </c>
      <c r="D1197" s="174">
        <v>25.034886950000008</v>
      </c>
      <c r="E1197" s="174">
        <v>17.021191550000001</v>
      </c>
      <c r="F1197" s="174">
        <v>17.184391699999999</v>
      </c>
      <c r="G1197" s="174">
        <v>14.881216349999999</v>
      </c>
      <c r="H1197" s="174">
        <v>14.624056550000001</v>
      </c>
      <c r="I1197" s="174">
        <v>15.29688945</v>
      </c>
      <c r="J1197" s="174">
        <v>15.4779134</v>
      </c>
      <c r="K1197" s="174">
        <v>16.501946199999999</v>
      </c>
      <c r="L1197" s="174">
        <v>17.117677800000003</v>
      </c>
      <c r="M1197" s="174">
        <v>15.581343549999996</v>
      </c>
      <c r="N1197" s="174">
        <v>16.433718549999998</v>
      </c>
      <c r="O1197" s="174">
        <v>19.380179999999999</v>
      </c>
      <c r="P1197" s="174">
        <v>18.593973699999999</v>
      </c>
      <c r="Q1197" s="174">
        <v>13.121048550000001</v>
      </c>
      <c r="R1197" s="174">
        <v>10.932072700000001</v>
      </c>
      <c r="S1197" s="174">
        <v>10.773300649999999</v>
      </c>
      <c r="T1197" s="176">
        <v>10.990722450000002</v>
      </c>
    </row>
    <row r="1198" spans="1:20" x14ac:dyDescent="0.2">
      <c r="A1198" s="182" t="s">
        <v>536</v>
      </c>
      <c r="B1198" s="182" t="s">
        <v>483</v>
      </c>
      <c r="C1198" s="182" t="s">
        <v>1315</v>
      </c>
      <c r="D1198" s="174">
        <v>53.17645675</v>
      </c>
      <c r="E1198" s="174">
        <v>48.673866650000001</v>
      </c>
      <c r="F1198" s="174">
        <v>50.133971699999996</v>
      </c>
      <c r="G1198" s="174">
        <v>45.554616849999988</v>
      </c>
      <c r="H1198" s="174">
        <v>43.233144349999996</v>
      </c>
      <c r="I1198" s="174">
        <v>44.525999200000001</v>
      </c>
      <c r="J1198" s="174">
        <v>44.833074949999997</v>
      </c>
      <c r="K1198" s="174">
        <v>44.341175699999994</v>
      </c>
      <c r="L1198" s="174">
        <v>44.607294599999989</v>
      </c>
      <c r="M1198" s="174">
        <v>42.710753750000002</v>
      </c>
      <c r="N1198" s="174">
        <v>41.978506800000005</v>
      </c>
      <c r="O1198" s="174">
        <v>44.263801849999993</v>
      </c>
      <c r="P1198" s="174">
        <v>42.8561671</v>
      </c>
      <c r="Q1198" s="174">
        <v>46.552942950000002</v>
      </c>
      <c r="R1198" s="174">
        <v>44.927843950000003</v>
      </c>
      <c r="S1198" s="174">
        <v>44.899442749999992</v>
      </c>
      <c r="T1198" s="176">
        <v>44.739943850000003</v>
      </c>
    </row>
    <row r="1199" spans="1:20" x14ac:dyDescent="0.2">
      <c r="A1199" s="182" t="s">
        <v>537</v>
      </c>
      <c r="B1199" s="182" t="s">
        <v>465</v>
      </c>
      <c r="C1199" s="182" t="s">
        <v>1315</v>
      </c>
      <c r="D1199" s="174">
        <v>13.866299999999995</v>
      </c>
      <c r="E1199" s="174">
        <v>9.807947350000001</v>
      </c>
      <c r="F1199" s="174">
        <v>10.745114900000003</v>
      </c>
      <c r="G1199" s="174">
        <v>9.8524190500000017</v>
      </c>
      <c r="H1199" s="174">
        <v>9.7853920999999993</v>
      </c>
      <c r="I1199" s="174">
        <v>10.003478550000001</v>
      </c>
      <c r="J1199" s="174">
        <v>10.313818899999998</v>
      </c>
      <c r="K1199" s="174">
        <v>10.50249685</v>
      </c>
      <c r="L1199" s="174">
        <v>10.433769400000001</v>
      </c>
      <c r="M1199" s="174">
        <v>10.468234300000001</v>
      </c>
      <c r="N1199" s="174">
        <v>11.4449519</v>
      </c>
      <c r="O1199" s="174">
        <v>12.071974949999998</v>
      </c>
      <c r="P1199" s="174">
        <v>11.8581267</v>
      </c>
      <c r="Q1199" s="174">
        <v>10.4926529</v>
      </c>
      <c r="R1199" s="174">
        <v>8.4473128000000024</v>
      </c>
      <c r="S1199" s="174">
        <v>8.1337810499999996</v>
      </c>
      <c r="T1199" s="176">
        <v>8.1646262499999995</v>
      </c>
    </row>
    <row r="1200" spans="1:20" x14ac:dyDescent="0.2">
      <c r="A1200" s="182" t="s">
        <v>2290</v>
      </c>
      <c r="B1200" s="182" t="s">
        <v>2291</v>
      </c>
      <c r="C1200" s="182" t="s">
        <v>1315</v>
      </c>
      <c r="D1200" s="174">
        <v>28.0098877</v>
      </c>
      <c r="E1200" s="174">
        <v>21.740158099999999</v>
      </c>
      <c r="F1200" s="174">
        <v>21.970075150000003</v>
      </c>
      <c r="G1200" s="174">
        <v>20.701853550000003</v>
      </c>
      <c r="H1200" s="174">
        <v>19.442358050000003</v>
      </c>
      <c r="I1200" s="174">
        <v>19.288862900000002</v>
      </c>
      <c r="J1200" s="174">
        <v>20.359687600000001</v>
      </c>
      <c r="K1200" s="174">
        <v>21.136726450000001</v>
      </c>
      <c r="L1200" s="174">
        <v>19.78171785</v>
      </c>
      <c r="M1200" s="174">
        <v>19.205093600000001</v>
      </c>
      <c r="N1200" s="174">
        <v>19.413295049999995</v>
      </c>
      <c r="O1200" s="174">
        <v>20.929155099999996</v>
      </c>
      <c r="P1200" s="174">
        <v>19.532090700000001</v>
      </c>
      <c r="Q1200" s="174">
        <v>20.405199099999997</v>
      </c>
      <c r="R1200" s="174">
        <v>19.5696905</v>
      </c>
      <c r="S1200" s="174">
        <v>19.128075550000005</v>
      </c>
      <c r="T1200" s="176">
        <v>18.771830299999998</v>
      </c>
    </row>
    <row r="1201" spans="1:20" x14ac:dyDescent="0.2">
      <c r="A1201" s="182" t="s">
        <v>3603</v>
      </c>
      <c r="B1201" s="182" t="s">
        <v>3604</v>
      </c>
      <c r="C1201" s="182" t="s">
        <v>2894</v>
      </c>
      <c r="D1201" s="174">
        <v>48.982666842105253</v>
      </c>
      <c r="E1201" s="174">
        <v>49.041032684210528</v>
      </c>
      <c r="F1201" s="174">
        <v>49.017658473684207</v>
      </c>
      <c r="G1201" s="174">
        <v>48.982782789473681</v>
      </c>
      <c r="H1201" s="174">
        <v>48.884935894736834</v>
      </c>
      <c r="I1201" s="174">
        <v>48.920152749999993</v>
      </c>
      <c r="J1201" s="174">
        <v>48.888967699999995</v>
      </c>
      <c r="K1201" s="174">
        <v>48.865171049999994</v>
      </c>
      <c r="L1201" s="174">
        <v>48.830828800000006</v>
      </c>
      <c r="M1201" s="174">
        <v>48.884103399999994</v>
      </c>
      <c r="N1201" s="174">
        <v>48.841296700000001</v>
      </c>
      <c r="O1201" s="174">
        <v>49.611696999999999</v>
      </c>
      <c r="P1201" s="174">
        <v>48.791121350000004</v>
      </c>
      <c r="Q1201" s="174">
        <v>49.10779205</v>
      </c>
      <c r="R1201" s="174">
        <v>49.064633399999998</v>
      </c>
      <c r="S1201" s="174">
        <v>49.218089400000004</v>
      </c>
      <c r="T1201" s="176">
        <v>48.885668899999999</v>
      </c>
    </row>
    <row r="1202" spans="1:20" x14ac:dyDescent="0.2">
      <c r="A1202" s="182" t="s">
        <v>2354</v>
      </c>
      <c r="B1202" s="182" t="s">
        <v>2355</v>
      </c>
      <c r="C1202" s="182" t="s">
        <v>2894</v>
      </c>
      <c r="D1202" s="174">
        <v>46.637439315789479</v>
      </c>
      <c r="E1202" s="174">
        <v>54.431816550000008</v>
      </c>
      <c r="F1202" s="174">
        <v>54.953322249999999</v>
      </c>
      <c r="G1202" s="174">
        <v>54.527649099999998</v>
      </c>
      <c r="H1202" s="174">
        <v>54.4994023</v>
      </c>
      <c r="I1202" s="174">
        <v>47.569586749999999</v>
      </c>
      <c r="J1202" s="174">
        <v>46.602718249999995</v>
      </c>
      <c r="K1202" s="174">
        <v>46.589339500000008</v>
      </c>
      <c r="L1202" s="174">
        <v>46.667366050000005</v>
      </c>
      <c r="M1202" s="174">
        <v>46.93192950000001</v>
      </c>
      <c r="N1202" s="174">
        <v>49.527170699999999</v>
      </c>
      <c r="O1202" s="174">
        <v>48.249577899999998</v>
      </c>
      <c r="P1202" s="174">
        <v>50.835365299999999</v>
      </c>
      <c r="Q1202" s="174">
        <v>47.678504950000004</v>
      </c>
      <c r="R1202" s="174">
        <v>49.006782650000005</v>
      </c>
      <c r="S1202" s="174">
        <v>48.858784550000003</v>
      </c>
      <c r="T1202" s="176">
        <v>47.616149750000012</v>
      </c>
    </row>
    <row r="1203" spans="1:20" x14ac:dyDescent="0.2">
      <c r="A1203" s="182" t="s">
        <v>2356</v>
      </c>
      <c r="B1203" s="182" t="s">
        <v>2357</v>
      </c>
      <c r="C1203" s="182" t="s">
        <v>2894</v>
      </c>
      <c r="D1203" s="174">
        <v>46.90114157894736</v>
      </c>
      <c r="E1203" s="174">
        <v>54.598801949999995</v>
      </c>
      <c r="F1203" s="174">
        <v>55.014513750000006</v>
      </c>
      <c r="G1203" s="174">
        <v>54.42465155</v>
      </c>
      <c r="H1203" s="174">
        <v>56.851360800000009</v>
      </c>
      <c r="I1203" s="174">
        <v>48.099901550000006</v>
      </c>
      <c r="J1203" s="174">
        <v>46.929826149999997</v>
      </c>
      <c r="K1203" s="174">
        <v>46.702004300000013</v>
      </c>
      <c r="L1203" s="174">
        <v>46.644814449999998</v>
      </c>
      <c r="M1203" s="174">
        <v>46.901523949999998</v>
      </c>
      <c r="N1203" s="174">
        <v>47.427396799999997</v>
      </c>
      <c r="O1203" s="174">
        <v>47.919377050000001</v>
      </c>
      <c r="P1203" s="174">
        <v>51.791447949999998</v>
      </c>
      <c r="Q1203" s="174">
        <v>48.145930400000005</v>
      </c>
      <c r="R1203" s="174">
        <v>48.984786149999998</v>
      </c>
      <c r="S1203" s="174">
        <v>47.619858500000007</v>
      </c>
      <c r="T1203" s="176">
        <v>47.003105399999995</v>
      </c>
    </row>
    <row r="1204" spans="1:20" x14ac:dyDescent="0.2">
      <c r="A1204" s="182" t="s">
        <v>2352</v>
      </c>
      <c r="B1204" s="182" t="s">
        <v>2353</v>
      </c>
      <c r="C1204" s="182" t="s">
        <v>2894</v>
      </c>
      <c r="D1204" s="174">
        <v>45.729264789473689</v>
      </c>
      <c r="E1204" s="174">
        <v>45.603508526315807</v>
      </c>
      <c r="F1204" s="174">
        <v>45.952547947368416</v>
      </c>
      <c r="G1204" s="174">
        <v>45.961678631578955</v>
      </c>
      <c r="H1204" s="174">
        <v>45.916601999999997</v>
      </c>
      <c r="I1204" s="174">
        <v>45.360045999999997</v>
      </c>
      <c r="J1204" s="174">
        <v>45.119674400000001</v>
      </c>
      <c r="K1204" s="174">
        <v>45.348530349999997</v>
      </c>
      <c r="L1204" s="174">
        <v>45.304353800000008</v>
      </c>
      <c r="M1204" s="174">
        <v>45.763174700000015</v>
      </c>
      <c r="N1204" s="174">
        <v>46.025234350000005</v>
      </c>
      <c r="O1204" s="174">
        <v>47.088532749999999</v>
      </c>
      <c r="P1204" s="174">
        <v>46.307890450000009</v>
      </c>
      <c r="Q1204" s="174">
        <v>45.955041149999992</v>
      </c>
      <c r="R1204" s="174">
        <v>46.799920350000001</v>
      </c>
      <c r="S1204" s="174">
        <v>46.700797449999996</v>
      </c>
      <c r="T1204" s="176">
        <v>46.270626899999989</v>
      </c>
    </row>
    <row r="1205" spans="1:20" x14ac:dyDescent="0.2">
      <c r="A1205" s="182" t="s">
        <v>3357</v>
      </c>
      <c r="B1205" s="182" t="s">
        <v>3358</v>
      </c>
      <c r="C1205" s="182" t="s">
        <v>2894</v>
      </c>
      <c r="D1205" s="174">
        <v>46.255382947368425</v>
      </c>
      <c r="E1205" s="174">
        <v>46.412189736842102</v>
      </c>
      <c r="F1205" s="174">
        <v>46.29466694736842</v>
      </c>
      <c r="G1205" s="174">
        <v>46.283052421052638</v>
      </c>
      <c r="H1205" s="174">
        <v>46.268135894736844</v>
      </c>
      <c r="I1205" s="174">
        <v>46.274575299999995</v>
      </c>
      <c r="J1205" s="174">
        <v>46.267008300000001</v>
      </c>
      <c r="K1205" s="174">
        <v>46.254482449999998</v>
      </c>
      <c r="L1205" s="174">
        <v>46.262624849999995</v>
      </c>
      <c r="M1205" s="174">
        <v>46.272806750000008</v>
      </c>
      <c r="N1205" s="174">
        <v>46.340160400000002</v>
      </c>
      <c r="O1205" s="174">
        <v>47.558200150000005</v>
      </c>
      <c r="P1205" s="174">
        <v>47.855369449999998</v>
      </c>
      <c r="Q1205" s="174">
        <v>47.875298599999994</v>
      </c>
      <c r="R1205" s="174">
        <v>47.877591850000002</v>
      </c>
      <c r="S1205" s="174">
        <v>48.149878450000003</v>
      </c>
      <c r="T1205" s="176">
        <v>48.061086299999999</v>
      </c>
    </row>
    <row r="1206" spans="1:20" x14ac:dyDescent="0.2">
      <c r="A1206" s="182" t="s">
        <v>3562</v>
      </c>
      <c r="B1206" s="182" t="s">
        <v>3563</v>
      </c>
      <c r="C1206" s="182" t="s">
        <v>2894</v>
      </c>
      <c r="D1206" s="174">
        <v>48.541895315789482</v>
      </c>
      <c r="E1206" s="174">
        <v>48.679586736842111</v>
      </c>
      <c r="F1206" s="174">
        <v>48.61994142105263</v>
      </c>
      <c r="G1206" s="174">
        <v>48.576040842105265</v>
      </c>
      <c r="H1206" s="174">
        <v>48.634859052631576</v>
      </c>
      <c r="I1206" s="174">
        <v>48.57581034999999</v>
      </c>
      <c r="J1206" s="174">
        <v>48.575690399999999</v>
      </c>
      <c r="K1206" s="174">
        <v>48.500509199999996</v>
      </c>
      <c r="L1206" s="174">
        <v>48.550373000000008</v>
      </c>
      <c r="M1206" s="174">
        <v>48.582114549999986</v>
      </c>
      <c r="N1206" s="174">
        <v>48.678618799999988</v>
      </c>
      <c r="O1206" s="174">
        <v>48.905052349999991</v>
      </c>
      <c r="P1206" s="174">
        <v>48.640207949999997</v>
      </c>
      <c r="Q1206" s="174">
        <v>48.720164499999996</v>
      </c>
      <c r="R1206" s="174">
        <v>49.550722749999998</v>
      </c>
      <c r="S1206" s="174">
        <v>48.773628500000001</v>
      </c>
      <c r="T1206" s="176">
        <v>48.571804749999998</v>
      </c>
    </row>
    <row r="1207" spans="1:20" x14ac:dyDescent="0.2">
      <c r="A1207" s="182" t="s">
        <v>3570</v>
      </c>
      <c r="B1207" s="182" t="s">
        <v>2362</v>
      </c>
      <c r="C1207" s="182" t="s">
        <v>2894</v>
      </c>
      <c r="D1207" s="174">
        <v>48.275471210526312</v>
      </c>
      <c r="E1207" s="174">
        <v>56.461377550000009</v>
      </c>
      <c r="F1207" s="174">
        <v>57.892989300000011</v>
      </c>
      <c r="G1207" s="174">
        <v>57.041404349999993</v>
      </c>
      <c r="H1207" s="174">
        <v>57.236208050000002</v>
      </c>
      <c r="I1207" s="174">
        <v>49.323307749999991</v>
      </c>
      <c r="J1207" s="174">
        <v>47.914078000000003</v>
      </c>
      <c r="K1207" s="174">
        <v>47.792022299999999</v>
      </c>
      <c r="L1207" s="174">
        <v>47.732229100000005</v>
      </c>
      <c r="M1207" s="174">
        <v>47.857503749999992</v>
      </c>
      <c r="N1207" s="174">
        <v>49.053312250000005</v>
      </c>
      <c r="O1207" s="174">
        <v>48.955938150000001</v>
      </c>
      <c r="P1207" s="174">
        <v>53.796204349999982</v>
      </c>
      <c r="Q1207" s="174">
        <v>48.942588750000013</v>
      </c>
      <c r="R1207" s="174">
        <v>48.690986000000002</v>
      </c>
      <c r="S1207" s="174">
        <v>48.028059150000004</v>
      </c>
      <c r="T1207" s="176">
        <v>48.602957850000003</v>
      </c>
    </row>
    <row r="1208" spans="1:20" x14ac:dyDescent="0.2">
      <c r="A1208" s="182" t="s">
        <v>3858</v>
      </c>
      <c r="B1208" s="182" t="s">
        <v>3859</v>
      </c>
      <c r="C1208" s="182" t="s">
        <v>2894</v>
      </c>
      <c r="D1208" s="174">
        <v>43.715322272727271</v>
      </c>
      <c r="E1208" s="174">
        <v>43.823117999999994</v>
      </c>
      <c r="F1208" s="174">
        <v>44.011538727272722</v>
      </c>
      <c r="G1208" s="174">
        <v>43.919068181818176</v>
      </c>
      <c r="H1208" s="174">
        <v>43.753217727272734</v>
      </c>
      <c r="I1208" s="174">
        <v>43.729611636363636</v>
      </c>
      <c r="J1208" s="174">
        <v>43.947628181818182</v>
      </c>
      <c r="K1208" s="174">
        <v>43.941959181818184</v>
      </c>
      <c r="L1208" s="174">
        <v>43.926150181818187</v>
      </c>
      <c r="M1208" s="174">
        <v>43.797079181818184</v>
      </c>
      <c r="N1208" s="174">
        <v>43.811278545454542</v>
      </c>
      <c r="O1208" s="174">
        <v>44.509122909090905</v>
      </c>
      <c r="P1208" s="174">
        <v>43.827660090909092</v>
      </c>
      <c r="Q1208" s="174">
        <v>44.436288999999995</v>
      </c>
      <c r="R1208" s="174">
        <v>44.716652727272731</v>
      </c>
      <c r="S1208" s="174">
        <v>44.586730545454543</v>
      </c>
      <c r="T1208" s="176">
        <v>43.830486090909091</v>
      </c>
    </row>
    <row r="1209" spans="1:20" x14ac:dyDescent="0.2">
      <c r="A1209" s="182" t="s">
        <v>1306</v>
      </c>
      <c r="B1209" s="182" t="s">
        <v>1243</v>
      </c>
      <c r="C1209" s="182" t="s">
        <v>1510</v>
      </c>
      <c r="D1209" s="174">
        <v>46.7685125</v>
      </c>
      <c r="E1209" s="174">
        <v>46.80528425</v>
      </c>
      <c r="F1209" s="174">
        <v>46.601652850000008</v>
      </c>
      <c r="G1209" s="174">
        <v>46.654422950000004</v>
      </c>
      <c r="H1209" s="174">
        <v>42.590538999999993</v>
      </c>
      <c r="I1209" s="174">
        <v>42.261483789473679</v>
      </c>
      <c r="J1209" s="174">
        <v>41.626100649999998</v>
      </c>
      <c r="K1209" s="174">
        <v>41.4820937</v>
      </c>
      <c r="L1209" s="174">
        <v>41.498364050000006</v>
      </c>
      <c r="M1209" s="174">
        <v>41.553953850000006</v>
      </c>
      <c r="N1209" s="174">
        <v>41.559774399999995</v>
      </c>
      <c r="O1209" s="174">
        <v>41.434903849999998</v>
      </c>
      <c r="P1209" s="174">
        <v>41.623244400000011</v>
      </c>
      <c r="Q1209" s="174">
        <v>41.571712999999995</v>
      </c>
      <c r="R1209" s="174">
        <v>43.564347199999993</v>
      </c>
      <c r="S1209" s="174">
        <v>56.622931299999991</v>
      </c>
      <c r="T1209" s="176">
        <v>56.637599900000012</v>
      </c>
    </row>
    <row r="1210" spans="1:20" x14ac:dyDescent="0.2">
      <c r="A1210" s="182" t="s">
        <v>2636</v>
      </c>
      <c r="B1210" s="182" t="s">
        <v>1244</v>
      </c>
      <c r="C1210" s="182" t="s">
        <v>1510</v>
      </c>
      <c r="D1210" s="174">
        <v>46.493476699999995</v>
      </c>
      <c r="E1210" s="174">
        <v>46.545871249999998</v>
      </c>
      <c r="F1210" s="174">
        <v>46.474437999999999</v>
      </c>
      <c r="G1210" s="174">
        <v>46.366296199999994</v>
      </c>
      <c r="H1210" s="174">
        <v>42.439409999999995</v>
      </c>
      <c r="I1210" s="174">
        <v>41.429350999999997</v>
      </c>
      <c r="J1210" s="174">
        <v>41.579438949999997</v>
      </c>
      <c r="K1210" s="174">
        <v>41.461998549999997</v>
      </c>
      <c r="L1210" s="174">
        <v>41.367599800000008</v>
      </c>
      <c r="M1210" s="174">
        <v>41.371870299999998</v>
      </c>
      <c r="N1210" s="174">
        <v>41.414686949999997</v>
      </c>
      <c r="O1210" s="174">
        <v>41.414855849999995</v>
      </c>
      <c r="P1210" s="174">
        <v>41.399907800000008</v>
      </c>
      <c r="Q1210" s="174">
        <v>41.366512350000008</v>
      </c>
      <c r="R1210" s="174">
        <v>43.395207249999999</v>
      </c>
      <c r="S1210" s="174">
        <v>56.327581999999992</v>
      </c>
      <c r="T1210" s="176">
        <v>58.116991631578934</v>
      </c>
    </row>
    <row r="1211" spans="1:20" x14ac:dyDescent="0.2">
      <c r="A1211" s="182" t="s">
        <v>3684</v>
      </c>
      <c r="B1211" s="182" t="s">
        <v>3637</v>
      </c>
      <c r="C1211" s="182" t="s">
        <v>1510</v>
      </c>
      <c r="D1211" s="174">
        <v>20.984535200000003</v>
      </c>
      <c r="E1211" s="174">
        <v>21.042527200000002</v>
      </c>
      <c r="F1211" s="174">
        <v>21.069139200000002</v>
      </c>
      <c r="G1211" s="174">
        <v>21.02754775</v>
      </c>
      <c r="H1211" s="174">
        <v>20.9958606</v>
      </c>
      <c r="I1211" s="174">
        <v>21.061081700000006</v>
      </c>
      <c r="J1211" s="174">
        <v>21.005038449999997</v>
      </c>
      <c r="K1211" s="174">
        <v>21.028218500000001</v>
      </c>
      <c r="L1211" s="174">
        <v>21.054099500000003</v>
      </c>
      <c r="M1211" s="174">
        <v>21.043307199999997</v>
      </c>
      <c r="N1211" s="174">
        <v>21.0360023</v>
      </c>
      <c r="O1211" s="174">
        <v>20.986503299999999</v>
      </c>
      <c r="P1211" s="174">
        <v>21.029255850000002</v>
      </c>
      <c r="Q1211" s="174">
        <v>21.014081349999994</v>
      </c>
      <c r="R1211" s="174">
        <v>21.012861199999996</v>
      </c>
      <c r="S1211" s="174">
        <v>21.065338450000002</v>
      </c>
      <c r="T1211" s="176">
        <v>21.029601149999998</v>
      </c>
    </row>
    <row r="1212" spans="1:20" x14ac:dyDescent="0.2">
      <c r="A1212" s="182" t="s">
        <v>3685</v>
      </c>
      <c r="B1212" s="182" t="s">
        <v>3636</v>
      </c>
      <c r="C1212" s="182" t="s">
        <v>1510</v>
      </c>
      <c r="D1212" s="174">
        <v>52.634713300000001</v>
      </c>
      <c r="E1212" s="174">
        <v>52.636964800000001</v>
      </c>
      <c r="F1212" s="174">
        <v>52.675466950000008</v>
      </c>
      <c r="G1212" s="174">
        <v>52.696151399999998</v>
      </c>
      <c r="H1212" s="174">
        <v>47.64753005</v>
      </c>
      <c r="I1212" s="174">
        <v>46.4230047</v>
      </c>
      <c r="J1212" s="174">
        <v>46.461640400000007</v>
      </c>
      <c r="K1212" s="174">
        <v>46.430089700000003</v>
      </c>
      <c r="L1212" s="174">
        <v>46.419129050000009</v>
      </c>
      <c r="M1212" s="174">
        <v>46.488392149999996</v>
      </c>
      <c r="N1212" s="174">
        <v>46.393102349999992</v>
      </c>
      <c r="O1212" s="174">
        <v>46.402483500000002</v>
      </c>
      <c r="P1212" s="174">
        <v>46.446362600000008</v>
      </c>
      <c r="Q1212" s="174">
        <v>46.437893850000002</v>
      </c>
      <c r="R1212" s="174">
        <v>48.938336150000012</v>
      </c>
      <c r="S1212" s="174">
        <v>65.174324750000011</v>
      </c>
      <c r="T1212" s="176">
        <v>65.182770599999998</v>
      </c>
    </row>
    <row r="1213" spans="1:20" x14ac:dyDescent="0.2">
      <c r="A1213" s="182" t="s">
        <v>3050</v>
      </c>
      <c r="B1213" s="182" t="s">
        <v>3051</v>
      </c>
      <c r="C1213" s="182" t="s">
        <v>1510</v>
      </c>
      <c r="D1213" s="174">
        <v>42.39956021052631</v>
      </c>
      <c r="E1213" s="174">
        <v>42.406525684210521</v>
      </c>
      <c r="F1213" s="174">
        <v>42.424258526315789</v>
      </c>
      <c r="G1213" s="174">
        <v>42.402341894736843</v>
      </c>
      <c r="H1213" s="174">
        <v>38.184066052631579</v>
      </c>
      <c r="I1213" s="174">
        <v>41.523683349999999</v>
      </c>
      <c r="J1213" s="174">
        <v>41.461147249999996</v>
      </c>
      <c r="K1213" s="174">
        <v>41.477237349999996</v>
      </c>
      <c r="L1213" s="174">
        <v>41.47039745</v>
      </c>
      <c r="M1213" s="174">
        <v>41.498308850000001</v>
      </c>
      <c r="N1213" s="174">
        <v>41.468179050000003</v>
      </c>
      <c r="O1213" s="174">
        <v>41.443123049999997</v>
      </c>
      <c r="P1213" s="174">
        <v>41.44192915</v>
      </c>
      <c r="Q1213" s="174">
        <v>41.486767550000003</v>
      </c>
      <c r="R1213" s="174">
        <v>43.495768000000005</v>
      </c>
      <c r="S1213" s="174">
        <v>56.785250550000001</v>
      </c>
      <c r="T1213" s="176">
        <v>56.793287599999999</v>
      </c>
    </row>
    <row r="1214" spans="1:20" x14ac:dyDescent="0.2">
      <c r="A1214" s="182" t="s">
        <v>2364</v>
      </c>
      <c r="B1214" s="182" t="s">
        <v>2365</v>
      </c>
      <c r="C1214" s="182" t="s">
        <v>1510</v>
      </c>
      <c r="D1214" s="174">
        <v>47.301292999999994</v>
      </c>
      <c r="E1214" s="174">
        <v>47.311526650000005</v>
      </c>
      <c r="F1214" s="174">
        <v>47.325808499999994</v>
      </c>
      <c r="G1214" s="174">
        <v>47.301148599999991</v>
      </c>
      <c r="H1214" s="174">
        <v>43.116869149999999</v>
      </c>
      <c r="I1214" s="174">
        <v>42.0854055</v>
      </c>
      <c r="J1214" s="174">
        <v>42.076821599999995</v>
      </c>
      <c r="K1214" s="174">
        <v>42.078069550000002</v>
      </c>
      <c r="L1214" s="174">
        <v>42.086312799999995</v>
      </c>
      <c r="M1214" s="174">
        <v>42.077624099999994</v>
      </c>
      <c r="N1214" s="174">
        <v>42.073634200000001</v>
      </c>
      <c r="O1214" s="174">
        <v>42.584005650000009</v>
      </c>
      <c r="P1214" s="174">
        <v>47.113778899999993</v>
      </c>
      <c r="Q1214" s="174">
        <v>42.1089074</v>
      </c>
      <c r="R1214" s="174">
        <v>44.186957499999998</v>
      </c>
      <c r="S1214" s="174">
        <v>57.857560199999988</v>
      </c>
      <c r="T1214" s="176">
        <v>57.866568249999986</v>
      </c>
    </row>
    <row r="1215" spans="1:20" x14ac:dyDescent="0.2">
      <c r="A1215" s="182" t="s">
        <v>1312</v>
      </c>
      <c r="B1215" s="182" t="s">
        <v>762</v>
      </c>
      <c r="C1215" s="182" t="s">
        <v>1510</v>
      </c>
      <c r="D1215" s="174">
        <v>46.962912549999999</v>
      </c>
      <c r="E1215" s="174">
        <v>46.898277149999998</v>
      </c>
      <c r="F1215" s="174">
        <v>46.755474000000007</v>
      </c>
      <c r="G1215" s="174">
        <v>46.743124799999997</v>
      </c>
      <c r="H1215" s="174">
        <v>42.659251949999998</v>
      </c>
      <c r="I1215" s="174">
        <v>41.743804749999995</v>
      </c>
      <c r="J1215" s="174">
        <v>41.902696350000006</v>
      </c>
      <c r="K1215" s="174">
        <v>41.789638800000006</v>
      </c>
      <c r="L1215" s="174">
        <v>41.709015749999999</v>
      </c>
      <c r="M1215" s="174">
        <v>41.691773249999997</v>
      </c>
      <c r="N1215" s="174">
        <v>41.703374899999993</v>
      </c>
      <c r="O1215" s="174">
        <v>41.704483349999997</v>
      </c>
      <c r="P1215" s="174">
        <v>41.76557944999999</v>
      </c>
      <c r="Q1215" s="174">
        <v>41.696934650000003</v>
      </c>
      <c r="R1215" s="174">
        <v>43.710446499999996</v>
      </c>
      <c r="S1215" s="174">
        <v>56.704760350000015</v>
      </c>
      <c r="T1215" s="176">
        <v>56.700052049999996</v>
      </c>
    </row>
    <row r="1216" spans="1:20" x14ac:dyDescent="0.2">
      <c r="A1216" s="182" t="s">
        <v>1291</v>
      </c>
      <c r="B1216" s="182" t="s">
        <v>549</v>
      </c>
      <c r="C1216" s="182" t="s">
        <v>1510</v>
      </c>
      <c r="D1216" s="174">
        <v>23.378754749999999</v>
      </c>
      <c r="E1216" s="174">
        <v>22.883287099999997</v>
      </c>
      <c r="F1216" s="174">
        <v>21.780462800000002</v>
      </c>
      <c r="G1216" s="174">
        <v>22.3595483</v>
      </c>
      <c r="H1216" s="174">
        <v>22.469241399999994</v>
      </c>
      <c r="I1216" s="174">
        <v>21.7977433</v>
      </c>
      <c r="J1216" s="174">
        <v>21.526273749999998</v>
      </c>
      <c r="K1216" s="174">
        <v>21.8456665</v>
      </c>
      <c r="L1216" s="174">
        <v>22.039471000000002</v>
      </c>
      <c r="M1216" s="174">
        <v>22.342745849999993</v>
      </c>
      <c r="N1216" s="174">
        <v>22.2657177</v>
      </c>
      <c r="O1216" s="174">
        <v>26.654774850000003</v>
      </c>
      <c r="P1216" s="174">
        <v>26.463070050000006</v>
      </c>
      <c r="Q1216" s="174">
        <v>28.117892149999999</v>
      </c>
      <c r="R1216" s="174">
        <v>27.85974195</v>
      </c>
      <c r="S1216" s="174">
        <v>28.358821550000005</v>
      </c>
      <c r="T1216" s="176">
        <v>30.158063900000002</v>
      </c>
    </row>
    <row r="1217" spans="1:20" x14ac:dyDescent="0.2">
      <c r="A1217" s="182" t="s">
        <v>1247</v>
      </c>
      <c r="B1217" s="182" t="s">
        <v>1253</v>
      </c>
      <c r="C1217" s="182" t="s">
        <v>1510</v>
      </c>
      <c r="D1217" s="174">
        <v>45.781673099999999</v>
      </c>
      <c r="E1217" s="174">
        <v>45.736640249999994</v>
      </c>
      <c r="F1217" s="174">
        <v>45.522074349999997</v>
      </c>
      <c r="G1217" s="174">
        <v>45.580397750000003</v>
      </c>
      <c r="H1217" s="174">
        <v>41.575271950000008</v>
      </c>
      <c r="I1217" s="174">
        <v>40.447233350000005</v>
      </c>
      <c r="J1217" s="174">
        <v>40.830024350000002</v>
      </c>
      <c r="K1217" s="174">
        <v>40.5743127</v>
      </c>
      <c r="L1217" s="174">
        <v>40.410170049999998</v>
      </c>
      <c r="M1217" s="174">
        <v>40.669488000000001</v>
      </c>
      <c r="N1217" s="174">
        <v>40.697579350000005</v>
      </c>
      <c r="O1217" s="174">
        <v>40.851492049999997</v>
      </c>
      <c r="P1217" s="174">
        <v>40.755964749999997</v>
      </c>
      <c r="Q1217" s="174">
        <v>40.768476</v>
      </c>
      <c r="R1217" s="174">
        <v>42.520815950000006</v>
      </c>
      <c r="S1217" s="174">
        <v>55.138162749999992</v>
      </c>
      <c r="T1217" s="176">
        <v>55.290795149999994</v>
      </c>
    </row>
    <row r="1218" spans="1:20" x14ac:dyDescent="0.2">
      <c r="A1218" s="182" t="s">
        <v>1264</v>
      </c>
      <c r="B1218" s="182" t="s">
        <v>929</v>
      </c>
      <c r="C1218" s="182" t="s">
        <v>1510</v>
      </c>
      <c r="D1218" s="174">
        <v>39.692872900000005</v>
      </c>
      <c r="E1218" s="174">
        <v>39.389342449999994</v>
      </c>
      <c r="F1218" s="174">
        <v>39.208374999999997</v>
      </c>
      <c r="G1218" s="174">
        <v>39.038795450000002</v>
      </c>
      <c r="H1218" s="174">
        <v>36.00153195</v>
      </c>
      <c r="I1218" s="174">
        <v>35.308496500000004</v>
      </c>
      <c r="J1218" s="174">
        <v>35.030837300000002</v>
      </c>
      <c r="K1218" s="174">
        <v>34.68101515</v>
      </c>
      <c r="L1218" s="174">
        <v>34.618496100000002</v>
      </c>
      <c r="M1218" s="174">
        <v>34.634289099999997</v>
      </c>
      <c r="N1218" s="174">
        <v>34.691800350000001</v>
      </c>
      <c r="O1218" s="174">
        <v>34.917712850000001</v>
      </c>
      <c r="P1218" s="174">
        <v>35.932372599999994</v>
      </c>
      <c r="Q1218" s="174">
        <v>37.391962999999997</v>
      </c>
      <c r="R1218" s="174">
        <v>37.635825400000002</v>
      </c>
      <c r="S1218" s="174">
        <v>48.083922100000002</v>
      </c>
      <c r="T1218" s="176">
        <v>48.6364436</v>
      </c>
    </row>
    <row r="1219" spans="1:20" x14ac:dyDescent="0.2">
      <c r="A1219" s="182" t="s">
        <v>1311</v>
      </c>
      <c r="B1219" s="182" t="s">
        <v>859</v>
      </c>
      <c r="C1219" s="182" t="s">
        <v>1510</v>
      </c>
      <c r="D1219" s="174">
        <v>80.069947349999993</v>
      </c>
      <c r="E1219" s="174">
        <v>68.195519099999984</v>
      </c>
      <c r="F1219" s="174">
        <v>61.865005900000007</v>
      </c>
      <c r="G1219" s="174">
        <v>58.97918585</v>
      </c>
      <c r="H1219" s="174">
        <v>56.406678049999996</v>
      </c>
      <c r="I1219" s="174">
        <v>55.304006549999997</v>
      </c>
      <c r="J1219" s="174">
        <v>56.256601000000011</v>
      </c>
      <c r="K1219" s="174">
        <v>55.078145050000003</v>
      </c>
      <c r="L1219" s="174">
        <v>53.370886100000007</v>
      </c>
      <c r="M1219" s="174">
        <v>55.369712500000006</v>
      </c>
      <c r="N1219" s="174">
        <v>56.568994100000012</v>
      </c>
      <c r="O1219" s="174">
        <v>61.571085150000002</v>
      </c>
      <c r="P1219" s="174">
        <v>58.889442200000005</v>
      </c>
      <c r="Q1219" s="174">
        <v>63.641188599999985</v>
      </c>
      <c r="R1219" s="174">
        <v>54.430220000000006</v>
      </c>
      <c r="S1219" s="174">
        <v>51.4369066</v>
      </c>
      <c r="T1219" s="176">
        <v>51.334805250000002</v>
      </c>
    </row>
    <row r="1220" spans="1:20" x14ac:dyDescent="0.2">
      <c r="A1220" s="182" t="s">
        <v>1308</v>
      </c>
      <c r="B1220" s="182" t="s">
        <v>817</v>
      </c>
      <c r="C1220" s="182" t="s">
        <v>1510</v>
      </c>
      <c r="D1220" s="174">
        <v>79.772678150000004</v>
      </c>
      <c r="E1220" s="174">
        <v>64.306762400000011</v>
      </c>
      <c r="F1220" s="174">
        <v>55.993159099999993</v>
      </c>
      <c r="G1220" s="174">
        <v>52.36765235</v>
      </c>
      <c r="H1220" s="174">
        <v>51.663670749999994</v>
      </c>
      <c r="I1220" s="174">
        <v>50.957639099999994</v>
      </c>
      <c r="J1220" s="174">
        <v>51.061070099999988</v>
      </c>
      <c r="K1220" s="174">
        <v>52.373941649999992</v>
      </c>
      <c r="L1220" s="174">
        <v>52.294599349999999</v>
      </c>
      <c r="M1220" s="174">
        <v>52.868730249999999</v>
      </c>
      <c r="N1220" s="174">
        <v>53.979856400000003</v>
      </c>
      <c r="O1220" s="174">
        <v>59.244296150000004</v>
      </c>
      <c r="P1220" s="174">
        <v>55.810105100000001</v>
      </c>
      <c r="Q1220" s="174">
        <v>58.758175399999992</v>
      </c>
      <c r="R1220" s="174">
        <v>51.120735500000009</v>
      </c>
      <c r="S1220" s="174">
        <v>47.838947799999993</v>
      </c>
      <c r="T1220" s="176">
        <v>46.873391150000003</v>
      </c>
    </row>
    <row r="1221" spans="1:20" x14ac:dyDescent="0.2">
      <c r="A1221" s="182" t="s">
        <v>1298</v>
      </c>
      <c r="B1221" s="182" t="s">
        <v>858</v>
      </c>
      <c r="C1221" s="182" t="s">
        <v>1510</v>
      </c>
      <c r="D1221" s="174">
        <v>88.920430200000027</v>
      </c>
      <c r="E1221" s="174">
        <v>77.057641450000006</v>
      </c>
      <c r="F1221" s="174">
        <v>73.394991800000014</v>
      </c>
      <c r="G1221" s="174">
        <v>73.721665900000005</v>
      </c>
      <c r="H1221" s="174">
        <v>74.350463699999992</v>
      </c>
      <c r="I1221" s="174">
        <v>72.485267399999998</v>
      </c>
      <c r="J1221" s="174">
        <v>70.442616799999996</v>
      </c>
      <c r="K1221" s="174">
        <v>71.540905400000014</v>
      </c>
      <c r="L1221" s="174">
        <v>76.16677645</v>
      </c>
      <c r="M1221" s="174">
        <v>78.663059149999995</v>
      </c>
      <c r="N1221" s="174">
        <v>76.045944649999996</v>
      </c>
      <c r="O1221" s="174">
        <v>80.472620400000011</v>
      </c>
      <c r="P1221" s="174">
        <v>75.719068649999997</v>
      </c>
      <c r="Q1221" s="174">
        <v>74.506761299999994</v>
      </c>
      <c r="R1221" s="174">
        <v>64.338505050000009</v>
      </c>
      <c r="S1221" s="174">
        <v>58.395056499999988</v>
      </c>
      <c r="T1221" s="176">
        <v>57.781641799999989</v>
      </c>
    </row>
    <row r="1222" spans="1:20" x14ac:dyDescent="0.2">
      <c r="A1222" s="182" t="s">
        <v>1310</v>
      </c>
      <c r="B1222" s="182" t="s">
        <v>816</v>
      </c>
      <c r="C1222" s="182" t="s">
        <v>1510</v>
      </c>
      <c r="D1222" s="174">
        <v>57.621170050000011</v>
      </c>
      <c r="E1222" s="174">
        <v>45.750014650000004</v>
      </c>
      <c r="F1222" s="174">
        <v>47.199528150000006</v>
      </c>
      <c r="G1222" s="174">
        <v>46.123166949999998</v>
      </c>
      <c r="H1222" s="174">
        <v>44.393817700000007</v>
      </c>
      <c r="I1222" s="174">
        <v>45.152644399999993</v>
      </c>
      <c r="J1222" s="174">
        <v>44.428035199999997</v>
      </c>
      <c r="K1222" s="174">
        <v>45.275004850000002</v>
      </c>
      <c r="L1222" s="174">
        <v>47.371370799999994</v>
      </c>
      <c r="M1222" s="174">
        <v>45.558348500000008</v>
      </c>
      <c r="N1222" s="174">
        <v>46.073147349999985</v>
      </c>
      <c r="O1222" s="174">
        <v>47.4849636</v>
      </c>
      <c r="P1222" s="174">
        <v>45.563430050000001</v>
      </c>
      <c r="Q1222" s="174">
        <v>37.968526500000003</v>
      </c>
      <c r="R1222" s="174">
        <v>30.999557599999996</v>
      </c>
      <c r="S1222" s="174">
        <v>29.113618049999996</v>
      </c>
      <c r="T1222" s="176">
        <v>27.509498999999998</v>
      </c>
    </row>
    <row r="1223" spans="1:20" x14ac:dyDescent="0.2">
      <c r="A1223" s="182" t="s">
        <v>1309</v>
      </c>
      <c r="B1223" s="182" t="s">
        <v>857</v>
      </c>
      <c r="C1223" s="182" t="s">
        <v>1510</v>
      </c>
      <c r="D1223" s="174">
        <v>85.696487349999998</v>
      </c>
      <c r="E1223" s="174">
        <v>74.677645200000001</v>
      </c>
      <c r="F1223" s="174">
        <v>72.394569450000006</v>
      </c>
      <c r="G1223" s="174">
        <v>72.426851799999994</v>
      </c>
      <c r="H1223" s="174">
        <v>70.41143529999998</v>
      </c>
      <c r="I1223" s="174">
        <v>68.250723850000014</v>
      </c>
      <c r="J1223" s="174">
        <v>67.813686300000001</v>
      </c>
      <c r="K1223" s="174">
        <v>69.233979300000016</v>
      </c>
      <c r="L1223" s="174">
        <v>68.498546449999992</v>
      </c>
      <c r="M1223" s="174">
        <v>66.881364399999981</v>
      </c>
      <c r="N1223" s="174">
        <v>67.769928350000001</v>
      </c>
      <c r="O1223" s="174">
        <v>73.957581949999991</v>
      </c>
      <c r="P1223" s="174">
        <v>70.685001000000014</v>
      </c>
      <c r="Q1223" s="174">
        <v>71.384663099999997</v>
      </c>
      <c r="R1223" s="174">
        <v>64.191082199999997</v>
      </c>
      <c r="S1223" s="174">
        <v>62.368639449999989</v>
      </c>
      <c r="T1223" s="176">
        <v>62.725712349999995</v>
      </c>
    </row>
    <row r="1224" spans="1:20" x14ac:dyDescent="0.2">
      <c r="A1224" s="182" t="s">
        <v>1275</v>
      </c>
      <c r="B1224" s="182" t="s">
        <v>815</v>
      </c>
      <c r="C1224" s="182" t="s">
        <v>1510</v>
      </c>
      <c r="D1224" s="174">
        <v>44.540684900000002</v>
      </c>
      <c r="E1224" s="174">
        <v>28.633132399999994</v>
      </c>
      <c r="F1224" s="174">
        <v>26.765222349999998</v>
      </c>
      <c r="G1224" s="174">
        <v>25.499729599999998</v>
      </c>
      <c r="H1224" s="174">
        <v>24.9577274</v>
      </c>
      <c r="I1224" s="174">
        <v>24.403545749999999</v>
      </c>
      <c r="J1224" s="174">
        <v>24.98925715</v>
      </c>
      <c r="K1224" s="174">
        <v>25.952958750000001</v>
      </c>
      <c r="L1224" s="174">
        <v>27.766986750000008</v>
      </c>
      <c r="M1224" s="174">
        <v>26.045776099999994</v>
      </c>
      <c r="N1224" s="174">
        <v>26.217053099999998</v>
      </c>
      <c r="O1224" s="174">
        <v>30.197799949999997</v>
      </c>
      <c r="P1224" s="174">
        <v>29.383256899999999</v>
      </c>
      <c r="Q1224" s="174">
        <v>29.103055850000004</v>
      </c>
      <c r="R1224" s="174">
        <v>21.633533899999996</v>
      </c>
      <c r="S1224" s="174">
        <v>19.711651950000004</v>
      </c>
      <c r="T1224" s="176">
        <v>18.9268064</v>
      </c>
    </row>
    <row r="1225" spans="1:20" x14ac:dyDescent="0.2">
      <c r="A1225" s="182" t="s">
        <v>2881</v>
      </c>
      <c r="B1225" s="182" t="s">
        <v>2882</v>
      </c>
      <c r="C1225" s="182" t="s">
        <v>1510</v>
      </c>
      <c r="D1225" s="174">
        <v>124.98477145000001</v>
      </c>
      <c r="E1225" s="174">
        <v>126.20015794999999</v>
      </c>
      <c r="F1225" s="174">
        <v>127.61546510000001</v>
      </c>
      <c r="G1225" s="174">
        <v>129.18484734999998</v>
      </c>
      <c r="H1225" s="174">
        <v>128.89778295000002</v>
      </c>
      <c r="I1225" s="174">
        <v>128.2253619</v>
      </c>
      <c r="J1225" s="174">
        <v>129.3838532</v>
      </c>
      <c r="K1225" s="174">
        <v>129.45315690000001</v>
      </c>
      <c r="L1225" s="174">
        <v>129.55104284999999</v>
      </c>
      <c r="M1225" s="174">
        <v>130.97222074999999</v>
      </c>
      <c r="N1225" s="174">
        <v>131.3460063</v>
      </c>
      <c r="O1225" s="174">
        <v>131.86370259999998</v>
      </c>
      <c r="P1225" s="174">
        <v>131.97990164999996</v>
      </c>
      <c r="Q1225" s="174">
        <v>133.87983945000002</v>
      </c>
      <c r="R1225" s="174">
        <v>132.90313524999999</v>
      </c>
      <c r="S1225" s="174">
        <v>131.96217044999997</v>
      </c>
      <c r="T1225" s="176">
        <v>127.28677539999998</v>
      </c>
    </row>
    <row r="1226" spans="1:20" x14ac:dyDescent="0.2">
      <c r="A1226" s="182" t="s">
        <v>1268</v>
      </c>
      <c r="B1226" s="182" t="s">
        <v>514</v>
      </c>
      <c r="C1226" s="182" t="s">
        <v>1510</v>
      </c>
      <c r="D1226" s="174">
        <v>68.935098399999987</v>
      </c>
      <c r="E1226" s="174">
        <v>74.077344249999982</v>
      </c>
      <c r="F1226" s="174">
        <v>72.181320499999998</v>
      </c>
      <c r="G1226" s="174">
        <v>62.264326450000013</v>
      </c>
      <c r="H1226" s="174">
        <v>60.16882824999999</v>
      </c>
      <c r="I1226" s="174">
        <v>63.611238449999995</v>
      </c>
      <c r="J1226" s="174">
        <v>62.298551799999998</v>
      </c>
      <c r="K1226" s="174">
        <v>60.709817700000009</v>
      </c>
      <c r="L1226" s="174">
        <v>64.717232499999994</v>
      </c>
      <c r="M1226" s="174">
        <v>60.525576549999997</v>
      </c>
      <c r="N1226" s="174">
        <v>70.701427349999989</v>
      </c>
      <c r="O1226" s="174">
        <v>65.915211649999989</v>
      </c>
      <c r="P1226" s="174">
        <v>58.976402600000007</v>
      </c>
      <c r="Q1226" s="174">
        <v>63.959918550000012</v>
      </c>
      <c r="R1226" s="174">
        <v>56.998774049999994</v>
      </c>
      <c r="S1226" s="174">
        <v>52.11661265</v>
      </c>
      <c r="T1226" s="176">
        <v>52.787188100000002</v>
      </c>
    </row>
    <row r="1227" spans="1:20" x14ac:dyDescent="0.2">
      <c r="A1227" s="182" t="s">
        <v>2637</v>
      </c>
      <c r="B1227" s="182" t="s">
        <v>1426</v>
      </c>
      <c r="C1227" s="182" t="s">
        <v>1510</v>
      </c>
      <c r="D1227" s="174">
        <v>22.333618500000007</v>
      </c>
      <c r="E1227" s="174">
        <v>19.696247399999997</v>
      </c>
      <c r="F1227" s="174">
        <v>19.404766749999993</v>
      </c>
      <c r="G1227" s="174">
        <v>18.858298449999999</v>
      </c>
      <c r="H1227" s="174">
        <v>18.671815599999999</v>
      </c>
      <c r="I1227" s="174">
        <v>18.270265550000005</v>
      </c>
      <c r="J1227" s="174">
        <v>18.371831650000004</v>
      </c>
      <c r="K1227" s="174">
        <v>19.006179749999998</v>
      </c>
      <c r="L1227" s="174">
        <v>18.312318999999995</v>
      </c>
      <c r="M1227" s="174">
        <v>18.201612250000004</v>
      </c>
      <c r="N1227" s="174">
        <v>19.459925300000002</v>
      </c>
      <c r="O1227" s="174">
        <v>21.3649375</v>
      </c>
      <c r="P1227" s="174">
        <v>20.861690249999995</v>
      </c>
      <c r="Q1227" s="174">
        <v>25.015074350000003</v>
      </c>
      <c r="R1227" s="174">
        <v>23.688265899999998</v>
      </c>
      <c r="S1227" s="174">
        <v>22.7221078</v>
      </c>
      <c r="T1227" s="176">
        <v>22.414769700000004</v>
      </c>
    </row>
    <row r="1228" spans="1:20" x14ac:dyDescent="0.2">
      <c r="A1228" s="182" t="s">
        <v>2892</v>
      </c>
      <c r="B1228" s="182" t="s">
        <v>2893</v>
      </c>
      <c r="C1228" s="182" t="s">
        <v>1510</v>
      </c>
      <c r="D1228" s="174">
        <v>142.05840705</v>
      </c>
      <c r="E1228" s="174">
        <v>141.08704859999997</v>
      </c>
      <c r="F1228" s="174">
        <v>142.1277408</v>
      </c>
      <c r="G1228" s="174">
        <v>142.44352935000003</v>
      </c>
      <c r="H1228" s="174">
        <v>142.10610349999996</v>
      </c>
      <c r="I1228" s="174">
        <v>140.61231709999998</v>
      </c>
      <c r="J1228" s="174">
        <v>142.63320805000001</v>
      </c>
      <c r="K1228" s="174">
        <v>142.40086589999999</v>
      </c>
      <c r="L1228" s="174">
        <v>142.32078575000003</v>
      </c>
      <c r="M1228" s="174">
        <v>142.38028800000001</v>
      </c>
      <c r="N1228" s="174">
        <v>142.30182654999999</v>
      </c>
      <c r="O1228" s="174">
        <v>143.41418465000001</v>
      </c>
      <c r="P1228" s="174">
        <v>144.15574645000004</v>
      </c>
      <c r="Q1228" s="174">
        <v>141.16829899999999</v>
      </c>
      <c r="R1228" s="174">
        <v>142.10973479999998</v>
      </c>
      <c r="S1228" s="174">
        <v>142.25922560000001</v>
      </c>
      <c r="T1228" s="176">
        <v>142.05029669999996</v>
      </c>
    </row>
    <row r="1229" spans="1:20" x14ac:dyDescent="0.2">
      <c r="A1229" s="182" t="s">
        <v>3762</v>
      </c>
      <c r="B1229" s="182" t="s">
        <v>3763</v>
      </c>
      <c r="C1229" s="182" t="s">
        <v>1510</v>
      </c>
      <c r="D1229" s="174">
        <v>88.407299899999998</v>
      </c>
      <c r="E1229" s="174">
        <v>85.918285549999979</v>
      </c>
      <c r="F1229" s="174">
        <v>85.192807950000002</v>
      </c>
      <c r="G1229" s="174">
        <v>84.876415750000007</v>
      </c>
      <c r="H1229" s="174">
        <v>85.060798750000004</v>
      </c>
      <c r="I1229" s="174">
        <v>84.286326849999995</v>
      </c>
      <c r="J1229" s="174">
        <v>84.418014349999993</v>
      </c>
      <c r="K1229" s="174">
        <v>82.980369899999985</v>
      </c>
      <c r="L1229" s="174">
        <v>82.33792440000002</v>
      </c>
      <c r="M1229" s="174">
        <v>82.353503449999991</v>
      </c>
      <c r="N1229" s="174">
        <v>81.80651330000002</v>
      </c>
      <c r="O1229" s="174">
        <v>83.651168949999999</v>
      </c>
      <c r="P1229" s="174">
        <v>81.054910250000006</v>
      </c>
      <c r="Q1229" s="174">
        <v>81.439323700000003</v>
      </c>
      <c r="R1229" s="174">
        <v>82.485057749999996</v>
      </c>
      <c r="S1229" s="174">
        <v>80.257479899999993</v>
      </c>
      <c r="T1229" s="176">
        <v>80.524335649999983</v>
      </c>
    </row>
    <row r="1230" spans="1:20" x14ac:dyDescent="0.2">
      <c r="A1230" s="182" t="s">
        <v>3764</v>
      </c>
      <c r="B1230" s="182" t="s">
        <v>3765</v>
      </c>
      <c r="C1230" s="182" t="s">
        <v>1510</v>
      </c>
      <c r="D1230" s="174">
        <v>88.795728750000009</v>
      </c>
      <c r="E1230" s="174">
        <v>88.31778700000001</v>
      </c>
      <c r="F1230" s="174">
        <v>87.9890781</v>
      </c>
      <c r="G1230" s="174">
        <v>87.685609200000002</v>
      </c>
      <c r="H1230" s="174">
        <v>87.285803950000002</v>
      </c>
      <c r="I1230" s="174">
        <v>87.492986400000007</v>
      </c>
      <c r="J1230" s="174">
        <v>87.024921349999985</v>
      </c>
      <c r="K1230" s="174">
        <v>87.414702250000005</v>
      </c>
      <c r="L1230" s="174">
        <v>87.411078750000016</v>
      </c>
      <c r="M1230" s="174">
        <v>87.150581799999998</v>
      </c>
      <c r="N1230" s="174">
        <v>87.755183049999999</v>
      </c>
      <c r="O1230" s="174">
        <v>87.275679900000014</v>
      </c>
      <c r="P1230" s="174">
        <v>87.199168449999988</v>
      </c>
      <c r="Q1230" s="174">
        <v>87.7636313</v>
      </c>
      <c r="R1230" s="174">
        <v>87.462751350000019</v>
      </c>
      <c r="S1230" s="174">
        <v>87.637146849999993</v>
      </c>
      <c r="T1230" s="176">
        <v>87.809553200000011</v>
      </c>
    </row>
    <row r="1231" spans="1:20" x14ac:dyDescent="0.2">
      <c r="A1231" s="182" t="s">
        <v>3766</v>
      </c>
      <c r="B1231" s="182" t="s">
        <v>3767</v>
      </c>
      <c r="C1231" s="182" t="s">
        <v>1510</v>
      </c>
      <c r="D1231" s="174">
        <v>179.62951755000003</v>
      </c>
      <c r="E1231" s="174">
        <v>180.87937875</v>
      </c>
      <c r="F1231" s="174">
        <v>179.61011665000001</v>
      </c>
      <c r="G1231" s="174">
        <v>179.34663929999999</v>
      </c>
      <c r="H1231" s="174">
        <v>179.6138368</v>
      </c>
      <c r="I1231" s="174">
        <v>178.80616025</v>
      </c>
      <c r="J1231" s="174">
        <v>180.18144039999999</v>
      </c>
      <c r="K1231" s="174">
        <v>178.85392504999999</v>
      </c>
      <c r="L1231" s="174">
        <v>177.98725760000002</v>
      </c>
      <c r="M1231" s="174">
        <v>177.32164080000001</v>
      </c>
      <c r="N1231" s="174">
        <v>178.08910144999999</v>
      </c>
      <c r="O1231" s="174">
        <v>178.50377749999998</v>
      </c>
      <c r="P1231" s="174">
        <v>178.60417604999998</v>
      </c>
      <c r="Q1231" s="174">
        <v>178.35747175</v>
      </c>
      <c r="R1231" s="174">
        <v>178.15467869999998</v>
      </c>
      <c r="S1231" s="174">
        <v>177.71724944999994</v>
      </c>
      <c r="T1231" s="176">
        <v>177.96256590000002</v>
      </c>
    </row>
    <row r="1232" spans="1:20" x14ac:dyDescent="0.2">
      <c r="A1232" s="182" t="s">
        <v>3768</v>
      </c>
      <c r="B1232" s="182" t="s">
        <v>3769</v>
      </c>
      <c r="C1232" s="182" t="s">
        <v>1510</v>
      </c>
      <c r="D1232" s="174">
        <v>88.456951799999985</v>
      </c>
      <c r="E1232" s="174">
        <v>87.701449650000001</v>
      </c>
      <c r="F1232" s="174">
        <v>93.147487600000005</v>
      </c>
      <c r="G1232" s="174">
        <v>93.265752300000003</v>
      </c>
      <c r="H1232" s="174">
        <v>93.539894199999978</v>
      </c>
      <c r="I1232" s="174">
        <v>93.779202400000003</v>
      </c>
      <c r="J1232" s="174">
        <v>92.725258050000008</v>
      </c>
      <c r="K1232" s="174">
        <v>93.866766400000003</v>
      </c>
      <c r="L1232" s="174">
        <v>93.135257500000009</v>
      </c>
      <c r="M1232" s="174">
        <v>93.484946500000007</v>
      </c>
      <c r="N1232" s="174">
        <v>93.722706799999997</v>
      </c>
      <c r="O1232" s="174">
        <v>94.020953000000006</v>
      </c>
      <c r="P1232" s="174">
        <v>94.37684745</v>
      </c>
      <c r="Q1232" s="174">
        <v>88.978607100000005</v>
      </c>
      <c r="R1232" s="174">
        <v>84.114239749999996</v>
      </c>
      <c r="S1232" s="174">
        <v>82.521366349999994</v>
      </c>
      <c r="T1232" s="176">
        <v>80.803361449999997</v>
      </c>
    </row>
    <row r="1233" spans="1:20" x14ac:dyDescent="0.2">
      <c r="A1233" s="182" t="s">
        <v>1282</v>
      </c>
      <c r="B1233" s="182" t="s">
        <v>611</v>
      </c>
      <c r="C1233" s="182" t="s">
        <v>1510</v>
      </c>
      <c r="D1233" s="174">
        <v>20.200145349999996</v>
      </c>
      <c r="E1233" s="174">
        <v>15.520765650000001</v>
      </c>
      <c r="F1233" s="174">
        <v>15.669963750000003</v>
      </c>
      <c r="G1233" s="174">
        <v>13.5535066</v>
      </c>
      <c r="H1233" s="174">
        <v>12.384707950000001</v>
      </c>
      <c r="I1233" s="174">
        <v>11.7776405</v>
      </c>
      <c r="J1233" s="174">
        <v>12.260410850000001</v>
      </c>
      <c r="K1233" s="174">
        <v>11.756419950000002</v>
      </c>
      <c r="L1233" s="174">
        <v>13.426911450000002</v>
      </c>
      <c r="M1233" s="174">
        <v>12.20525525</v>
      </c>
      <c r="N1233" s="174">
        <v>14.669854900000001</v>
      </c>
      <c r="O1233" s="174">
        <v>16.617259700000002</v>
      </c>
      <c r="P1233" s="174">
        <v>15.50289755</v>
      </c>
      <c r="Q1233" s="174">
        <v>26.968246799999992</v>
      </c>
      <c r="R1233" s="174">
        <v>23.535471749999999</v>
      </c>
      <c r="S1233" s="174">
        <v>21.207790850000002</v>
      </c>
      <c r="T1233" s="176">
        <v>18.411681050000006</v>
      </c>
    </row>
    <row r="1234" spans="1:20" x14ac:dyDescent="0.2">
      <c r="A1234" s="182" t="s">
        <v>2883</v>
      </c>
      <c r="B1234" s="182" t="s">
        <v>2884</v>
      </c>
      <c r="C1234" s="182" t="s">
        <v>1510</v>
      </c>
      <c r="D1234" s="174">
        <v>70.854224300000013</v>
      </c>
      <c r="E1234" s="174">
        <v>70.447864049999993</v>
      </c>
      <c r="F1234" s="174">
        <v>72.681671050000006</v>
      </c>
      <c r="G1234" s="174">
        <v>73.06440240000002</v>
      </c>
      <c r="H1234" s="174">
        <v>73.793765149999999</v>
      </c>
      <c r="I1234" s="174">
        <v>74.159458100000009</v>
      </c>
      <c r="J1234" s="174">
        <v>74.030343950000002</v>
      </c>
      <c r="K1234" s="174">
        <v>74.752091649999983</v>
      </c>
      <c r="L1234" s="174">
        <v>74.21470115000001</v>
      </c>
      <c r="M1234" s="174">
        <v>73.725336850000005</v>
      </c>
      <c r="N1234" s="174">
        <v>74.259537050000006</v>
      </c>
      <c r="O1234" s="174">
        <v>74.73335265</v>
      </c>
      <c r="P1234" s="174">
        <v>75.212760549999985</v>
      </c>
      <c r="Q1234" s="174">
        <v>73.827572199999992</v>
      </c>
      <c r="R1234" s="174">
        <v>65.174764999999994</v>
      </c>
      <c r="S1234" s="174">
        <v>62.729828200000007</v>
      </c>
      <c r="T1234" s="176">
        <v>61.896557150000014</v>
      </c>
    </row>
    <row r="1235" spans="1:20" x14ac:dyDescent="0.2">
      <c r="A1235" s="182" t="s">
        <v>3010</v>
      </c>
      <c r="B1235" s="182" t="s">
        <v>3011</v>
      </c>
      <c r="C1235" s="182" t="s">
        <v>1510</v>
      </c>
      <c r="D1235" s="174">
        <v>30.418980250000004</v>
      </c>
      <c r="E1235" s="174">
        <v>26.442817550000001</v>
      </c>
      <c r="F1235" s="174">
        <v>26.551273199999997</v>
      </c>
      <c r="G1235" s="174">
        <v>26.613107150000001</v>
      </c>
      <c r="H1235" s="174">
        <v>27.084217599999999</v>
      </c>
      <c r="I1235" s="174">
        <v>26.947373700000004</v>
      </c>
      <c r="J1235" s="174">
        <v>26.287618549999998</v>
      </c>
      <c r="K1235" s="174">
        <v>26.882592449999997</v>
      </c>
      <c r="L1235" s="174">
        <v>27.328302299999997</v>
      </c>
      <c r="M1235" s="174">
        <v>26.778738450000002</v>
      </c>
      <c r="N1235" s="174">
        <v>27.258793049999991</v>
      </c>
      <c r="O1235" s="174">
        <v>31.718160700000006</v>
      </c>
      <c r="P1235" s="174">
        <v>27.852493150000004</v>
      </c>
      <c r="Q1235" s="174">
        <v>30.664418550000004</v>
      </c>
      <c r="R1235" s="174">
        <v>25.307189050000009</v>
      </c>
      <c r="S1235" s="174">
        <v>23.680641699999999</v>
      </c>
      <c r="T1235" s="176">
        <v>22.385345050000002</v>
      </c>
    </row>
    <row r="1236" spans="1:20" x14ac:dyDescent="0.2">
      <c r="A1236" s="182" t="s">
        <v>3008</v>
      </c>
      <c r="B1236" s="182" t="s">
        <v>3009</v>
      </c>
      <c r="C1236" s="182" t="s">
        <v>1510</v>
      </c>
      <c r="D1236" s="174">
        <v>30.658158500000003</v>
      </c>
      <c r="E1236" s="174">
        <v>29.368708150000003</v>
      </c>
      <c r="F1236" s="174">
        <v>29.2386996</v>
      </c>
      <c r="G1236" s="174">
        <v>28.503736300000003</v>
      </c>
      <c r="H1236" s="174">
        <v>29.36934175</v>
      </c>
      <c r="I1236" s="174">
        <v>29.601803550000007</v>
      </c>
      <c r="J1236" s="174">
        <v>28.607164449999999</v>
      </c>
      <c r="K1236" s="174">
        <v>28.677820249999996</v>
      </c>
      <c r="L1236" s="174">
        <v>28.643193549999999</v>
      </c>
      <c r="M1236" s="174">
        <v>29.661222449999997</v>
      </c>
      <c r="N1236" s="174">
        <v>29.949904199999999</v>
      </c>
      <c r="O1236" s="174">
        <v>33.616165649999999</v>
      </c>
      <c r="P1236" s="174">
        <v>29.907461750000003</v>
      </c>
      <c r="Q1236" s="174">
        <v>31.151785400000001</v>
      </c>
      <c r="R1236" s="174">
        <v>26.764096350000006</v>
      </c>
      <c r="S1236" s="174">
        <v>24.385358850000003</v>
      </c>
      <c r="T1236" s="176">
        <v>24.052079450000001</v>
      </c>
    </row>
    <row r="1237" spans="1:20" x14ac:dyDescent="0.2">
      <c r="A1237" s="182" t="s">
        <v>1273</v>
      </c>
      <c r="B1237" s="182" t="s">
        <v>504</v>
      </c>
      <c r="C1237" s="182" t="s">
        <v>1510</v>
      </c>
      <c r="D1237" s="174">
        <v>22.361796700000003</v>
      </c>
      <c r="E1237" s="174">
        <v>16.3769545</v>
      </c>
      <c r="F1237" s="174">
        <v>17.482737649999997</v>
      </c>
      <c r="G1237" s="174">
        <v>14.7069493</v>
      </c>
      <c r="H1237" s="174">
        <v>13.220546599999997</v>
      </c>
      <c r="I1237" s="174">
        <v>13.439423099999999</v>
      </c>
      <c r="J1237" s="174">
        <v>14.442142649999999</v>
      </c>
      <c r="K1237" s="174">
        <v>14.909282449999997</v>
      </c>
      <c r="L1237" s="174">
        <v>15.261542449999999</v>
      </c>
      <c r="M1237" s="174">
        <v>13.630599200000001</v>
      </c>
      <c r="N1237" s="174">
        <v>15.797997849999998</v>
      </c>
      <c r="O1237" s="174">
        <v>16.461026149999999</v>
      </c>
      <c r="P1237" s="174">
        <v>17.275695399999996</v>
      </c>
      <c r="Q1237" s="174">
        <v>25.277942050000004</v>
      </c>
      <c r="R1237" s="174">
        <v>22.622678549999996</v>
      </c>
      <c r="S1237" s="174">
        <v>20.748612899999998</v>
      </c>
      <c r="T1237" s="176">
        <v>19.653277900000003</v>
      </c>
    </row>
    <row r="1238" spans="1:20" x14ac:dyDescent="0.2">
      <c r="A1238" s="182" t="s">
        <v>1270</v>
      </c>
      <c r="B1238" s="182" t="s">
        <v>505</v>
      </c>
      <c r="C1238" s="182" t="s">
        <v>1510</v>
      </c>
      <c r="D1238" s="174">
        <v>23.347692100000003</v>
      </c>
      <c r="E1238" s="174">
        <v>18.008091650000001</v>
      </c>
      <c r="F1238" s="174">
        <v>17.604780599999998</v>
      </c>
      <c r="G1238" s="174">
        <v>16.301734950000004</v>
      </c>
      <c r="H1238" s="174">
        <v>16.418300449999997</v>
      </c>
      <c r="I1238" s="174">
        <v>16.429321349999999</v>
      </c>
      <c r="J1238" s="174">
        <v>16.95014505</v>
      </c>
      <c r="K1238" s="174">
        <v>16.721140550000001</v>
      </c>
      <c r="L1238" s="174">
        <v>16.058823500000003</v>
      </c>
      <c r="M1238" s="174">
        <v>16.308722300000003</v>
      </c>
      <c r="N1238" s="174">
        <v>17.366394149999998</v>
      </c>
      <c r="O1238" s="174">
        <v>19.408561250000002</v>
      </c>
      <c r="P1238" s="174">
        <v>17.859306650000001</v>
      </c>
      <c r="Q1238" s="174">
        <v>19.745912400000002</v>
      </c>
      <c r="R1238" s="174">
        <v>14.646723599999996</v>
      </c>
      <c r="S1238" s="174">
        <v>14.291730950000002</v>
      </c>
      <c r="T1238" s="176">
        <v>13.948469800000002</v>
      </c>
    </row>
    <row r="1239" spans="1:20" x14ac:dyDescent="0.2">
      <c r="A1239" s="182" t="s">
        <v>3770</v>
      </c>
      <c r="B1239" s="182" t="s">
        <v>3771</v>
      </c>
      <c r="C1239" s="182" t="s">
        <v>1510</v>
      </c>
      <c r="D1239" s="174">
        <v>82.815979650000003</v>
      </c>
      <c r="E1239" s="174">
        <v>81.924908250000001</v>
      </c>
      <c r="F1239" s="174">
        <v>85.175683050000004</v>
      </c>
      <c r="G1239" s="174">
        <v>85.352539350000001</v>
      </c>
      <c r="H1239" s="174">
        <v>85.760032849999988</v>
      </c>
      <c r="I1239" s="174">
        <v>85.603518400000013</v>
      </c>
      <c r="J1239" s="174">
        <v>86.044223500000015</v>
      </c>
      <c r="K1239" s="174">
        <v>86.79736994999999</v>
      </c>
      <c r="L1239" s="174">
        <v>85.772287800000001</v>
      </c>
      <c r="M1239" s="174">
        <v>85.637827349999995</v>
      </c>
      <c r="N1239" s="174">
        <v>85.515788149999992</v>
      </c>
      <c r="O1239" s="174">
        <v>85.875733549999993</v>
      </c>
      <c r="P1239" s="174">
        <v>85.615445999999991</v>
      </c>
      <c r="Q1239" s="174">
        <v>84.376258050000004</v>
      </c>
      <c r="R1239" s="174">
        <v>81.083805749999996</v>
      </c>
      <c r="S1239" s="174">
        <v>79.99540205000001</v>
      </c>
      <c r="T1239" s="176">
        <v>80.540427800000003</v>
      </c>
    </row>
    <row r="1240" spans="1:20" x14ac:dyDescent="0.2">
      <c r="A1240" s="182" t="s">
        <v>3012</v>
      </c>
      <c r="B1240" s="182" t="s">
        <v>3013</v>
      </c>
      <c r="C1240" s="182" t="s">
        <v>1510</v>
      </c>
      <c r="D1240" s="174">
        <v>112.16401424999999</v>
      </c>
      <c r="E1240" s="174">
        <v>111.89930414999996</v>
      </c>
      <c r="F1240" s="174">
        <v>114.29999375</v>
      </c>
      <c r="G1240" s="174">
        <v>114.69340455000001</v>
      </c>
      <c r="H1240" s="174">
        <v>114.77033239999999</v>
      </c>
      <c r="I1240" s="174">
        <v>113.87340930000001</v>
      </c>
      <c r="J1240" s="174">
        <v>114.08011265000002</v>
      </c>
      <c r="K1240" s="174">
        <v>114.01766264999999</v>
      </c>
      <c r="L1240" s="174">
        <v>115.10877805</v>
      </c>
      <c r="M1240" s="174">
        <v>114.96318340000001</v>
      </c>
      <c r="N1240" s="174">
        <v>114.34237269999998</v>
      </c>
      <c r="O1240" s="174">
        <v>114.77757139999999</v>
      </c>
      <c r="P1240" s="174">
        <v>114.2815619</v>
      </c>
      <c r="Q1240" s="174">
        <v>117.7837767</v>
      </c>
      <c r="R1240" s="174">
        <v>113.84682100000001</v>
      </c>
      <c r="S1240" s="174">
        <v>112.7031616</v>
      </c>
      <c r="T1240" s="176">
        <v>112.09181390000001</v>
      </c>
    </row>
    <row r="1241" spans="1:20" x14ac:dyDescent="0.2">
      <c r="A1241" s="182" t="s">
        <v>3703</v>
      </c>
      <c r="B1241" s="182" t="s">
        <v>3704</v>
      </c>
      <c r="C1241" s="182" t="s">
        <v>1510</v>
      </c>
      <c r="D1241" s="174">
        <v>48.385948150000004</v>
      </c>
      <c r="E1241" s="174">
        <v>40.306450249999997</v>
      </c>
      <c r="F1241" s="174">
        <v>37.009980350000006</v>
      </c>
      <c r="G1241" s="174">
        <v>37.19600355</v>
      </c>
      <c r="H1241" s="174">
        <v>34.931699199999997</v>
      </c>
      <c r="I1241" s="174">
        <v>35.534027649999999</v>
      </c>
      <c r="J1241" s="174">
        <v>34.144199199999996</v>
      </c>
      <c r="K1241" s="174">
        <v>34.355910249999994</v>
      </c>
      <c r="L1241" s="174">
        <v>36.340871849999999</v>
      </c>
      <c r="M1241" s="174">
        <v>35.1711344</v>
      </c>
      <c r="N1241" s="174">
        <v>37.645760199999998</v>
      </c>
      <c r="O1241" s="174">
        <v>41.947877549999994</v>
      </c>
      <c r="P1241" s="174">
        <v>39.691824200000006</v>
      </c>
      <c r="Q1241" s="174">
        <v>45.937200400000002</v>
      </c>
      <c r="R1241" s="174">
        <v>35.70408814999999</v>
      </c>
      <c r="S1241" s="174">
        <v>36.056774400000009</v>
      </c>
      <c r="T1241" s="176">
        <v>35.978500150000016</v>
      </c>
    </row>
    <row r="1242" spans="1:20" x14ac:dyDescent="0.2">
      <c r="A1242" s="182" t="s">
        <v>3052</v>
      </c>
      <c r="B1242" s="182" t="s">
        <v>3053</v>
      </c>
      <c r="C1242" s="182" t="s">
        <v>1510</v>
      </c>
      <c r="D1242" s="174">
        <v>47.080750600000002</v>
      </c>
      <c r="E1242" s="174">
        <v>47.111530999999992</v>
      </c>
      <c r="F1242" s="174">
        <v>48.893382350000003</v>
      </c>
      <c r="G1242" s="174">
        <v>48.896701499999999</v>
      </c>
      <c r="H1242" s="174">
        <v>48.935090800000005</v>
      </c>
      <c r="I1242" s="174">
        <v>48.9420973</v>
      </c>
      <c r="J1242" s="174">
        <v>49.081139750000006</v>
      </c>
      <c r="K1242" s="174">
        <v>49.009561099999999</v>
      </c>
      <c r="L1242" s="174">
        <v>49.177580849999998</v>
      </c>
      <c r="M1242" s="174">
        <v>48.276812649999997</v>
      </c>
      <c r="N1242" s="174">
        <v>48.819709000000003</v>
      </c>
      <c r="O1242" s="174">
        <v>59.807228550000005</v>
      </c>
      <c r="P1242" s="174">
        <v>58.280478900000006</v>
      </c>
      <c r="Q1242" s="174">
        <v>71.612823899999995</v>
      </c>
      <c r="R1242" s="174">
        <v>54.059218599999994</v>
      </c>
      <c r="S1242" s="174">
        <v>44.50109694999999</v>
      </c>
      <c r="T1242" s="176">
        <v>44.544470750000002</v>
      </c>
    </row>
    <row r="1243" spans="1:20" x14ac:dyDescent="0.2">
      <c r="A1243" s="182" t="s">
        <v>2638</v>
      </c>
      <c r="B1243" s="182" t="s">
        <v>2060</v>
      </c>
      <c r="C1243" s="182" t="s">
        <v>1510</v>
      </c>
      <c r="D1243" s="174">
        <v>61.647010200000011</v>
      </c>
      <c r="E1243" s="174">
        <v>59.110106299999998</v>
      </c>
      <c r="F1243" s="174">
        <v>60.105219950000006</v>
      </c>
      <c r="G1243" s="174">
        <v>60.662645600000005</v>
      </c>
      <c r="H1243" s="174">
        <v>61.140716299999994</v>
      </c>
      <c r="I1243" s="174">
        <v>60.726376450000011</v>
      </c>
      <c r="J1243" s="174">
        <v>61.136871100000008</v>
      </c>
      <c r="K1243" s="174">
        <v>62.073280499999996</v>
      </c>
      <c r="L1243" s="174">
        <v>62.058712700000001</v>
      </c>
      <c r="M1243" s="174">
        <v>61.031202550000003</v>
      </c>
      <c r="N1243" s="174">
        <v>61.642883450000014</v>
      </c>
      <c r="O1243" s="174">
        <v>66.614117600000014</v>
      </c>
      <c r="P1243" s="174">
        <v>65.720156200000005</v>
      </c>
      <c r="Q1243" s="174">
        <v>72.961398049999985</v>
      </c>
      <c r="R1243" s="174">
        <v>65.525230249999993</v>
      </c>
      <c r="S1243" s="174">
        <v>64.270910399999991</v>
      </c>
      <c r="T1243" s="176">
        <v>65.713427999999979</v>
      </c>
    </row>
    <row r="1244" spans="1:20" x14ac:dyDescent="0.2">
      <c r="A1244" s="182" t="s">
        <v>1289</v>
      </c>
      <c r="B1244" s="182" t="s">
        <v>506</v>
      </c>
      <c r="C1244" s="182" t="s">
        <v>1510</v>
      </c>
      <c r="D1244" s="174">
        <v>16.42434665</v>
      </c>
      <c r="E1244" s="174">
        <v>15.060609399999999</v>
      </c>
      <c r="F1244" s="174">
        <v>15.949693450000003</v>
      </c>
      <c r="G1244" s="174">
        <v>15.46826725</v>
      </c>
      <c r="H1244" s="174">
        <v>15.779550649999999</v>
      </c>
      <c r="I1244" s="174">
        <v>15.213386249999999</v>
      </c>
      <c r="J1244" s="174">
        <v>15.320621750000001</v>
      </c>
      <c r="K1244" s="174">
        <v>15.193359450000003</v>
      </c>
      <c r="L1244" s="174">
        <v>15.029636550000003</v>
      </c>
      <c r="M1244" s="174">
        <v>14.885494850000001</v>
      </c>
      <c r="N1244" s="174">
        <v>15.34967945</v>
      </c>
      <c r="O1244" s="174">
        <v>16.093936999999993</v>
      </c>
      <c r="P1244" s="174">
        <v>16.100425300000005</v>
      </c>
      <c r="Q1244" s="174">
        <v>19.792709650000006</v>
      </c>
      <c r="R1244" s="174">
        <v>16.958793450000002</v>
      </c>
      <c r="S1244" s="174">
        <v>16.027811300000003</v>
      </c>
      <c r="T1244" s="176">
        <v>16.181729350000001</v>
      </c>
    </row>
    <row r="1245" spans="1:20" x14ac:dyDescent="0.2">
      <c r="A1245" s="182" t="s">
        <v>3715</v>
      </c>
      <c r="B1245" s="182" t="s">
        <v>3716</v>
      </c>
      <c r="C1245" s="182" t="s">
        <v>1510</v>
      </c>
      <c r="D1245" s="174">
        <v>56.526488049999998</v>
      </c>
      <c r="E1245" s="174">
        <v>56.111395599999994</v>
      </c>
      <c r="F1245" s="174">
        <v>53.778617099999998</v>
      </c>
      <c r="G1245" s="174">
        <v>52.232242599999992</v>
      </c>
      <c r="H1245" s="174">
        <v>51.651479499999994</v>
      </c>
      <c r="I1245" s="174">
        <v>51.476346349999993</v>
      </c>
      <c r="J1245" s="174">
        <v>53.147709949999992</v>
      </c>
      <c r="K1245" s="174">
        <v>55.411757049999991</v>
      </c>
      <c r="L1245" s="174">
        <v>53.446237899999993</v>
      </c>
      <c r="M1245" s="174">
        <v>51.890181550000001</v>
      </c>
      <c r="N1245" s="174">
        <v>52.447910150000006</v>
      </c>
      <c r="O1245" s="174">
        <v>55.448343550000004</v>
      </c>
      <c r="P1245" s="174">
        <v>52.823413700000003</v>
      </c>
      <c r="Q1245" s="174">
        <v>55.862669349999997</v>
      </c>
      <c r="R1245" s="174">
        <v>52.365007749999997</v>
      </c>
      <c r="S1245" s="174">
        <v>51.815914899999996</v>
      </c>
      <c r="T1245" s="176">
        <v>51.885209199999998</v>
      </c>
    </row>
    <row r="1246" spans="1:20" x14ac:dyDescent="0.2">
      <c r="A1246" s="182" t="s">
        <v>3713</v>
      </c>
      <c r="B1246" s="182" t="s">
        <v>3714</v>
      </c>
      <c r="C1246" s="182" t="s">
        <v>1510</v>
      </c>
      <c r="D1246" s="174">
        <v>67.570028999999991</v>
      </c>
      <c r="E1246" s="174">
        <v>66.247106100000011</v>
      </c>
      <c r="F1246" s="174">
        <v>63.692732849999985</v>
      </c>
      <c r="G1246" s="174">
        <v>61.805631599999991</v>
      </c>
      <c r="H1246" s="174">
        <v>61.363032350000012</v>
      </c>
      <c r="I1246" s="174">
        <v>60.920803899999996</v>
      </c>
      <c r="J1246" s="174">
        <v>62.638316649999979</v>
      </c>
      <c r="K1246" s="174">
        <v>63.579575950000006</v>
      </c>
      <c r="L1246" s="174">
        <v>62.285907149999993</v>
      </c>
      <c r="M1246" s="174">
        <v>60.629896900000006</v>
      </c>
      <c r="N1246" s="174">
        <v>61.637291649999987</v>
      </c>
      <c r="O1246" s="174">
        <v>66.006390350000018</v>
      </c>
      <c r="P1246" s="174">
        <v>62.636839149999993</v>
      </c>
      <c r="Q1246" s="174">
        <v>69.385535599999997</v>
      </c>
      <c r="R1246" s="174">
        <v>61.798575750000012</v>
      </c>
      <c r="S1246" s="174">
        <v>62.247947550000006</v>
      </c>
      <c r="T1246" s="176">
        <v>60.928570849999993</v>
      </c>
    </row>
    <row r="1247" spans="1:20" x14ac:dyDescent="0.2">
      <c r="A1247" s="182" t="s">
        <v>2639</v>
      </c>
      <c r="B1247" s="182" t="s">
        <v>2010</v>
      </c>
      <c r="C1247" s="182" t="s">
        <v>1510</v>
      </c>
      <c r="D1247" s="174">
        <v>12.321530700000002</v>
      </c>
      <c r="E1247" s="174">
        <v>11.55926245</v>
      </c>
      <c r="F1247" s="174">
        <v>12.056431</v>
      </c>
      <c r="G1247" s="174">
        <v>11.576952100000002</v>
      </c>
      <c r="H1247" s="174">
        <v>11.515965099999999</v>
      </c>
      <c r="I1247" s="174">
        <v>11.459953800000001</v>
      </c>
      <c r="J1247" s="174">
        <v>11.636516699999998</v>
      </c>
      <c r="K1247" s="174">
        <v>12.032115800000001</v>
      </c>
      <c r="L1247" s="174">
        <v>12.1601853</v>
      </c>
      <c r="M1247" s="174">
        <v>11.346254999999999</v>
      </c>
      <c r="N1247" s="174">
        <v>11.659659250000001</v>
      </c>
      <c r="O1247" s="174">
        <v>12.641922200000002</v>
      </c>
      <c r="P1247" s="174">
        <v>11.599591850000001</v>
      </c>
      <c r="Q1247" s="174">
        <v>10.891247750000002</v>
      </c>
      <c r="R1247" s="174">
        <v>10.638719249999998</v>
      </c>
      <c r="S1247" s="174">
        <v>10.05558265</v>
      </c>
      <c r="T1247" s="176">
        <v>9.9998904000000017</v>
      </c>
    </row>
    <row r="1248" spans="1:20" x14ac:dyDescent="0.2">
      <c r="A1248" s="182" t="s">
        <v>3218</v>
      </c>
      <c r="B1248" s="182" t="s">
        <v>3219</v>
      </c>
      <c r="C1248" s="182" t="s">
        <v>1510</v>
      </c>
      <c r="D1248" s="174">
        <v>18.006594349999997</v>
      </c>
      <c r="E1248" s="174">
        <v>10.9812335</v>
      </c>
      <c r="F1248" s="174">
        <v>13.41368445</v>
      </c>
      <c r="G1248" s="174">
        <v>10.8326934</v>
      </c>
      <c r="H1248" s="174">
        <v>10.88262885</v>
      </c>
      <c r="I1248" s="174">
        <v>10.762868600000001</v>
      </c>
      <c r="J1248" s="174">
        <v>11.8484534</v>
      </c>
      <c r="K1248" s="174">
        <v>12.19801975</v>
      </c>
      <c r="L1248" s="174">
        <v>13.697553800000003</v>
      </c>
      <c r="M1248" s="174">
        <v>11.178017050000003</v>
      </c>
      <c r="N1248" s="174">
        <v>11.6113742</v>
      </c>
      <c r="O1248" s="174">
        <v>12.983088900000002</v>
      </c>
      <c r="P1248" s="174">
        <v>11.3981858</v>
      </c>
      <c r="Q1248" s="174">
        <v>11.149717599999999</v>
      </c>
      <c r="R1248" s="174">
        <v>10.478556049999998</v>
      </c>
      <c r="S1248" s="174">
        <v>10.101688200000002</v>
      </c>
      <c r="T1248" s="176">
        <v>9.6250965499999985</v>
      </c>
    </row>
    <row r="1249" spans="1:20" x14ac:dyDescent="0.2">
      <c r="A1249" s="182" t="s">
        <v>2640</v>
      </c>
      <c r="B1249" s="182" t="s">
        <v>2009</v>
      </c>
      <c r="C1249" s="182" t="s">
        <v>1510</v>
      </c>
      <c r="D1249" s="174">
        <v>16.533909350000005</v>
      </c>
      <c r="E1249" s="174">
        <v>10.11408095</v>
      </c>
      <c r="F1249" s="174">
        <v>11.946208500000001</v>
      </c>
      <c r="G1249" s="174">
        <v>9.9127771000000013</v>
      </c>
      <c r="H1249" s="174">
        <v>10.211040149999999</v>
      </c>
      <c r="I1249" s="174">
        <v>9.932246300000001</v>
      </c>
      <c r="J1249" s="174">
        <v>11.684531750000001</v>
      </c>
      <c r="K1249" s="174">
        <v>11.002628499999998</v>
      </c>
      <c r="L1249" s="174">
        <v>11.811744450000001</v>
      </c>
      <c r="M1249" s="174">
        <v>9.7537758500000002</v>
      </c>
      <c r="N1249" s="174">
        <v>10.9340355</v>
      </c>
      <c r="O1249" s="174">
        <v>13.283025</v>
      </c>
      <c r="P1249" s="174">
        <v>11.414940850000001</v>
      </c>
      <c r="Q1249" s="174">
        <v>10.690367199999999</v>
      </c>
      <c r="R1249" s="174">
        <v>10.063340099999998</v>
      </c>
      <c r="S1249" s="174">
        <v>9.3045317000000001</v>
      </c>
      <c r="T1249" s="176">
        <v>9.1507287000000037</v>
      </c>
    </row>
    <row r="1250" spans="1:20" x14ac:dyDescent="0.2">
      <c r="A1250" s="182" t="s">
        <v>1307</v>
      </c>
      <c r="B1250" s="182" t="s">
        <v>1070</v>
      </c>
      <c r="C1250" s="182" t="s">
        <v>1510</v>
      </c>
      <c r="D1250" s="174">
        <v>17.211943849999997</v>
      </c>
      <c r="E1250" s="174">
        <v>15.229083949999998</v>
      </c>
      <c r="F1250" s="174">
        <v>15.34863365</v>
      </c>
      <c r="G1250" s="174">
        <v>14.766680750000001</v>
      </c>
      <c r="H1250" s="174">
        <v>14.829309400000003</v>
      </c>
      <c r="I1250" s="174">
        <v>14.291282899999999</v>
      </c>
      <c r="J1250" s="174">
        <v>14.497503199999997</v>
      </c>
      <c r="K1250" s="174">
        <v>15.14149145</v>
      </c>
      <c r="L1250" s="174">
        <v>16.2661929</v>
      </c>
      <c r="M1250" s="174">
        <v>14.41987335</v>
      </c>
      <c r="N1250" s="174">
        <v>15.300400450000001</v>
      </c>
      <c r="O1250" s="174">
        <v>16.870640350000002</v>
      </c>
      <c r="P1250" s="174">
        <v>15.928053299999997</v>
      </c>
      <c r="Q1250" s="174">
        <v>16.638316199999998</v>
      </c>
      <c r="R1250" s="174">
        <v>15.858730949999998</v>
      </c>
      <c r="S1250" s="174">
        <v>15.211353750000004</v>
      </c>
      <c r="T1250" s="176">
        <v>15.260675299999999</v>
      </c>
    </row>
    <row r="1251" spans="1:20" x14ac:dyDescent="0.2">
      <c r="A1251" s="182" t="s">
        <v>2641</v>
      </c>
      <c r="B1251" s="182" t="s">
        <v>1406</v>
      </c>
      <c r="C1251" s="182" t="s">
        <v>1510</v>
      </c>
      <c r="D1251" s="174">
        <v>57.59101274999999</v>
      </c>
      <c r="E1251" s="174">
        <v>56.638471849999995</v>
      </c>
      <c r="F1251" s="174">
        <v>56.956593599999998</v>
      </c>
      <c r="G1251" s="174">
        <v>56.747233049999998</v>
      </c>
      <c r="H1251" s="174">
        <v>57.184177949999992</v>
      </c>
      <c r="I1251" s="174">
        <v>55.995472099999994</v>
      </c>
      <c r="J1251" s="174">
        <v>55.296654150000009</v>
      </c>
      <c r="K1251" s="174">
        <v>55.482860899999991</v>
      </c>
      <c r="L1251" s="174">
        <v>59.187382700000001</v>
      </c>
      <c r="M1251" s="174">
        <v>57.378799549999997</v>
      </c>
      <c r="N1251" s="174">
        <v>57.331260099999994</v>
      </c>
      <c r="O1251" s="174">
        <v>60.542650100000017</v>
      </c>
      <c r="P1251" s="174">
        <v>56.984704150000006</v>
      </c>
      <c r="Q1251" s="174">
        <v>57.78182065</v>
      </c>
      <c r="R1251" s="174">
        <v>56.382197449999993</v>
      </c>
      <c r="S1251" s="174">
        <v>55.426910050000004</v>
      </c>
      <c r="T1251" s="176">
        <v>55.550768599999991</v>
      </c>
    </row>
    <row r="1252" spans="1:20" x14ac:dyDescent="0.2">
      <c r="A1252" s="182" t="s">
        <v>1283</v>
      </c>
      <c r="B1252" s="182" t="s">
        <v>507</v>
      </c>
      <c r="C1252" s="182" t="s">
        <v>1510</v>
      </c>
      <c r="D1252" s="174">
        <v>14.673081449999998</v>
      </c>
      <c r="E1252" s="174">
        <v>13.0718625</v>
      </c>
      <c r="F1252" s="174">
        <v>12.310714749999999</v>
      </c>
      <c r="G1252" s="174">
        <v>11.958109200000001</v>
      </c>
      <c r="H1252" s="174">
        <v>12.677825950000001</v>
      </c>
      <c r="I1252" s="174">
        <v>11.665646199999999</v>
      </c>
      <c r="J1252" s="174">
        <v>12.38194575</v>
      </c>
      <c r="K1252" s="174">
        <v>12.256329500000001</v>
      </c>
      <c r="L1252" s="174">
        <v>14.317787450000003</v>
      </c>
      <c r="M1252" s="174">
        <v>12.484235850000001</v>
      </c>
      <c r="N1252" s="174">
        <v>13.267389550000001</v>
      </c>
      <c r="O1252" s="174">
        <v>15.385279200000003</v>
      </c>
      <c r="P1252" s="174">
        <v>13.375040800000003</v>
      </c>
      <c r="Q1252" s="174">
        <v>14.742079400000003</v>
      </c>
      <c r="R1252" s="174">
        <v>13.941272199999997</v>
      </c>
      <c r="S1252" s="174">
        <v>13.049475549999997</v>
      </c>
      <c r="T1252" s="176">
        <v>13.26917675</v>
      </c>
    </row>
    <row r="1253" spans="1:20" x14ac:dyDescent="0.2">
      <c r="A1253" s="182" t="s">
        <v>3683</v>
      </c>
      <c r="B1253" s="182" t="s">
        <v>707</v>
      </c>
      <c r="C1253" s="182" t="s">
        <v>1510</v>
      </c>
      <c r="D1253" s="174">
        <v>44.110928649999991</v>
      </c>
      <c r="E1253" s="174">
        <v>34.703152849999995</v>
      </c>
      <c r="F1253" s="174">
        <v>34.475124050000005</v>
      </c>
      <c r="G1253" s="174">
        <v>32.186249200000006</v>
      </c>
      <c r="H1253" s="174">
        <v>30.601870799999993</v>
      </c>
      <c r="I1253" s="174">
        <v>29.874493149999999</v>
      </c>
      <c r="J1253" s="174">
        <v>29.220102650000001</v>
      </c>
      <c r="K1253" s="174">
        <v>29.814801999999997</v>
      </c>
      <c r="L1253" s="174">
        <v>31.714836350000002</v>
      </c>
      <c r="M1253" s="174">
        <v>33.29010675</v>
      </c>
      <c r="N1253" s="174">
        <v>38.96231865</v>
      </c>
      <c r="O1253" s="174">
        <v>41.649426499999997</v>
      </c>
      <c r="P1253" s="174">
        <v>41.266354699999987</v>
      </c>
      <c r="Q1253" s="174">
        <v>39.862728299999993</v>
      </c>
      <c r="R1253" s="174">
        <v>34.774019150000001</v>
      </c>
      <c r="S1253" s="174">
        <v>32.506682599999998</v>
      </c>
      <c r="T1253" s="176">
        <v>35.387403300000003</v>
      </c>
    </row>
    <row r="1254" spans="1:20" x14ac:dyDescent="0.2">
      <c r="A1254" s="182" t="s">
        <v>1279</v>
      </c>
      <c r="B1254" s="182" t="s">
        <v>538</v>
      </c>
      <c r="C1254" s="182" t="s">
        <v>1510</v>
      </c>
      <c r="D1254" s="174">
        <v>43.441017850000001</v>
      </c>
      <c r="E1254" s="174">
        <v>42.079695749999999</v>
      </c>
      <c r="F1254" s="174">
        <v>39.285749300000006</v>
      </c>
      <c r="G1254" s="174">
        <v>38.271941600000005</v>
      </c>
      <c r="H1254" s="174">
        <v>39.201249650000008</v>
      </c>
      <c r="I1254" s="174">
        <v>39.116502799999999</v>
      </c>
      <c r="J1254" s="174">
        <v>38.261501250000009</v>
      </c>
      <c r="K1254" s="174">
        <v>38.121228049999999</v>
      </c>
      <c r="L1254" s="174">
        <v>38.420984549999993</v>
      </c>
      <c r="M1254" s="174">
        <v>38.273449500000005</v>
      </c>
      <c r="N1254" s="174">
        <v>39.030414350000001</v>
      </c>
      <c r="O1254" s="174">
        <v>41.60068764999999</v>
      </c>
      <c r="P1254" s="174">
        <v>43.444844050000007</v>
      </c>
      <c r="Q1254" s="174">
        <v>44.566692900000007</v>
      </c>
      <c r="R1254" s="174">
        <v>39.929281700000004</v>
      </c>
      <c r="S1254" s="174">
        <v>40.841001250000005</v>
      </c>
      <c r="T1254" s="176">
        <v>42.340066700000015</v>
      </c>
    </row>
    <row r="1255" spans="1:20" x14ac:dyDescent="0.2">
      <c r="A1255" s="182" t="s">
        <v>3730</v>
      </c>
      <c r="B1255" s="182" t="s">
        <v>3731</v>
      </c>
      <c r="C1255" s="182" t="s">
        <v>1510</v>
      </c>
      <c r="D1255" s="174">
        <v>80.635863499999999</v>
      </c>
      <c r="E1255" s="174">
        <v>78.633013599999998</v>
      </c>
      <c r="F1255" s="174">
        <v>75.895900999999995</v>
      </c>
      <c r="G1255" s="174">
        <v>74.596252250000006</v>
      </c>
      <c r="H1255" s="174">
        <v>73.888415350000002</v>
      </c>
      <c r="I1255" s="174">
        <v>73.658158300000011</v>
      </c>
      <c r="J1255" s="174">
        <v>74.780805399999991</v>
      </c>
      <c r="K1255" s="174">
        <v>76.3085521</v>
      </c>
      <c r="L1255" s="174">
        <v>75.315342750000013</v>
      </c>
      <c r="M1255" s="174">
        <v>73.680002250000001</v>
      </c>
      <c r="N1255" s="174">
        <v>73.802276300000003</v>
      </c>
      <c r="O1255" s="174">
        <v>78.325603450000017</v>
      </c>
      <c r="P1255" s="174">
        <v>76.111588749999996</v>
      </c>
      <c r="Q1255" s="174">
        <v>80.505891950000006</v>
      </c>
      <c r="R1255" s="174">
        <v>73.367233300000024</v>
      </c>
      <c r="S1255" s="174">
        <v>73.392961800000009</v>
      </c>
      <c r="T1255" s="176">
        <v>73.485951</v>
      </c>
    </row>
    <row r="1256" spans="1:20" x14ac:dyDescent="0.2">
      <c r="A1256" s="182" t="s">
        <v>2642</v>
      </c>
      <c r="B1256" s="182" t="s">
        <v>1746</v>
      </c>
      <c r="C1256" s="182" t="s">
        <v>1510</v>
      </c>
      <c r="D1256" s="174">
        <v>85.247053399999999</v>
      </c>
      <c r="E1256" s="174">
        <v>85.996531250000004</v>
      </c>
      <c r="F1256" s="174">
        <v>87.436011350000015</v>
      </c>
      <c r="G1256" s="174">
        <v>86.105227799999994</v>
      </c>
      <c r="H1256" s="174">
        <v>82.496162400000003</v>
      </c>
      <c r="I1256" s="174">
        <v>81.833964499999993</v>
      </c>
      <c r="J1256" s="174">
        <v>84.172674999999984</v>
      </c>
      <c r="K1256" s="174">
        <v>84.923544100000001</v>
      </c>
      <c r="L1256" s="174">
        <v>90.023047050000002</v>
      </c>
      <c r="M1256" s="174">
        <v>89.515735949999993</v>
      </c>
      <c r="N1256" s="174">
        <v>84.865399900000014</v>
      </c>
      <c r="O1256" s="174">
        <v>96.73499154999999</v>
      </c>
      <c r="P1256" s="174">
        <v>87.697627499999996</v>
      </c>
      <c r="Q1256" s="174">
        <v>88.835449300000022</v>
      </c>
      <c r="R1256" s="174">
        <v>85.201247000000009</v>
      </c>
      <c r="S1256" s="174">
        <v>84.596359450000008</v>
      </c>
      <c r="T1256" s="176">
        <v>88.802483850000002</v>
      </c>
    </row>
    <row r="1257" spans="1:20" x14ac:dyDescent="0.2">
      <c r="A1257" s="182" t="s">
        <v>2643</v>
      </c>
      <c r="B1257" s="182" t="s">
        <v>688</v>
      </c>
      <c r="C1257" s="182" t="s">
        <v>1510</v>
      </c>
      <c r="D1257" s="174">
        <v>32.26865935</v>
      </c>
      <c r="E1257" s="174">
        <v>22.379817849999998</v>
      </c>
      <c r="F1257" s="174">
        <v>20.141288049999996</v>
      </c>
      <c r="G1257" s="174">
        <v>18.997766900000002</v>
      </c>
      <c r="H1257" s="174">
        <v>19.544604599999996</v>
      </c>
      <c r="I1257" s="174">
        <v>18.757245950000001</v>
      </c>
      <c r="J1257" s="174">
        <v>18.551193049999998</v>
      </c>
      <c r="K1257" s="174">
        <v>18.250559299999999</v>
      </c>
      <c r="L1257" s="174">
        <v>18.835170400000003</v>
      </c>
      <c r="M1257" s="174">
        <v>18.150772050000004</v>
      </c>
      <c r="N1257" s="174">
        <v>21.883496749999996</v>
      </c>
      <c r="O1257" s="174">
        <v>21.396117049999994</v>
      </c>
      <c r="P1257" s="174">
        <v>20.743031800000004</v>
      </c>
      <c r="Q1257" s="174">
        <v>22.441306249999997</v>
      </c>
      <c r="R1257" s="174">
        <v>24.167828999999994</v>
      </c>
      <c r="S1257" s="174">
        <v>21.16570355</v>
      </c>
      <c r="T1257" s="176">
        <v>21.364104700000002</v>
      </c>
    </row>
    <row r="1258" spans="1:20" x14ac:dyDescent="0.2">
      <c r="A1258" s="182" t="s">
        <v>2644</v>
      </c>
      <c r="B1258" s="182" t="s">
        <v>480</v>
      </c>
      <c r="C1258" s="182" t="s">
        <v>1510</v>
      </c>
      <c r="D1258" s="174">
        <v>30.9206802</v>
      </c>
      <c r="E1258" s="174">
        <v>25.032318800000002</v>
      </c>
      <c r="F1258" s="174">
        <v>23.816323800000006</v>
      </c>
      <c r="G1258" s="174">
        <v>23.091670349999998</v>
      </c>
      <c r="H1258" s="174">
        <v>23.68019005</v>
      </c>
      <c r="I1258" s="174">
        <v>22.34140785</v>
      </c>
      <c r="J1258" s="174">
        <v>21.185330250000003</v>
      </c>
      <c r="K1258" s="174">
        <v>21.054976350000004</v>
      </c>
      <c r="L1258" s="174">
        <v>21.314703750000003</v>
      </c>
      <c r="M1258" s="174">
        <v>21.162519150000001</v>
      </c>
      <c r="N1258" s="174">
        <v>21.995905799999999</v>
      </c>
      <c r="O1258" s="174">
        <v>23.588877099999998</v>
      </c>
      <c r="P1258" s="174">
        <v>22.939610449999996</v>
      </c>
      <c r="Q1258" s="174">
        <v>22.780414199999999</v>
      </c>
      <c r="R1258" s="174">
        <v>21.971553400000001</v>
      </c>
      <c r="S1258" s="174">
        <v>22.162479350000002</v>
      </c>
      <c r="T1258" s="176">
        <v>22.127925899999997</v>
      </c>
    </row>
    <row r="1259" spans="1:20" x14ac:dyDescent="0.2">
      <c r="A1259" s="182" t="s">
        <v>2645</v>
      </c>
      <c r="B1259" s="182" t="s">
        <v>1391</v>
      </c>
      <c r="C1259" s="182" t="s">
        <v>1510</v>
      </c>
      <c r="D1259" s="174">
        <v>48.241563450000001</v>
      </c>
      <c r="E1259" s="174">
        <v>45.981721549999989</v>
      </c>
      <c r="F1259" s="174">
        <v>40.659314500000001</v>
      </c>
      <c r="G1259" s="174">
        <v>38.4383762</v>
      </c>
      <c r="H1259" s="174">
        <v>34.018029900000002</v>
      </c>
      <c r="I1259" s="174">
        <v>33.554555100000002</v>
      </c>
      <c r="J1259" s="174">
        <v>34.915583600000005</v>
      </c>
      <c r="K1259" s="174">
        <v>33.416184999999999</v>
      </c>
      <c r="L1259" s="174">
        <v>54.520002300000002</v>
      </c>
      <c r="M1259" s="174">
        <v>43.540346150000005</v>
      </c>
      <c r="N1259" s="174">
        <v>38.97794780000001</v>
      </c>
      <c r="O1259" s="174">
        <v>44.971518749999987</v>
      </c>
      <c r="P1259" s="174">
        <v>37.967506350000001</v>
      </c>
      <c r="Q1259" s="174">
        <v>38.036018650000003</v>
      </c>
      <c r="R1259" s="174">
        <v>36.229390000000009</v>
      </c>
      <c r="S1259" s="174">
        <v>34.392536499999991</v>
      </c>
      <c r="T1259" s="176">
        <v>36.557712200000012</v>
      </c>
    </row>
    <row r="1260" spans="1:20" x14ac:dyDescent="0.2">
      <c r="A1260" s="182" t="s">
        <v>2646</v>
      </c>
      <c r="B1260" s="182" t="s">
        <v>1390</v>
      </c>
      <c r="C1260" s="182" t="s">
        <v>1510</v>
      </c>
      <c r="D1260" s="174">
        <v>26.485522350000004</v>
      </c>
      <c r="E1260" s="174">
        <v>27.180016250000005</v>
      </c>
      <c r="F1260" s="174">
        <v>25.924028649999997</v>
      </c>
      <c r="G1260" s="174">
        <v>26.047572750000008</v>
      </c>
      <c r="H1260" s="174">
        <v>24.906811249999997</v>
      </c>
      <c r="I1260" s="174">
        <v>24.830594050000002</v>
      </c>
      <c r="J1260" s="174">
        <v>24.18818705</v>
      </c>
      <c r="K1260" s="174">
        <v>24.959422850000003</v>
      </c>
      <c r="L1260" s="174">
        <v>28.198566650000004</v>
      </c>
      <c r="M1260" s="174">
        <v>25.937502549999994</v>
      </c>
      <c r="N1260" s="174">
        <v>25.645942349999995</v>
      </c>
      <c r="O1260" s="174">
        <v>27.088075400000001</v>
      </c>
      <c r="P1260" s="174">
        <v>24.659933650000003</v>
      </c>
      <c r="Q1260" s="174">
        <v>25.267502499999999</v>
      </c>
      <c r="R1260" s="174">
        <v>25.4854029</v>
      </c>
      <c r="S1260" s="174">
        <v>24.752224999999992</v>
      </c>
      <c r="T1260" s="176">
        <v>24.985656850000002</v>
      </c>
    </row>
    <row r="1261" spans="1:20" x14ac:dyDescent="0.2">
      <c r="A1261" s="182" t="s">
        <v>2647</v>
      </c>
      <c r="B1261" s="182" t="s">
        <v>1099</v>
      </c>
      <c r="C1261" s="182" t="s">
        <v>1510</v>
      </c>
      <c r="D1261" s="174">
        <v>19.631135899999997</v>
      </c>
      <c r="E1261" s="174">
        <v>14.17084605</v>
      </c>
      <c r="F1261" s="174">
        <v>14.047292899999999</v>
      </c>
      <c r="G1261" s="174">
        <v>15.0172136</v>
      </c>
      <c r="H1261" s="174">
        <v>14.929565950000002</v>
      </c>
      <c r="I1261" s="174">
        <v>14.102015700000001</v>
      </c>
      <c r="J1261" s="174">
        <v>13.688730599999996</v>
      </c>
      <c r="K1261" s="174">
        <v>13.3017561</v>
      </c>
      <c r="L1261" s="174">
        <v>14.083321100000001</v>
      </c>
      <c r="M1261" s="174">
        <v>14.064374699999998</v>
      </c>
      <c r="N1261" s="174">
        <v>13.985738250000001</v>
      </c>
      <c r="O1261" s="174">
        <v>14.481191149999997</v>
      </c>
      <c r="P1261" s="174">
        <v>14.559421449999997</v>
      </c>
      <c r="Q1261" s="174">
        <v>14.413069800000006</v>
      </c>
      <c r="R1261" s="174">
        <v>14.097561500000001</v>
      </c>
      <c r="S1261" s="174">
        <v>13.408289000000002</v>
      </c>
      <c r="T1261" s="176">
        <v>14.239890949999999</v>
      </c>
    </row>
    <row r="1262" spans="1:20" x14ac:dyDescent="0.2">
      <c r="A1262" s="182" t="s">
        <v>3476</v>
      </c>
      <c r="B1262" s="182" t="s">
        <v>3356</v>
      </c>
      <c r="C1262" s="182" t="s">
        <v>1510</v>
      </c>
      <c r="D1262" s="174">
        <v>99.054231947368407</v>
      </c>
      <c r="E1262" s="174">
        <v>98.462670473684199</v>
      </c>
      <c r="F1262" s="174">
        <v>98.761885736842103</v>
      </c>
      <c r="G1262" s="174">
        <v>100.31752485000001</v>
      </c>
      <c r="H1262" s="174">
        <v>98.501257250000009</v>
      </c>
      <c r="I1262" s="174">
        <v>98.827166899999995</v>
      </c>
      <c r="J1262" s="174">
        <v>99.176872578947354</v>
      </c>
      <c r="K1262" s="174">
        <v>98.96665173684211</v>
      </c>
      <c r="L1262" s="174">
        <v>102.20834115789474</v>
      </c>
      <c r="M1262" s="174">
        <v>99.1329402105263</v>
      </c>
      <c r="N1262" s="174">
        <v>99.63683842105263</v>
      </c>
      <c r="O1262" s="174">
        <v>99.654026833333333</v>
      </c>
      <c r="P1262" s="174">
        <v>99.576246650000002</v>
      </c>
      <c r="Q1262" s="174">
        <v>104.52845400000001</v>
      </c>
      <c r="R1262" s="174">
        <v>99.275808799999979</v>
      </c>
      <c r="S1262" s="174">
        <v>99.345769699999991</v>
      </c>
      <c r="T1262" s="176">
        <v>99.360491263157925</v>
      </c>
    </row>
    <row r="1263" spans="1:20" x14ac:dyDescent="0.2">
      <c r="A1263" s="182" t="s">
        <v>3060</v>
      </c>
      <c r="B1263" s="182" t="s">
        <v>3061</v>
      </c>
      <c r="C1263" s="182" t="s">
        <v>1510</v>
      </c>
      <c r="D1263" s="174">
        <v>99.207115000000002</v>
      </c>
      <c r="E1263" s="174">
        <v>106.364698</v>
      </c>
      <c r="F1263" s="174">
        <v>108.22712490000001</v>
      </c>
      <c r="G1263" s="174">
        <v>106.3317893</v>
      </c>
      <c r="H1263" s="174">
        <v>102.32568179999998</v>
      </c>
      <c r="I1263" s="174">
        <v>101.14834584999998</v>
      </c>
      <c r="J1263" s="174">
        <v>103.89637484999999</v>
      </c>
      <c r="K1263" s="174">
        <v>104.89925889999999</v>
      </c>
      <c r="L1263" s="174">
        <v>108.63748509999996</v>
      </c>
      <c r="M1263" s="174">
        <v>107.44321425000001</v>
      </c>
      <c r="N1263" s="174">
        <v>102.97363019999997</v>
      </c>
      <c r="O1263" s="174">
        <v>116.30154829999999</v>
      </c>
      <c r="P1263" s="174">
        <v>103.10272795000003</v>
      </c>
      <c r="Q1263" s="174">
        <v>104.18688850000001</v>
      </c>
      <c r="R1263" s="174">
        <v>99.704943999999983</v>
      </c>
      <c r="S1263" s="174">
        <v>98.774109999999993</v>
      </c>
      <c r="T1263" s="176">
        <v>104.07656554999998</v>
      </c>
    </row>
    <row r="1264" spans="1:20" x14ac:dyDescent="0.2">
      <c r="A1264" s="182" t="s">
        <v>2648</v>
      </c>
      <c r="B1264" s="182" t="s">
        <v>1427</v>
      </c>
      <c r="C1264" s="182" t="s">
        <v>1510</v>
      </c>
      <c r="D1264" s="174">
        <v>28.303682999999996</v>
      </c>
      <c r="E1264" s="174">
        <v>21.676062099999999</v>
      </c>
      <c r="F1264" s="174">
        <v>21.127575150000009</v>
      </c>
      <c r="G1264" s="174">
        <v>21.6112459</v>
      </c>
      <c r="H1264" s="174">
        <v>22.401037800000005</v>
      </c>
      <c r="I1264" s="174">
        <v>22.005225799999998</v>
      </c>
      <c r="J1264" s="174">
        <v>21.973977949999998</v>
      </c>
      <c r="K1264" s="174">
        <v>21.941511799999997</v>
      </c>
      <c r="L1264" s="174">
        <v>22.702536299999998</v>
      </c>
      <c r="M1264" s="174">
        <v>21.994494300000003</v>
      </c>
      <c r="N1264" s="174">
        <v>23.450959749999996</v>
      </c>
      <c r="O1264" s="174">
        <v>25.342447499999999</v>
      </c>
      <c r="P1264" s="174">
        <v>26.576588700000002</v>
      </c>
      <c r="Q1264" s="174">
        <v>26.397243050000007</v>
      </c>
      <c r="R1264" s="174">
        <v>24.590234150000004</v>
      </c>
      <c r="S1264" s="174">
        <v>25.604433749999998</v>
      </c>
      <c r="T1264" s="176">
        <v>26.790470600000003</v>
      </c>
    </row>
    <row r="1265" spans="1:20" x14ac:dyDescent="0.2">
      <c r="A1265" s="182" t="s">
        <v>1302</v>
      </c>
      <c r="B1265" s="182" t="s">
        <v>1097</v>
      </c>
      <c r="C1265" s="182" t="s">
        <v>1510</v>
      </c>
      <c r="D1265" s="174">
        <v>52.624625900000012</v>
      </c>
      <c r="E1265" s="174">
        <v>49.706030249999998</v>
      </c>
      <c r="F1265" s="174">
        <v>49.087603300000005</v>
      </c>
      <c r="G1265" s="174">
        <v>50.369025350000008</v>
      </c>
      <c r="H1265" s="174">
        <v>48.171952849999997</v>
      </c>
      <c r="I1265" s="174">
        <v>47.993589899999996</v>
      </c>
      <c r="J1265" s="174">
        <v>47.971872250000004</v>
      </c>
      <c r="K1265" s="174">
        <v>47.870712549999993</v>
      </c>
      <c r="L1265" s="174">
        <v>53.220574249999991</v>
      </c>
      <c r="M1265" s="174">
        <v>49.396492499999994</v>
      </c>
      <c r="N1265" s="174">
        <v>47.056327549999999</v>
      </c>
      <c r="O1265" s="174">
        <v>48.914013449999992</v>
      </c>
      <c r="P1265" s="174">
        <v>47.176912000000002</v>
      </c>
      <c r="Q1265" s="174">
        <v>47.765291849999997</v>
      </c>
      <c r="R1265" s="174">
        <v>48.283140700000004</v>
      </c>
      <c r="S1265" s="174">
        <v>43.760255700000002</v>
      </c>
      <c r="T1265" s="176">
        <v>42.860294549999999</v>
      </c>
    </row>
    <row r="1266" spans="1:20" x14ac:dyDescent="0.2">
      <c r="A1266" s="182" t="s">
        <v>1305</v>
      </c>
      <c r="B1266" s="182" t="s">
        <v>478</v>
      </c>
      <c r="C1266" s="182" t="s">
        <v>1510</v>
      </c>
      <c r="D1266" s="174">
        <v>10.198829549999997</v>
      </c>
      <c r="E1266" s="174">
        <v>10.381089150000001</v>
      </c>
      <c r="F1266" s="174">
        <v>10.150599349999998</v>
      </c>
      <c r="G1266" s="174">
        <v>9.7536376999999987</v>
      </c>
      <c r="H1266" s="174">
        <v>9.9453297499999991</v>
      </c>
      <c r="I1266" s="174">
        <v>10.07241265</v>
      </c>
      <c r="J1266" s="174">
        <v>9.570876049999999</v>
      </c>
      <c r="K1266" s="174">
        <v>9.8779494499999991</v>
      </c>
      <c r="L1266" s="174">
        <v>10.098213400000001</v>
      </c>
      <c r="M1266" s="174">
        <v>9.68399155</v>
      </c>
      <c r="N1266" s="174">
        <v>9.7727589000000012</v>
      </c>
      <c r="O1266" s="174">
        <v>10.6990441</v>
      </c>
      <c r="P1266" s="174">
        <v>9.8089612499999994</v>
      </c>
      <c r="Q1266" s="174">
        <v>9.83243665</v>
      </c>
      <c r="R1266" s="174">
        <v>9.7318269500000021</v>
      </c>
      <c r="S1266" s="174">
        <v>9.7488578499999985</v>
      </c>
      <c r="T1266" s="176">
        <v>9.845397049999999</v>
      </c>
    </row>
    <row r="1267" spans="1:20" x14ac:dyDescent="0.2">
      <c r="A1267" s="182" t="s">
        <v>1278</v>
      </c>
      <c r="B1267" s="182" t="s">
        <v>479</v>
      </c>
      <c r="C1267" s="182" t="s">
        <v>1510</v>
      </c>
      <c r="D1267" s="174">
        <v>17.935164</v>
      </c>
      <c r="E1267" s="174">
        <v>16.825218</v>
      </c>
      <c r="F1267" s="174">
        <v>17.801138450000003</v>
      </c>
      <c r="G1267" s="174">
        <v>14.697179749999998</v>
      </c>
      <c r="H1267" s="174">
        <v>14.314589100000001</v>
      </c>
      <c r="I1267" s="174">
        <v>14.713278600000001</v>
      </c>
      <c r="J1267" s="174">
        <v>14.554000499999997</v>
      </c>
      <c r="K1267" s="174">
        <v>15.509160500000004</v>
      </c>
      <c r="L1267" s="174">
        <v>19.442237850000001</v>
      </c>
      <c r="M1267" s="174">
        <v>16.962453000000004</v>
      </c>
      <c r="N1267" s="174">
        <v>16.672579599999999</v>
      </c>
      <c r="O1267" s="174">
        <v>19.4862742</v>
      </c>
      <c r="P1267" s="174">
        <v>16.304310899999997</v>
      </c>
      <c r="Q1267" s="174">
        <v>16.8035538</v>
      </c>
      <c r="R1267" s="174">
        <v>15.818635199999999</v>
      </c>
      <c r="S1267" s="174">
        <v>16.078134050000006</v>
      </c>
      <c r="T1267" s="176">
        <v>15.77117275</v>
      </c>
    </row>
    <row r="1268" spans="1:20" x14ac:dyDescent="0.2">
      <c r="A1268" s="182" t="s">
        <v>2649</v>
      </c>
      <c r="B1268" s="182" t="s">
        <v>773</v>
      </c>
      <c r="C1268" s="182" t="s">
        <v>1510</v>
      </c>
      <c r="D1268" s="174">
        <v>68.550661749999989</v>
      </c>
      <c r="E1268" s="174">
        <v>58.242536199999996</v>
      </c>
      <c r="F1268" s="174">
        <v>54.071791749999988</v>
      </c>
      <c r="G1268" s="174">
        <v>52.284166900000002</v>
      </c>
      <c r="H1268" s="174">
        <v>52.106292549999992</v>
      </c>
      <c r="I1268" s="174">
        <v>50.52294615000001</v>
      </c>
      <c r="J1268" s="174">
        <v>51.116152800000009</v>
      </c>
      <c r="K1268" s="174">
        <v>49.882262949999998</v>
      </c>
      <c r="L1268" s="174">
        <v>54.718452950000007</v>
      </c>
      <c r="M1268" s="174">
        <v>53.027567199999986</v>
      </c>
      <c r="N1268" s="174">
        <v>55.974851700000002</v>
      </c>
      <c r="O1268" s="174">
        <v>57.675475900000002</v>
      </c>
      <c r="P1268" s="174">
        <v>55.565677149999985</v>
      </c>
      <c r="Q1268" s="174">
        <v>56.165270799999995</v>
      </c>
      <c r="R1268" s="174">
        <v>55.649695799999996</v>
      </c>
      <c r="S1268" s="174">
        <v>54.365373649999995</v>
      </c>
      <c r="T1268" s="176">
        <v>53.942573349999996</v>
      </c>
    </row>
    <row r="1269" spans="1:20" x14ac:dyDescent="0.2">
      <c r="A1269" s="182" t="s">
        <v>2650</v>
      </c>
      <c r="B1269" s="182" t="s">
        <v>740</v>
      </c>
      <c r="C1269" s="182" t="s">
        <v>1510</v>
      </c>
      <c r="D1269" s="174">
        <v>34.839204699999996</v>
      </c>
      <c r="E1269" s="174">
        <v>30.127617050000005</v>
      </c>
      <c r="F1269" s="174">
        <v>30.297636799999999</v>
      </c>
      <c r="G1269" s="174">
        <v>28.929934800000002</v>
      </c>
      <c r="H1269" s="174">
        <v>27.644725899999997</v>
      </c>
      <c r="I1269" s="174">
        <v>28.535366199999999</v>
      </c>
      <c r="J1269" s="174">
        <v>28.288750549999993</v>
      </c>
      <c r="K1269" s="174">
        <v>27.453799749999995</v>
      </c>
      <c r="L1269" s="174">
        <v>28.897494649999999</v>
      </c>
      <c r="M1269" s="174">
        <v>29.222118899999998</v>
      </c>
      <c r="N1269" s="174">
        <v>30.364076300000004</v>
      </c>
      <c r="O1269" s="174">
        <v>36.550767</v>
      </c>
      <c r="P1269" s="174">
        <v>33.014178749999999</v>
      </c>
      <c r="Q1269" s="174">
        <v>33.582099049999997</v>
      </c>
      <c r="R1269" s="174">
        <v>32.736277099999995</v>
      </c>
      <c r="S1269" s="174">
        <v>32.061192750000004</v>
      </c>
      <c r="T1269" s="176">
        <v>31.186158599999999</v>
      </c>
    </row>
    <row r="1270" spans="1:20" x14ac:dyDescent="0.2">
      <c r="A1270" s="182" t="s">
        <v>2651</v>
      </c>
      <c r="B1270" s="182" t="s">
        <v>689</v>
      </c>
      <c r="C1270" s="182" t="s">
        <v>1510</v>
      </c>
      <c r="D1270" s="174">
        <v>38.329938750000004</v>
      </c>
      <c r="E1270" s="174">
        <v>31.153992499999998</v>
      </c>
      <c r="F1270" s="174">
        <v>30.164437799999995</v>
      </c>
      <c r="G1270" s="174">
        <v>29.741321449999997</v>
      </c>
      <c r="H1270" s="174">
        <v>29.84242905</v>
      </c>
      <c r="I1270" s="174">
        <v>29.42787495</v>
      </c>
      <c r="J1270" s="174">
        <v>29.200550000000003</v>
      </c>
      <c r="K1270" s="174">
        <v>30.573831649999995</v>
      </c>
      <c r="L1270" s="174">
        <v>30.759140899999998</v>
      </c>
      <c r="M1270" s="174">
        <v>30.758469049999995</v>
      </c>
      <c r="N1270" s="174">
        <v>31.099878349999994</v>
      </c>
      <c r="O1270" s="174">
        <v>33.995435150000006</v>
      </c>
      <c r="P1270" s="174">
        <v>31.64113785</v>
      </c>
      <c r="Q1270" s="174">
        <v>34.747369849999998</v>
      </c>
      <c r="R1270" s="174">
        <v>32.195115150000007</v>
      </c>
      <c r="S1270" s="174">
        <v>32.252631600000001</v>
      </c>
      <c r="T1270" s="176">
        <v>31.505048300000009</v>
      </c>
    </row>
    <row r="1271" spans="1:20" x14ac:dyDescent="0.2">
      <c r="A1271" s="182" t="s">
        <v>1293</v>
      </c>
      <c r="B1271" s="182" t="s">
        <v>687</v>
      </c>
      <c r="C1271" s="182" t="s">
        <v>1510</v>
      </c>
      <c r="D1271" s="174">
        <v>70.67683615</v>
      </c>
      <c r="E1271" s="174">
        <v>68.188370149999997</v>
      </c>
      <c r="F1271" s="174">
        <v>68.179058850000018</v>
      </c>
      <c r="G1271" s="174">
        <v>67.316196550000001</v>
      </c>
      <c r="H1271" s="174">
        <v>67.588791399999963</v>
      </c>
      <c r="I1271" s="174">
        <v>67.767631550000004</v>
      </c>
      <c r="J1271" s="174">
        <v>66.874063300000003</v>
      </c>
      <c r="K1271" s="174">
        <v>67.492790750000012</v>
      </c>
      <c r="L1271" s="174">
        <v>67.35973285</v>
      </c>
      <c r="M1271" s="174">
        <v>66.795898050000005</v>
      </c>
      <c r="N1271" s="174">
        <v>69.079246500000025</v>
      </c>
      <c r="O1271" s="174">
        <v>71.825246000000021</v>
      </c>
      <c r="P1271" s="174">
        <v>70.162341499999997</v>
      </c>
      <c r="Q1271" s="174">
        <v>69.861192599999995</v>
      </c>
      <c r="R1271" s="174">
        <v>70.914801600000004</v>
      </c>
      <c r="S1271" s="174">
        <v>70.0636899</v>
      </c>
      <c r="T1271" s="176">
        <v>71.607912300000024</v>
      </c>
    </row>
    <row r="1272" spans="1:20" x14ac:dyDescent="0.2">
      <c r="A1272" s="182" t="s">
        <v>1284</v>
      </c>
      <c r="B1272" s="182" t="s">
        <v>930</v>
      </c>
      <c r="C1272" s="182" t="s">
        <v>1510</v>
      </c>
      <c r="D1272" s="174">
        <v>67.793708850000002</v>
      </c>
      <c r="E1272" s="174">
        <v>61.541282500000001</v>
      </c>
      <c r="F1272" s="174">
        <v>58.921719249999988</v>
      </c>
      <c r="G1272" s="174">
        <v>58.387891950000004</v>
      </c>
      <c r="H1272" s="174">
        <v>58.327733699999996</v>
      </c>
      <c r="I1272" s="174">
        <v>57.028352349999999</v>
      </c>
      <c r="J1272" s="174">
        <v>55.471300700000008</v>
      </c>
      <c r="K1272" s="174">
        <v>56.707026499999984</v>
      </c>
      <c r="L1272" s="174">
        <v>57.626097950000009</v>
      </c>
      <c r="M1272" s="174">
        <v>57.740467299999992</v>
      </c>
      <c r="N1272" s="174">
        <v>65.426224899999994</v>
      </c>
      <c r="O1272" s="174">
        <v>68.657583250000002</v>
      </c>
      <c r="P1272" s="174">
        <v>67.5684155</v>
      </c>
      <c r="Q1272" s="174">
        <v>72.835756299999986</v>
      </c>
      <c r="R1272" s="174">
        <v>73.107633250000021</v>
      </c>
      <c r="S1272" s="174">
        <v>71.962843899999996</v>
      </c>
      <c r="T1272" s="176">
        <v>76.457360300000005</v>
      </c>
    </row>
    <row r="1273" spans="1:20" x14ac:dyDescent="0.2">
      <c r="A1273" s="182" t="s">
        <v>2652</v>
      </c>
      <c r="B1273" s="182" t="s">
        <v>863</v>
      </c>
      <c r="C1273" s="182" t="s">
        <v>1510</v>
      </c>
      <c r="D1273" s="174">
        <v>65.227909650000001</v>
      </c>
      <c r="E1273" s="174">
        <v>47.797795600000008</v>
      </c>
      <c r="F1273" s="174">
        <v>47.748960800000006</v>
      </c>
      <c r="G1273" s="174">
        <v>47.481725599999997</v>
      </c>
      <c r="H1273" s="174">
        <v>48.294322050000012</v>
      </c>
      <c r="I1273" s="174">
        <v>47.908550250000005</v>
      </c>
      <c r="J1273" s="174">
        <v>47.892577549999999</v>
      </c>
      <c r="K1273" s="174">
        <v>47.791904599999995</v>
      </c>
      <c r="L1273" s="174">
        <v>48.004498650000002</v>
      </c>
      <c r="M1273" s="174">
        <v>47.867282899999999</v>
      </c>
      <c r="N1273" s="174">
        <v>48.399797500000005</v>
      </c>
      <c r="O1273" s="174">
        <v>49.026249200000002</v>
      </c>
      <c r="P1273" s="174">
        <v>48.685964099999993</v>
      </c>
      <c r="Q1273" s="174">
        <v>49.257125349999995</v>
      </c>
      <c r="R1273" s="174">
        <v>48.415792599999996</v>
      </c>
      <c r="S1273" s="174">
        <v>48.272113000000004</v>
      </c>
      <c r="T1273" s="176">
        <v>51.100906999999992</v>
      </c>
    </row>
    <row r="1274" spans="1:20" x14ac:dyDescent="0.2">
      <c r="A1274" s="182" t="s">
        <v>2653</v>
      </c>
      <c r="B1274" s="182" t="s">
        <v>2124</v>
      </c>
      <c r="C1274" s="182" t="s">
        <v>1510</v>
      </c>
      <c r="D1274" s="174">
        <v>66.095027900000019</v>
      </c>
      <c r="E1274" s="174">
        <v>58.187352700000005</v>
      </c>
      <c r="F1274" s="174">
        <v>58.347225049999999</v>
      </c>
      <c r="G1274" s="174">
        <v>57.451406799999994</v>
      </c>
      <c r="H1274" s="174">
        <v>59.242260199999997</v>
      </c>
      <c r="I1274" s="174">
        <v>57.515543250000007</v>
      </c>
      <c r="J1274" s="174">
        <v>58.580536200000004</v>
      </c>
      <c r="K1274" s="174">
        <v>58.047775449999996</v>
      </c>
      <c r="L1274" s="174">
        <v>58.227329399999988</v>
      </c>
      <c r="M1274" s="174">
        <v>59.115330649999997</v>
      </c>
      <c r="N1274" s="174">
        <v>57.790882599999996</v>
      </c>
      <c r="O1274" s="174">
        <v>59.546364150000009</v>
      </c>
      <c r="P1274" s="174">
        <v>59.299261349999995</v>
      </c>
      <c r="Q1274" s="174">
        <v>59.534980750000003</v>
      </c>
      <c r="R1274" s="174">
        <v>58.143019300000006</v>
      </c>
      <c r="S1274" s="174">
        <v>58.48762395</v>
      </c>
      <c r="T1274" s="176">
        <v>58.285892950000004</v>
      </c>
    </row>
    <row r="1275" spans="1:20" x14ac:dyDescent="0.2">
      <c r="A1275" s="182" t="s">
        <v>1272</v>
      </c>
      <c r="B1275" s="182" t="s">
        <v>45</v>
      </c>
      <c r="C1275" s="182" t="s">
        <v>1510</v>
      </c>
      <c r="D1275" s="174">
        <v>26.851441099999999</v>
      </c>
      <c r="E1275" s="174">
        <v>23.000020450000001</v>
      </c>
      <c r="F1275" s="174">
        <v>21.598723449999998</v>
      </c>
      <c r="G1275" s="174">
        <v>21.119237749999996</v>
      </c>
      <c r="H1275" s="174">
        <v>19.099836700000001</v>
      </c>
      <c r="I1275" s="174">
        <v>18.488238700000004</v>
      </c>
      <c r="J1275" s="174">
        <v>17.521541000000003</v>
      </c>
      <c r="K1275" s="174">
        <v>17.779052499999999</v>
      </c>
      <c r="L1275" s="174">
        <v>16.80780485</v>
      </c>
      <c r="M1275" s="174">
        <v>17.154243699999999</v>
      </c>
      <c r="N1275" s="174">
        <v>17.882829800000003</v>
      </c>
      <c r="O1275" s="174">
        <v>20.025216450000002</v>
      </c>
      <c r="P1275" s="174">
        <v>18.647412899999999</v>
      </c>
      <c r="Q1275" s="174">
        <v>20.643340299999998</v>
      </c>
      <c r="R1275" s="174">
        <v>20.618520850000003</v>
      </c>
      <c r="S1275" s="174">
        <v>19.126738849999999</v>
      </c>
      <c r="T1275" s="176">
        <v>19.466049399999999</v>
      </c>
    </row>
    <row r="1276" spans="1:20" x14ac:dyDescent="0.2">
      <c r="A1276" s="182" t="s">
        <v>1281</v>
      </c>
      <c r="B1276" s="182" t="s">
        <v>812</v>
      </c>
      <c r="C1276" s="182" t="s">
        <v>1510</v>
      </c>
      <c r="D1276" s="174">
        <v>65.07788364999999</v>
      </c>
      <c r="E1276" s="174">
        <v>53.986208149999996</v>
      </c>
      <c r="F1276" s="174">
        <v>45.564091899999994</v>
      </c>
      <c r="G1276" s="174">
        <v>44.148922299999995</v>
      </c>
      <c r="H1276" s="174">
        <v>44.8870839</v>
      </c>
      <c r="I1276" s="174">
        <v>44.002712200000005</v>
      </c>
      <c r="J1276" s="174">
        <v>45.060566799999989</v>
      </c>
      <c r="K1276" s="174">
        <v>45.217270450000001</v>
      </c>
      <c r="L1276" s="174">
        <v>45.582648200000008</v>
      </c>
      <c r="M1276" s="174">
        <v>44.199694700000002</v>
      </c>
      <c r="N1276" s="174">
        <v>44.306995899999997</v>
      </c>
      <c r="O1276" s="174">
        <v>46.759069500000003</v>
      </c>
      <c r="P1276" s="174">
        <v>44.815050450000008</v>
      </c>
      <c r="Q1276" s="174">
        <v>46.333912850000004</v>
      </c>
      <c r="R1276" s="174">
        <v>47.105112400000003</v>
      </c>
      <c r="S1276" s="174">
        <v>43.538434599999995</v>
      </c>
      <c r="T1276" s="176">
        <v>44.649310650000004</v>
      </c>
    </row>
    <row r="1277" spans="1:20" x14ac:dyDescent="0.2">
      <c r="A1277" s="182" t="s">
        <v>1286</v>
      </c>
      <c r="B1277" s="182" t="s">
        <v>814</v>
      </c>
      <c r="C1277" s="182" t="s">
        <v>1510</v>
      </c>
      <c r="D1277" s="174">
        <v>34.9934054</v>
      </c>
      <c r="E1277" s="174">
        <v>27.957418399999995</v>
      </c>
      <c r="F1277" s="174">
        <v>27.604290600000002</v>
      </c>
      <c r="G1277" s="174">
        <v>27.378000899999996</v>
      </c>
      <c r="H1277" s="174">
        <v>27.300828000000003</v>
      </c>
      <c r="I1277" s="174">
        <v>26.8925278</v>
      </c>
      <c r="J1277" s="174">
        <v>26.348561100000005</v>
      </c>
      <c r="K1277" s="174">
        <v>26.176380399999992</v>
      </c>
      <c r="L1277" s="174">
        <v>26.595321700000007</v>
      </c>
      <c r="M1277" s="174">
        <v>25.622656450000004</v>
      </c>
      <c r="N1277" s="174">
        <v>25.509877199999998</v>
      </c>
      <c r="O1277" s="174">
        <v>26.985151850000005</v>
      </c>
      <c r="P1277" s="174">
        <v>25.380048149999993</v>
      </c>
      <c r="Q1277" s="174">
        <v>26.0661427</v>
      </c>
      <c r="R1277" s="174">
        <v>26.328999100000004</v>
      </c>
      <c r="S1277" s="174">
        <v>25.510115299999995</v>
      </c>
      <c r="T1277" s="176">
        <v>25.371977549999997</v>
      </c>
    </row>
    <row r="1278" spans="1:20" x14ac:dyDescent="0.2">
      <c r="A1278" s="182" t="s">
        <v>1288</v>
      </c>
      <c r="B1278" s="182" t="s">
        <v>813</v>
      </c>
      <c r="C1278" s="182" t="s">
        <v>1510</v>
      </c>
      <c r="D1278" s="174">
        <v>26.204538299999996</v>
      </c>
      <c r="E1278" s="174">
        <v>18.643247649999999</v>
      </c>
      <c r="F1278" s="174">
        <v>16.539046450000001</v>
      </c>
      <c r="G1278" s="174">
        <v>15.554431500000003</v>
      </c>
      <c r="H1278" s="174">
        <v>15.251584999999997</v>
      </c>
      <c r="I1278" s="174">
        <v>15.087727300000001</v>
      </c>
      <c r="J1278" s="174">
        <v>15.127944899999999</v>
      </c>
      <c r="K1278" s="174">
        <v>15.283817399999998</v>
      </c>
      <c r="L1278" s="174">
        <v>15.431721200000004</v>
      </c>
      <c r="M1278" s="174">
        <v>14.891181299999996</v>
      </c>
      <c r="N1278" s="174">
        <v>15.307037850000004</v>
      </c>
      <c r="O1278" s="174">
        <v>17.289253300000002</v>
      </c>
      <c r="P1278" s="174">
        <v>15.600403250000003</v>
      </c>
      <c r="Q1278" s="174">
        <v>16.251882549999998</v>
      </c>
      <c r="R1278" s="174">
        <v>16.350587449999999</v>
      </c>
      <c r="S1278" s="174">
        <v>15.194980700000002</v>
      </c>
      <c r="T1278" s="176">
        <v>14.845225099999999</v>
      </c>
    </row>
    <row r="1279" spans="1:20" x14ac:dyDescent="0.2">
      <c r="A1279" s="182" t="s">
        <v>1303</v>
      </c>
      <c r="B1279" s="182" t="s">
        <v>49</v>
      </c>
      <c r="C1279" s="182" t="s">
        <v>1510</v>
      </c>
      <c r="D1279" s="174">
        <v>48.338552899999996</v>
      </c>
      <c r="E1279" s="174">
        <v>43.263243100000004</v>
      </c>
      <c r="F1279" s="174">
        <v>41.168638599999994</v>
      </c>
      <c r="G1279" s="174">
        <v>40.884513750000004</v>
      </c>
      <c r="H1279" s="174">
        <v>40.535153899999997</v>
      </c>
      <c r="I1279" s="174">
        <v>41.166304449999998</v>
      </c>
      <c r="J1279" s="174">
        <v>41.1476191</v>
      </c>
      <c r="K1279" s="174">
        <v>41.053926300000008</v>
      </c>
      <c r="L1279" s="174">
        <v>40.751055200000003</v>
      </c>
      <c r="M1279" s="174">
        <v>39.927163450000002</v>
      </c>
      <c r="N1279" s="174">
        <v>40.880992449999994</v>
      </c>
      <c r="O1279" s="174">
        <v>44.586279000000005</v>
      </c>
      <c r="P1279" s="174">
        <v>40.777500549999992</v>
      </c>
      <c r="Q1279" s="174">
        <v>41.845693599999997</v>
      </c>
      <c r="R1279" s="174">
        <v>41.907532300000007</v>
      </c>
      <c r="S1279" s="174">
        <v>39.375146800000003</v>
      </c>
      <c r="T1279" s="176">
        <v>40.071436600000006</v>
      </c>
    </row>
    <row r="1280" spans="1:20" x14ac:dyDescent="0.2">
      <c r="A1280" s="182" t="s">
        <v>3200</v>
      </c>
      <c r="B1280" s="182" t="s">
        <v>2952</v>
      </c>
      <c r="C1280" s="182" t="s">
        <v>1510</v>
      </c>
      <c r="D1280" s="174">
        <v>23.838319349999995</v>
      </c>
      <c r="E1280" s="174">
        <v>21.043976149999999</v>
      </c>
      <c r="F1280" s="174">
        <v>20.959096949999999</v>
      </c>
      <c r="G1280" s="174">
        <v>20.781375600000008</v>
      </c>
      <c r="H1280" s="174">
        <v>20.826358949999999</v>
      </c>
      <c r="I1280" s="174">
        <v>20.431790899999996</v>
      </c>
      <c r="J1280" s="174">
        <v>20.904257699999995</v>
      </c>
      <c r="K1280" s="174">
        <v>20.095305750000001</v>
      </c>
      <c r="L1280" s="174">
        <v>19.980976499999993</v>
      </c>
      <c r="M1280" s="174">
        <v>20.344428400000002</v>
      </c>
      <c r="N1280" s="174">
        <v>21.0129962</v>
      </c>
      <c r="O1280" s="174">
        <v>21.345708449999997</v>
      </c>
      <c r="P1280" s="174">
        <v>21.083951250000002</v>
      </c>
      <c r="Q1280" s="174">
        <v>21.484226549999999</v>
      </c>
      <c r="R1280" s="174">
        <v>21.311171250000005</v>
      </c>
      <c r="S1280" s="174">
        <v>21.050762550000002</v>
      </c>
      <c r="T1280" s="176">
        <v>22.537452600000002</v>
      </c>
    </row>
    <row r="1281" spans="1:20" x14ac:dyDescent="0.2">
      <c r="A1281" s="182" t="s">
        <v>2654</v>
      </c>
      <c r="B1281" s="182" t="s">
        <v>1777</v>
      </c>
      <c r="C1281" s="182" t="s">
        <v>1510</v>
      </c>
      <c r="D1281" s="174">
        <v>56.722997100000001</v>
      </c>
      <c r="E1281" s="174">
        <v>58.356504849999986</v>
      </c>
      <c r="F1281" s="174">
        <v>56.367536399999992</v>
      </c>
      <c r="G1281" s="174">
        <v>56.400626199999998</v>
      </c>
      <c r="H1281" s="174">
        <v>57.003598650000001</v>
      </c>
      <c r="I1281" s="174">
        <v>56.459069299999996</v>
      </c>
      <c r="J1281" s="174">
        <v>57.966037499999992</v>
      </c>
      <c r="K1281" s="174">
        <v>56.59641065000001</v>
      </c>
      <c r="L1281" s="174">
        <v>55.58466645</v>
      </c>
      <c r="M1281" s="174">
        <v>57.982655149999992</v>
      </c>
      <c r="N1281" s="174">
        <v>58.538352799999998</v>
      </c>
      <c r="O1281" s="174">
        <v>61.273836500000002</v>
      </c>
      <c r="P1281" s="174">
        <v>62.114630850000005</v>
      </c>
      <c r="Q1281" s="174">
        <v>59.597107200000004</v>
      </c>
      <c r="R1281" s="174">
        <v>59.104236499999999</v>
      </c>
      <c r="S1281" s="174">
        <v>58.685439499999994</v>
      </c>
      <c r="T1281" s="176">
        <v>57.443209649999993</v>
      </c>
    </row>
    <row r="1282" spans="1:20" x14ac:dyDescent="0.2">
      <c r="A1282" s="182" t="s">
        <v>2655</v>
      </c>
      <c r="B1282" s="182" t="s">
        <v>2292</v>
      </c>
      <c r="C1282" s="182" t="s">
        <v>1510</v>
      </c>
      <c r="D1282" s="174">
        <v>41.499319700000001</v>
      </c>
      <c r="E1282" s="174">
        <v>39.973071699999998</v>
      </c>
      <c r="F1282" s="174">
        <v>39.276996150000009</v>
      </c>
      <c r="G1282" s="174">
        <v>39.45379934999999</v>
      </c>
      <c r="H1282" s="174">
        <v>40.089905799999997</v>
      </c>
      <c r="I1282" s="174">
        <v>39.366320200000011</v>
      </c>
      <c r="J1282" s="174">
        <v>40.001998799999988</v>
      </c>
      <c r="K1282" s="174">
        <v>40.303781749999999</v>
      </c>
      <c r="L1282" s="174">
        <v>40.383215950000007</v>
      </c>
      <c r="M1282" s="174">
        <v>40.658505449999993</v>
      </c>
      <c r="N1282" s="174">
        <v>41.375280549999999</v>
      </c>
      <c r="O1282" s="174">
        <v>41.955184650000007</v>
      </c>
      <c r="P1282" s="174">
        <v>41.639474249999992</v>
      </c>
      <c r="Q1282" s="174">
        <v>43.848549199999994</v>
      </c>
      <c r="R1282" s="174">
        <v>43.679805599999995</v>
      </c>
      <c r="S1282" s="174">
        <v>43.240311199999994</v>
      </c>
      <c r="T1282" s="176">
        <v>45.324834299999999</v>
      </c>
    </row>
    <row r="1283" spans="1:20" x14ac:dyDescent="0.2">
      <c r="A1283" s="182" t="s">
        <v>2656</v>
      </c>
      <c r="B1283" s="182" t="s">
        <v>1553</v>
      </c>
      <c r="C1283" s="182" t="s">
        <v>1510</v>
      </c>
      <c r="D1283" s="174">
        <v>66.834837450000009</v>
      </c>
      <c r="E1283" s="174">
        <v>60.859587200000007</v>
      </c>
      <c r="F1283" s="174">
        <v>58.619406100000013</v>
      </c>
      <c r="G1283" s="174">
        <v>59.448763450000001</v>
      </c>
      <c r="H1283" s="174">
        <v>61.460654900000009</v>
      </c>
      <c r="I1283" s="174">
        <v>61.68180104999999</v>
      </c>
      <c r="J1283" s="174">
        <v>60.31921000000002</v>
      </c>
      <c r="K1283" s="174">
        <v>60.649499550000009</v>
      </c>
      <c r="L1283" s="174">
        <v>60.510199299999975</v>
      </c>
      <c r="M1283" s="174">
        <v>60.92662765</v>
      </c>
      <c r="N1283" s="174">
        <v>61.653425799999994</v>
      </c>
      <c r="O1283" s="174">
        <v>63.356723199999998</v>
      </c>
      <c r="P1283" s="174">
        <v>61.742574400000009</v>
      </c>
      <c r="Q1283" s="174">
        <v>63.288235149999991</v>
      </c>
      <c r="R1283" s="174">
        <v>64.417281250000002</v>
      </c>
      <c r="S1283" s="174">
        <v>64.102154400000018</v>
      </c>
      <c r="T1283" s="176">
        <v>65.442483749999994</v>
      </c>
    </row>
    <row r="1284" spans="1:20" x14ac:dyDescent="0.2">
      <c r="A1284" s="182" t="s">
        <v>2657</v>
      </c>
      <c r="B1284" s="182" t="s">
        <v>2350</v>
      </c>
      <c r="C1284" s="182" t="s">
        <v>1510</v>
      </c>
      <c r="D1284" s="174">
        <v>176.18264605263161</v>
      </c>
      <c r="E1284" s="174">
        <v>148.1864807</v>
      </c>
      <c r="F1284" s="174">
        <v>147.94397305000001</v>
      </c>
      <c r="G1284" s="174">
        <v>148.22204799999997</v>
      </c>
      <c r="H1284" s="174">
        <v>147.77572415000003</v>
      </c>
      <c r="I1284" s="174">
        <v>147.0343756</v>
      </c>
      <c r="J1284" s="174">
        <v>147.07209519999998</v>
      </c>
      <c r="K1284" s="174">
        <v>146.795277</v>
      </c>
      <c r="L1284" s="174">
        <v>147.1269341</v>
      </c>
      <c r="M1284" s="174">
        <v>148.76549245000001</v>
      </c>
      <c r="N1284" s="174">
        <v>197.70615110000003</v>
      </c>
      <c r="O1284" s="174">
        <v>237.021198</v>
      </c>
      <c r="P1284" s="174">
        <v>200.72828959999998</v>
      </c>
      <c r="Q1284" s="174">
        <v>203.0361365</v>
      </c>
      <c r="R1284" s="174">
        <v>199.17465450000006</v>
      </c>
      <c r="S1284" s="174">
        <v>196.41012200000003</v>
      </c>
      <c r="T1284" s="176">
        <v>202.53698954999999</v>
      </c>
    </row>
    <row r="1285" spans="1:20" x14ac:dyDescent="0.2">
      <c r="A1285" s="182" t="s">
        <v>2658</v>
      </c>
      <c r="B1285" s="182" t="s">
        <v>1392</v>
      </c>
      <c r="C1285" s="182" t="s">
        <v>1510</v>
      </c>
      <c r="D1285" s="174">
        <v>76.559377800000007</v>
      </c>
      <c r="E1285" s="174">
        <v>69.761136899999983</v>
      </c>
      <c r="F1285" s="174">
        <v>70.891013549999997</v>
      </c>
      <c r="G1285" s="174">
        <v>69.791417999999993</v>
      </c>
      <c r="H1285" s="174">
        <v>69.735001549999993</v>
      </c>
      <c r="I1285" s="174">
        <v>71.037842549999993</v>
      </c>
      <c r="J1285" s="174">
        <v>71.305420000000012</v>
      </c>
      <c r="K1285" s="174">
        <v>70.858252949999994</v>
      </c>
      <c r="L1285" s="174">
        <v>71.950235400000025</v>
      </c>
      <c r="M1285" s="174">
        <v>73.344658849999973</v>
      </c>
      <c r="N1285" s="174">
        <v>72.916313050000014</v>
      </c>
      <c r="O1285" s="174">
        <v>75.084913349999994</v>
      </c>
      <c r="P1285" s="174">
        <v>74.52072855000003</v>
      </c>
      <c r="Q1285" s="174">
        <v>75.204190750000009</v>
      </c>
      <c r="R1285" s="174">
        <v>75.294358549999998</v>
      </c>
      <c r="S1285" s="174">
        <v>75.048023600000008</v>
      </c>
      <c r="T1285" s="176">
        <v>76.398041300000003</v>
      </c>
    </row>
    <row r="1286" spans="1:20" x14ac:dyDescent="0.2">
      <c r="A1286" s="182" t="s">
        <v>2659</v>
      </c>
      <c r="B1286" s="182" t="s">
        <v>2121</v>
      </c>
      <c r="C1286" s="182" t="s">
        <v>1510</v>
      </c>
      <c r="D1286" s="174">
        <v>48.780849800000006</v>
      </c>
      <c r="E1286" s="174">
        <v>40.137747400000002</v>
      </c>
      <c r="F1286" s="174">
        <v>41.656248399999996</v>
      </c>
      <c r="G1286" s="174">
        <v>40.770847200000006</v>
      </c>
      <c r="H1286" s="174">
        <v>43.492607599999999</v>
      </c>
      <c r="I1286" s="174">
        <v>44.13307265000001</v>
      </c>
      <c r="J1286" s="174">
        <v>47.482343549999996</v>
      </c>
      <c r="K1286" s="174">
        <v>48.480764750000006</v>
      </c>
      <c r="L1286" s="174">
        <v>52.16146024999999</v>
      </c>
      <c r="M1286" s="174">
        <v>52.946595450000004</v>
      </c>
      <c r="N1286" s="174">
        <v>53.383472249999997</v>
      </c>
      <c r="O1286" s="174">
        <v>56.598291399999994</v>
      </c>
      <c r="P1286" s="174">
        <v>55.005555549999997</v>
      </c>
      <c r="Q1286" s="174">
        <v>53.496997449999995</v>
      </c>
      <c r="R1286" s="174">
        <v>54.317903999999999</v>
      </c>
      <c r="S1286" s="174">
        <v>53.905334200000006</v>
      </c>
      <c r="T1286" s="176">
        <v>57.772070099999993</v>
      </c>
    </row>
    <row r="1287" spans="1:20" x14ac:dyDescent="0.2">
      <c r="A1287" s="182" t="s">
        <v>2660</v>
      </c>
      <c r="B1287" s="182" t="s">
        <v>2123</v>
      </c>
      <c r="C1287" s="182" t="s">
        <v>1510</v>
      </c>
      <c r="D1287" s="174">
        <v>74.408672750000008</v>
      </c>
      <c r="E1287" s="174">
        <v>69.476922999999985</v>
      </c>
      <c r="F1287" s="174">
        <v>69.81597450000001</v>
      </c>
      <c r="G1287" s="174">
        <v>68.53859645</v>
      </c>
      <c r="H1287" s="174">
        <v>68.758888799999994</v>
      </c>
      <c r="I1287" s="174">
        <v>68.208765099999994</v>
      </c>
      <c r="J1287" s="174">
        <v>67.45088100000001</v>
      </c>
      <c r="K1287" s="174">
        <v>67.194682299999997</v>
      </c>
      <c r="L1287" s="174">
        <v>67.92899700000001</v>
      </c>
      <c r="M1287" s="174">
        <v>67.402506400000007</v>
      </c>
      <c r="N1287" s="174">
        <v>67.824024100000003</v>
      </c>
      <c r="O1287" s="174">
        <v>69.952588149999997</v>
      </c>
      <c r="P1287" s="174">
        <v>68.720397400000024</v>
      </c>
      <c r="Q1287" s="174">
        <v>68.983627950000013</v>
      </c>
      <c r="R1287" s="174">
        <v>69.099544250000008</v>
      </c>
      <c r="S1287" s="174">
        <v>67.273214500000009</v>
      </c>
      <c r="T1287" s="176">
        <v>70.695508500000003</v>
      </c>
    </row>
    <row r="1288" spans="1:20" x14ac:dyDescent="0.2">
      <c r="A1288" s="182" t="s">
        <v>1277</v>
      </c>
      <c r="B1288" s="182" t="s">
        <v>0</v>
      </c>
      <c r="C1288" s="182" t="s">
        <v>1510</v>
      </c>
      <c r="D1288" s="174">
        <v>24.697745250000001</v>
      </c>
      <c r="E1288" s="174">
        <v>20.787721150000003</v>
      </c>
      <c r="F1288" s="174">
        <v>22.136743399999997</v>
      </c>
      <c r="G1288" s="174">
        <v>21.486733350000005</v>
      </c>
      <c r="H1288" s="174">
        <v>18.2636726</v>
      </c>
      <c r="I1288" s="174">
        <v>18.208527350000004</v>
      </c>
      <c r="J1288" s="174">
        <v>18.587723399999998</v>
      </c>
      <c r="K1288" s="174">
        <v>18.561648499999997</v>
      </c>
      <c r="L1288" s="174">
        <v>18.869594600000003</v>
      </c>
      <c r="M1288" s="174">
        <v>19.33362485</v>
      </c>
      <c r="N1288" s="174">
        <v>21.824428750000003</v>
      </c>
      <c r="O1288" s="174">
        <v>23.216174850000005</v>
      </c>
      <c r="P1288" s="174">
        <v>34.420939699999998</v>
      </c>
      <c r="Q1288" s="174">
        <v>30.5205582</v>
      </c>
      <c r="R1288" s="174">
        <v>28.205312450000001</v>
      </c>
      <c r="S1288" s="174">
        <v>25.245065250000003</v>
      </c>
      <c r="T1288" s="176">
        <v>24.403892649999996</v>
      </c>
    </row>
    <row r="1289" spans="1:20" x14ac:dyDescent="0.2">
      <c r="A1289" s="182" t="s">
        <v>2661</v>
      </c>
      <c r="B1289" s="182" t="s">
        <v>2122</v>
      </c>
      <c r="C1289" s="182" t="s">
        <v>1510</v>
      </c>
      <c r="D1289" s="174">
        <v>127.96824178947369</v>
      </c>
      <c r="E1289" s="174">
        <v>127.13238285000003</v>
      </c>
      <c r="F1289" s="174">
        <v>114.89133900000002</v>
      </c>
      <c r="G1289" s="174">
        <v>100.29404185000001</v>
      </c>
      <c r="H1289" s="174">
        <v>94.586562400000005</v>
      </c>
      <c r="I1289" s="174">
        <v>91.724462399999993</v>
      </c>
      <c r="J1289" s="174">
        <v>89.469197999999992</v>
      </c>
      <c r="K1289" s="174">
        <v>90.604859099999999</v>
      </c>
      <c r="L1289" s="174">
        <v>97.284880850000008</v>
      </c>
      <c r="M1289" s="174">
        <v>92.028484650000024</v>
      </c>
      <c r="N1289" s="174">
        <v>88.740482749999984</v>
      </c>
      <c r="O1289" s="174">
        <v>100.59019710000001</v>
      </c>
      <c r="P1289" s="174">
        <v>101.1263562</v>
      </c>
      <c r="Q1289" s="174">
        <v>104.5231818</v>
      </c>
      <c r="R1289" s="174">
        <v>101.20214134999999</v>
      </c>
      <c r="S1289" s="174">
        <v>92.358255450000016</v>
      </c>
      <c r="T1289" s="176">
        <v>101.80674495</v>
      </c>
    </row>
    <row r="1290" spans="1:20" x14ac:dyDescent="0.2">
      <c r="A1290" s="182" t="s">
        <v>2662</v>
      </c>
      <c r="B1290" s="182" t="s">
        <v>2063</v>
      </c>
      <c r="C1290" s="182" t="s">
        <v>1510</v>
      </c>
      <c r="D1290" s="174">
        <v>112.37562305263157</v>
      </c>
      <c r="E1290" s="174">
        <v>82.374796599999982</v>
      </c>
      <c r="F1290" s="174">
        <v>69.770911649999988</v>
      </c>
      <c r="G1290" s="174">
        <v>61.164255250000011</v>
      </c>
      <c r="H1290" s="174">
        <v>59.798851400000004</v>
      </c>
      <c r="I1290" s="174">
        <v>59.493201750000004</v>
      </c>
      <c r="J1290" s="174">
        <v>56.96934954999999</v>
      </c>
      <c r="K1290" s="174">
        <v>58.999699749999991</v>
      </c>
      <c r="L1290" s="174">
        <v>61.119402399999998</v>
      </c>
      <c r="M1290" s="174">
        <v>60.990284249999988</v>
      </c>
      <c r="N1290" s="174">
        <v>66.04562645</v>
      </c>
      <c r="O1290" s="174">
        <v>74.053996949999984</v>
      </c>
      <c r="P1290" s="174">
        <v>73.65479544999998</v>
      </c>
      <c r="Q1290" s="174">
        <v>86.435854100000014</v>
      </c>
      <c r="R1290" s="174">
        <v>79.517973899999987</v>
      </c>
      <c r="S1290" s="174">
        <v>68.556057299999992</v>
      </c>
      <c r="T1290" s="176">
        <v>71.821871599999994</v>
      </c>
    </row>
    <row r="1291" spans="1:20" x14ac:dyDescent="0.2">
      <c r="A1291" s="182" t="s">
        <v>1269</v>
      </c>
      <c r="B1291" s="182" t="s">
        <v>708</v>
      </c>
      <c r="C1291" s="182" t="s">
        <v>1510</v>
      </c>
      <c r="D1291" s="174">
        <v>41.479442949999992</v>
      </c>
      <c r="E1291" s="174">
        <v>29.434786099999997</v>
      </c>
      <c r="F1291" s="174">
        <v>28.463918049999997</v>
      </c>
      <c r="G1291" s="174">
        <v>25.236515500000003</v>
      </c>
      <c r="H1291" s="174">
        <v>22.637334799999998</v>
      </c>
      <c r="I1291" s="174">
        <v>23.269661799999998</v>
      </c>
      <c r="J1291" s="174">
        <v>23.886430699999998</v>
      </c>
      <c r="K1291" s="174">
        <v>23.323509399999999</v>
      </c>
      <c r="L1291" s="174">
        <v>23.372078050000002</v>
      </c>
      <c r="M1291" s="174">
        <v>22.211324949999995</v>
      </c>
      <c r="N1291" s="174">
        <v>24.135207149999999</v>
      </c>
      <c r="O1291" s="174">
        <v>27.099328450000002</v>
      </c>
      <c r="P1291" s="174">
        <v>28.676987000000004</v>
      </c>
      <c r="Q1291" s="174">
        <v>29.945336900000001</v>
      </c>
      <c r="R1291" s="174">
        <v>22.442533249999997</v>
      </c>
      <c r="S1291" s="174">
        <v>21.719456899999997</v>
      </c>
      <c r="T1291" s="176">
        <v>22.219121050000002</v>
      </c>
    </row>
    <row r="1292" spans="1:20" x14ac:dyDescent="0.2">
      <c r="A1292" s="182" t="s">
        <v>1261</v>
      </c>
      <c r="B1292" s="182" t="s">
        <v>92</v>
      </c>
      <c r="C1292" s="182" t="s">
        <v>1510</v>
      </c>
      <c r="D1292" s="174">
        <v>16.757089850000003</v>
      </c>
      <c r="E1292" s="174">
        <v>12.362749549999998</v>
      </c>
      <c r="F1292" s="174">
        <v>13.218052199999999</v>
      </c>
      <c r="G1292" s="174">
        <v>11.126744799999997</v>
      </c>
      <c r="H1292" s="174">
        <v>10.9612651</v>
      </c>
      <c r="I1292" s="174">
        <v>11.279473299999999</v>
      </c>
      <c r="J1292" s="174">
        <v>11.313153349999997</v>
      </c>
      <c r="K1292" s="174">
        <v>11.263281799999998</v>
      </c>
      <c r="L1292" s="174">
        <v>12.079952400000002</v>
      </c>
      <c r="M1292" s="174">
        <v>10.930506250000002</v>
      </c>
      <c r="N1292" s="174">
        <v>12.365956700000002</v>
      </c>
      <c r="O1292" s="174">
        <v>13.626349249999999</v>
      </c>
      <c r="P1292" s="174">
        <v>13.876726350000004</v>
      </c>
      <c r="Q1292" s="174">
        <v>14.858363650000005</v>
      </c>
      <c r="R1292" s="174">
        <v>13.931793300000001</v>
      </c>
      <c r="S1292" s="174">
        <v>14.330087900000001</v>
      </c>
      <c r="T1292" s="176">
        <v>14.959871799999998</v>
      </c>
    </row>
    <row r="1293" spans="1:20" x14ac:dyDescent="0.2">
      <c r="A1293" s="182" t="s">
        <v>2663</v>
      </c>
      <c r="B1293" s="182" t="s">
        <v>1762</v>
      </c>
      <c r="C1293" s="182" t="s">
        <v>1510</v>
      </c>
      <c r="D1293" s="174">
        <v>34.422989749999999</v>
      </c>
      <c r="E1293" s="174">
        <v>21.56557385</v>
      </c>
      <c r="F1293" s="174">
        <v>21.977981700000001</v>
      </c>
      <c r="G1293" s="174">
        <v>21.255178600000001</v>
      </c>
      <c r="H1293" s="174">
        <v>20.753849949999996</v>
      </c>
      <c r="I1293" s="174">
        <v>19.582580300000004</v>
      </c>
      <c r="J1293" s="174">
        <v>19.540799049999997</v>
      </c>
      <c r="K1293" s="174">
        <v>20.012140549999998</v>
      </c>
      <c r="L1293" s="174">
        <v>19.99990605</v>
      </c>
      <c r="M1293" s="174">
        <v>19.66391325</v>
      </c>
      <c r="N1293" s="174">
        <v>20.769487300000002</v>
      </c>
      <c r="O1293" s="174">
        <v>23.520448899999998</v>
      </c>
      <c r="P1293" s="174">
        <v>20.438544700000001</v>
      </c>
      <c r="Q1293" s="174">
        <v>20.5225452</v>
      </c>
      <c r="R1293" s="174">
        <v>21.796472399999995</v>
      </c>
      <c r="S1293" s="174">
        <v>19.118032899999996</v>
      </c>
      <c r="T1293" s="176">
        <v>18.991241800000001</v>
      </c>
    </row>
    <row r="1294" spans="1:20" x14ac:dyDescent="0.2">
      <c r="A1294" s="182" t="s">
        <v>1267</v>
      </c>
      <c r="B1294" s="182" t="s">
        <v>466</v>
      </c>
      <c r="C1294" s="182" t="s">
        <v>1510</v>
      </c>
      <c r="D1294" s="174">
        <v>79.302776350000002</v>
      </c>
      <c r="E1294" s="174">
        <v>72.540895399999997</v>
      </c>
      <c r="F1294" s="174">
        <v>71.106760350000002</v>
      </c>
      <c r="G1294" s="174">
        <v>68.507195449999998</v>
      </c>
      <c r="H1294" s="174">
        <v>65.378120800000005</v>
      </c>
      <c r="I1294" s="174">
        <v>63.76128765</v>
      </c>
      <c r="J1294" s="174">
        <v>61.532298849999997</v>
      </c>
      <c r="K1294" s="174">
        <v>61.630365650000002</v>
      </c>
      <c r="L1294" s="174">
        <v>63.829495449999982</v>
      </c>
      <c r="M1294" s="174">
        <v>62.147087299999995</v>
      </c>
      <c r="N1294" s="174">
        <v>60.89842855000002</v>
      </c>
      <c r="O1294" s="174">
        <v>64.827424899999997</v>
      </c>
      <c r="P1294" s="174">
        <v>61.181027350000001</v>
      </c>
      <c r="Q1294" s="174">
        <v>60.766668700000004</v>
      </c>
      <c r="R1294" s="174">
        <v>61.262742000000003</v>
      </c>
      <c r="S1294" s="174">
        <v>56.684226299999999</v>
      </c>
      <c r="T1294" s="176">
        <v>58.220960999999988</v>
      </c>
    </row>
    <row r="1295" spans="1:20" x14ac:dyDescent="0.2">
      <c r="A1295" s="182" t="s">
        <v>1263</v>
      </c>
      <c r="B1295" s="182" t="s">
        <v>454</v>
      </c>
      <c r="C1295" s="182" t="s">
        <v>1510</v>
      </c>
      <c r="D1295" s="174">
        <v>10.418691299999999</v>
      </c>
      <c r="E1295" s="174">
        <v>8.7501469999999983</v>
      </c>
      <c r="F1295" s="174">
        <v>8.4825514999999996</v>
      </c>
      <c r="G1295" s="174">
        <v>8.3135452000000019</v>
      </c>
      <c r="H1295" s="174">
        <v>8.3107811500000004</v>
      </c>
      <c r="I1295" s="174">
        <v>8.1902459000000007</v>
      </c>
      <c r="J1295" s="174">
        <v>7.8133935499999989</v>
      </c>
      <c r="K1295" s="174">
        <v>8.0530250499999987</v>
      </c>
      <c r="L1295" s="174">
        <v>8.3071978499999997</v>
      </c>
      <c r="M1295" s="174">
        <v>8.0895316499999996</v>
      </c>
      <c r="N1295" s="174">
        <v>8.1677674499999995</v>
      </c>
      <c r="O1295" s="174">
        <v>8.7452693500000009</v>
      </c>
      <c r="P1295" s="174">
        <v>8.0479628500000011</v>
      </c>
      <c r="Q1295" s="174">
        <v>9.0127134000000009</v>
      </c>
      <c r="R1295" s="174">
        <v>8.7089631000000001</v>
      </c>
      <c r="S1295" s="174">
        <v>8.2988463500000016</v>
      </c>
      <c r="T1295" s="176">
        <v>8.7665992999999993</v>
      </c>
    </row>
    <row r="1296" spans="1:20" x14ac:dyDescent="0.2">
      <c r="A1296" s="182" t="s">
        <v>1260</v>
      </c>
      <c r="B1296" s="182" t="s">
        <v>46</v>
      </c>
      <c r="C1296" s="182" t="s">
        <v>1510</v>
      </c>
      <c r="D1296" s="174">
        <v>12.3750479</v>
      </c>
      <c r="E1296" s="174">
        <v>9.6719178499999998</v>
      </c>
      <c r="F1296" s="174">
        <v>9.5906133999999987</v>
      </c>
      <c r="G1296" s="174">
        <v>9.3038163500000017</v>
      </c>
      <c r="H1296" s="174">
        <v>9.4033250500000012</v>
      </c>
      <c r="I1296" s="174">
        <v>8.960947449999999</v>
      </c>
      <c r="J1296" s="174">
        <v>8.3504339999999981</v>
      </c>
      <c r="K1296" s="174">
        <v>8.1787726499999991</v>
      </c>
      <c r="L1296" s="174">
        <v>8.874630149999998</v>
      </c>
      <c r="M1296" s="174">
        <v>8.3079469499999998</v>
      </c>
      <c r="N1296" s="174">
        <v>8.7326874500000002</v>
      </c>
      <c r="O1296" s="174">
        <v>11.244805999999999</v>
      </c>
      <c r="P1296" s="174">
        <v>8.7969515499999993</v>
      </c>
      <c r="Q1296" s="174">
        <v>9.6692144500000001</v>
      </c>
      <c r="R1296" s="174">
        <v>9.1983688499999996</v>
      </c>
      <c r="S1296" s="174">
        <v>8.5123083499999996</v>
      </c>
      <c r="T1296" s="176">
        <v>9.1492253999999988</v>
      </c>
    </row>
    <row r="1297" spans="1:20" x14ac:dyDescent="0.2">
      <c r="A1297" s="182" t="s">
        <v>1294</v>
      </c>
      <c r="B1297" s="182" t="s">
        <v>3</v>
      </c>
      <c r="C1297" s="182" t="s">
        <v>1510</v>
      </c>
      <c r="D1297" s="174">
        <v>28.534722249999994</v>
      </c>
      <c r="E1297" s="174">
        <v>21.484814999999998</v>
      </c>
      <c r="F1297" s="174">
        <v>20.699677300000001</v>
      </c>
      <c r="G1297" s="174">
        <v>20.506906549999997</v>
      </c>
      <c r="H1297" s="174">
        <v>19.279885800000006</v>
      </c>
      <c r="I1297" s="174">
        <v>19.0784804</v>
      </c>
      <c r="J1297" s="174">
        <v>18.807054200000003</v>
      </c>
      <c r="K1297" s="174">
        <v>19.352708850000003</v>
      </c>
      <c r="L1297" s="174">
        <v>19.924519700000001</v>
      </c>
      <c r="M1297" s="174">
        <v>18.971437650000002</v>
      </c>
      <c r="N1297" s="174">
        <v>18.953889800000002</v>
      </c>
      <c r="O1297" s="174">
        <v>20.766767699999999</v>
      </c>
      <c r="P1297" s="174">
        <v>19.561887550000002</v>
      </c>
      <c r="Q1297" s="174">
        <v>20.057668</v>
      </c>
      <c r="R1297" s="174">
        <v>20.484774049999999</v>
      </c>
      <c r="S1297" s="174">
        <v>19.66725915</v>
      </c>
      <c r="T1297" s="176">
        <v>19.872647149999999</v>
      </c>
    </row>
    <row r="1298" spans="1:20" x14ac:dyDescent="0.2">
      <c r="A1298" s="182" t="s">
        <v>3732</v>
      </c>
      <c r="B1298" s="182" t="s">
        <v>3733</v>
      </c>
      <c r="C1298" s="182" t="s">
        <v>1510</v>
      </c>
      <c r="D1298" s="174">
        <v>77.608329611111117</v>
      </c>
      <c r="E1298" s="174">
        <v>76.649405315789465</v>
      </c>
      <c r="F1298" s="174">
        <v>76.278947500000001</v>
      </c>
      <c r="G1298" s="174">
        <v>76.67524354999999</v>
      </c>
      <c r="H1298" s="174">
        <v>76.066293849999994</v>
      </c>
      <c r="I1298" s="174">
        <v>75.807641399999994</v>
      </c>
      <c r="J1298" s="174">
        <v>75.347974050000005</v>
      </c>
      <c r="K1298" s="174">
        <v>75.422781549999996</v>
      </c>
      <c r="L1298" s="174">
        <v>75.277537600000002</v>
      </c>
      <c r="M1298" s="174">
        <v>75.43790924999999</v>
      </c>
      <c r="N1298" s="174">
        <v>75.849615900000018</v>
      </c>
      <c r="O1298" s="174">
        <v>77.153019200000003</v>
      </c>
      <c r="P1298" s="174">
        <v>75.698296200000001</v>
      </c>
      <c r="Q1298" s="174">
        <v>77.292692750000001</v>
      </c>
      <c r="R1298" s="174">
        <v>76.371348149999989</v>
      </c>
      <c r="S1298" s="174">
        <v>75.846711049999996</v>
      </c>
      <c r="T1298" s="176">
        <v>76.585329599999994</v>
      </c>
    </row>
    <row r="1299" spans="1:20" x14ac:dyDescent="0.2">
      <c r="A1299" s="182" t="s">
        <v>3734</v>
      </c>
      <c r="B1299" s="182" t="s">
        <v>3735</v>
      </c>
      <c r="C1299" s="182" t="s">
        <v>1510</v>
      </c>
      <c r="D1299" s="174">
        <v>105.32045488888888</v>
      </c>
      <c r="E1299" s="174">
        <v>99.3986867894737</v>
      </c>
      <c r="F1299" s="174">
        <v>100.288855</v>
      </c>
      <c r="G1299" s="174">
        <v>101.26434674999999</v>
      </c>
      <c r="H1299" s="174">
        <v>97.458488200000005</v>
      </c>
      <c r="I1299" s="174">
        <v>95.106269850000004</v>
      </c>
      <c r="J1299" s="174">
        <v>95.621489199999999</v>
      </c>
      <c r="K1299" s="174">
        <v>95.739646100000002</v>
      </c>
      <c r="L1299" s="174">
        <v>98.302902050000014</v>
      </c>
      <c r="M1299" s="174">
        <v>99.798380349999988</v>
      </c>
      <c r="N1299" s="174">
        <v>98.799158349999999</v>
      </c>
      <c r="O1299" s="174">
        <v>104.27334219999997</v>
      </c>
      <c r="P1299" s="174">
        <v>100.62392084999999</v>
      </c>
      <c r="Q1299" s="174">
        <v>100.92959995000001</v>
      </c>
      <c r="R1299" s="174">
        <v>101.43669555</v>
      </c>
      <c r="S1299" s="174">
        <v>98.86563975</v>
      </c>
      <c r="T1299" s="176">
        <v>99.321704399999987</v>
      </c>
    </row>
    <row r="1300" spans="1:20" x14ac:dyDescent="0.2">
      <c r="A1300" s="182" t="s">
        <v>3736</v>
      </c>
      <c r="B1300" s="182" t="s">
        <v>3737</v>
      </c>
      <c r="C1300" s="182" t="s">
        <v>1510</v>
      </c>
      <c r="D1300" s="174">
        <v>108.36621270588236</v>
      </c>
      <c r="E1300" s="174">
        <v>103.57489310526314</v>
      </c>
      <c r="F1300" s="174">
        <v>104.14563194999998</v>
      </c>
      <c r="G1300" s="174">
        <v>104.34511930000001</v>
      </c>
      <c r="H1300" s="174">
        <v>103.03621774999999</v>
      </c>
      <c r="I1300" s="174">
        <v>102.67671990000001</v>
      </c>
      <c r="J1300" s="174">
        <v>102.77085829999999</v>
      </c>
      <c r="K1300" s="174">
        <v>102.78885995</v>
      </c>
      <c r="L1300" s="174">
        <v>103.06403384999999</v>
      </c>
      <c r="M1300" s="174">
        <v>103.46997209999999</v>
      </c>
      <c r="N1300" s="174">
        <v>103.65846219999999</v>
      </c>
      <c r="O1300" s="174">
        <v>106.10970725</v>
      </c>
      <c r="P1300" s="174">
        <v>103.82420984999999</v>
      </c>
      <c r="Q1300" s="174">
        <v>105.46754615</v>
      </c>
      <c r="R1300" s="174">
        <v>103.39923415000001</v>
      </c>
      <c r="S1300" s="174">
        <v>102.29576540000001</v>
      </c>
      <c r="T1300" s="176">
        <v>103.53522540000002</v>
      </c>
    </row>
    <row r="1301" spans="1:20" x14ac:dyDescent="0.2">
      <c r="A1301" s="182" t="s">
        <v>1276</v>
      </c>
      <c r="B1301" s="182" t="s">
        <v>1</v>
      </c>
      <c r="C1301" s="182" t="s">
        <v>1510</v>
      </c>
      <c r="D1301" s="174">
        <v>13.336763099999999</v>
      </c>
      <c r="E1301" s="174">
        <v>10.717270099999999</v>
      </c>
      <c r="F1301" s="174">
        <v>10.334281499999999</v>
      </c>
      <c r="G1301" s="174">
        <v>9.8215403500000029</v>
      </c>
      <c r="H1301" s="174">
        <v>10.335561400000001</v>
      </c>
      <c r="I1301" s="174">
        <v>9.991974349999996</v>
      </c>
      <c r="J1301" s="174">
        <v>10.017336750000002</v>
      </c>
      <c r="K1301" s="174">
        <v>9.9790486000000023</v>
      </c>
      <c r="L1301" s="174">
        <v>10.368809000000002</v>
      </c>
      <c r="M1301" s="174">
        <v>10.119417199999997</v>
      </c>
      <c r="N1301" s="174">
        <v>10.5187341</v>
      </c>
      <c r="O1301" s="174">
        <v>11.806594499999999</v>
      </c>
      <c r="P1301" s="174">
        <v>10.12666175</v>
      </c>
      <c r="Q1301" s="174">
        <v>10.878711200000001</v>
      </c>
      <c r="R1301" s="174">
        <v>11.12446345</v>
      </c>
      <c r="S1301" s="174">
        <v>10.365337500000003</v>
      </c>
      <c r="T1301" s="176">
        <v>10.8903388</v>
      </c>
    </row>
    <row r="1302" spans="1:20" x14ac:dyDescent="0.2">
      <c r="A1302" s="182" t="s">
        <v>1297</v>
      </c>
      <c r="B1302" s="182" t="s">
        <v>1246</v>
      </c>
      <c r="C1302" s="182" t="s">
        <v>1510</v>
      </c>
      <c r="D1302" s="174">
        <v>69.717866649999991</v>
      </c>
      <c r="E1302" s="174">
        <v>62.679000500000008</v>
      </c>
      <c r="F1302" s="174">
        <v>57.636300149999997</v>
      </c>
      <c r="G1302" s="174">
        <v>57.320989100000006</v>
      </c>
      <c r="H1302" s="174">
        <v>55.787363549999995</v>
      </c>
      <c r="I1302" s="174">
        <v>56.140054250000006</v>
      </c>
      <c r="J1302" s="174">
        <v>56.650733350000017</v>
      </c>
      <c r="K1302" s="174">
        <v>55.701887650000003</v>
      </c>
      <c r="L1302" s="174">
        <v>57.325468200000003</v>
      </c>
      <c r="M1302" s="174">
        <v>55.618574100000004</v>
      </c>
      <c r="N1302" s="174">
        <v>53.718293750000001</v>
      </c>
      <c r="O1302" s="174">
        <v>57.441505799999995</v>
      </c>
      <c r="P1302" s="174">
        <v>54.741204000000003</v>
      </c>
      <c r="Q1302" s="174">
        <v>56.945603000000006</v>
      </c>
      <c r="R1302" s="174">
        <v>53.541771449999999</v>
      </c>
      <c r="S1302" s="174">
        <v>53.363516300000001</v>
      </c>
      <c r="T1302" s="176">
        <v>52.863315399999998</v>
      </c>
    </row>
    <row r="1303" spans="1:20" x14ac:dyDescent="0.2">
      <c r="A1303" s="182" t="s">
        <v>2664</v>
      </c>
      <c r="B1303" s="182" t="s">
        <v>1428</v>
      </c>
      <c r="C1303" s="182" t="s">
        <v>1510</v>
      </c>
      <c r="D1303" s="174">
        <v>76.051675105263143</v>
      </c>
      <c r="E1303" s="174">
        <v>72.156046999999987</v>
      </c>
      <c r="F1303" s="174">
        <v>70.463118750000007</v>
      </c>
      <c r="G1303" s="174">
        <v>69.8637181</v>
      </c>
      <c r="H1303" s="174">
        <v>68.86621605000002</v>
      </c>
      <c r="I1303" s="174">
        <v>68.562116599999996</v>
      </c>
      <c r="J1303" s="174">
        <v>68.313217950000009</v>
      </c>
      <c r="K1303" s="174">
        <v>69.063829749999996</v>
      </c>
      <c r="L1303" s="174">
        <v>67.490791449999989</v>
      </c>
      <c r="M1303" s="174">
        <v>65.865821850000003</v>
      </c>
      <c r="N1303" s="174">
        <v>66.403947049999985</v>
      </c>
      <c r="O1303" s="174">
        <v>68.839846649999998</v>
      </c>
      <c r="P1303" s="174">
        <v>65.219281800000005</v>
      </c>
      <c r="Q1303" s="174">
        <v>65.520069800000002</v>
      </c>
      <c r="R1303" s="174">
        <v>67.863930299999979</v>
      </c>
      <c r="S1303" s="174">
        <v>66.182271400000019</v>
      </c>
      <c r="T1303" s="176">
        <v>64.736475800000008</v>
      </c>
    </row>
    <row r="1304" spans="1:20" x14ac:dyDescent="0.2">
      <c r="A1304" s="182" t="s">
        <v>1287</v>
      </c>
      <c r="B1304" s="182" t="s">
        <v>809</v>
      </c>
      <c r="C1304" s="182" t="s">
        <v>1510</v>
      </c>
      <c r="D1304" s="174">
        <v>29.764052099999997</v>
      </c>
      <c r="E1304" s="174">
        <v>20.040068349999999</v>
      </c>
      <c r="F1304" s="174">
        <v>18.993371000000003</v>
      </c>
      <c r="G1304" s="174">
        <v>17.666752899999999</v>
      </c>
      <c r="H1304" s="174">
        <v>15.954475649999997</v>
      </c>
      <c r="I1304" s="174">
        <v>15.781558350000001</v>
      </c>
      <c r="J1304" s="174">
        <v>16.094735100000001</v>
      </c>
      <c r="K1304" s="174">
        <v>17.070242650000001</v>
      </c>
      <c r="L1304" s="174">
        <v>18.042541649999997</v>
      </c>
      <c r="M1304" s="174">
        <v>16.969037350000001</v>
      </c>
      <c r="N1304" s="174">
        <v>18.836276899999998</v>
      </c>
      <c r="O1304" s="174">
        <v>22.339445650000002</v>
      </c>
      <c r="P1304" s="174">
        <v>19.924306100000006</v>
      </c>
      <c r="Q1304" s="174">
        <v>21.259991400000004</v>
      </c>
      <c r="R1304" s="174">
        <v>17.93451185</v>
      </c>
      <c r="S1304" s="174">
        <v>19.622399699999999</v>
      </c>
      <c r="T1304" s="176">
        <v>19.964032500000002</v>
      </c>
    </row>
    <row r="1305" spans="1:20" x14ac:dyDescent="0.2">
      <c r="A1305" s="182" t="s">
        <v>3056</v>
      </c>
      <c r="B1305" s="182" t="s">
        <v>3057</v>
      </c>
      <c r="C1305" s="182" t="s">
        <v>1510</v>
      </c>
      <c r="D1305" s="174">
        <v>30.606147900000003</v>
      </c>
      <c r="E1305" s="174">
        <v>20.602445850000002</v>
      </c>
      <c r="F1305" s="174">
        <v>20.148538949999999</v>
      </c>
      <c r="G1305" s="174">
        <v>18.861732350000004</v>
      </c>
      <c r="H1305" s="174">
        <v>18.448456499999999</v>
      </c>
      <c r="I1305" s="174">
        <v>17.57691355</v>
      </c>
      <c r="J1305" s="174">
        <v>17.719227800000002</v>
      </c>
      <c r="K1305" s="174">
        <v>18.398816700000001</v>
      </c>
      <c r="L1305" s="174">
        <v>17.553390399999998</v>
      </c>
      <c r="M1305" s="174">
        <v>17.80691685</v>
      </c>
      <c r="N1305" s="174">
        <v>19.44722385</v>
      </c>
      <c r="O1305" s="174">
        <v>20.968116950000002</v>
      </c>
      <c r="P1305" s="174">
        <v>18.795524050000004</v>
      </c>
      <c r="Q1305" s="174">
        <v>24.02785755</v>
      </c>
      <c r="R1305" s="174">
        <v>21.169139500000004</v>
      </c>
      <c r="S1305" s="174">
        <v>19.670797950000001</v>
      </c>
      <c r="T1305" s="176">
        <v>19.478435949999998</v>
      </c>
    </row>
    <row r="1306" spans="1:20" x14ac:dyDescent="0.2">
      <c r="A1306" s="182" t="s">
        <v>1266</v>
      </c>
      <c r="B1306" s="182" t="s">
        <v>48</v>
      </c>
      <c r="C1306" s="182" t="s">
        <v>1510</v>
      </c>
      <c r="D1306" s="174">
        <v>25.076032099999995</v>
      </c>
      <c r="E1306" s="174">
        <v>15.628740100000002</v>
      </c>
      <c r="F1306" s="174">
        <v>15.48410865</v>
      </c>
      <c r="G1306" s="174">
        <v>14.5471293</v>
      </c>
      <c r="H1306" s="174">
        <v>14.035924600000005</v>
      </c>
      <c r="I1306" s="174">
        <v>13.43225855</v>
      </c>
      <c r="J1306" s="174">
        <v>13.19768135</v>
      </c>
      <c r="K1306" s="174">
        <v>13.384811750000001</v>
      </c>
      <c r="L1306" s="174">
        <v>13.683007800000002</v>
      </c>
      <c r="M1306" s="174">
        <v>13.469819900000001</v>
      </c>
      <c r="N1306" s="174">
        <v>15.243979999999999</v>
      </c>
      <c r="O1306" s="174">
        <v>16.030183150000003</v>
      </c>
      <c r="P1306" s="174">
        <v>14.641777600000001</v>
      </c>
      <c r="Q1306" s="174">
        <v>16.818466050000005</v>
      </c>
      <c r="R1306" s="174">
        <v>16.444704550000001</v>
      </c>
      <c r="S1306" s="174">
        <v>14.253312600000001</v>
      </c>
      <c r="T1306" s="176">
        <v>14.036024899999997</v>
      </c>
    </row>
    <row r="1307" spans="1:20" x14ac:dyDescent="0.2">
      <c r="A1307" s="182" t="s">
        <v>1265</v>
      </c>
      <c r="B1307" s="182" t="s">
        <v>2</v>
      </c>
      <c r="C1307" s="182" t="s">
        <v>1510</v>
      </c>
      <c r="D1307" s="174">
        <v>23.536638500000002</v>
      </c>
      <c r="E1307" s="174">
        <v>19.547542700000001</v>
      </c>
      <c r="F1307" s="174">
        <v>21.288242450000002</v>
      </c>
      <c r="G1307" s="174">
        <v>21.070181349999999</v>
      </c>
      <c r="H1307" s="174">
        <v>21.030711900000004</v>
      </c>
      <c r="I1307" s="174">
        <v>20.327062099999999</v>
      </c>
      <c r="J1307" s="174">
        <v>20.151135000000004</v>
      </c>
      <c r="K1307" s="174">
        <v>20.144452749999996</v>
      </c>
      <c r="L1307" s="174">
        <v>20.022814899999997</v>
      </c>
      <c r="M1307" s="174">
        <v>20.037400749999996</v>
      </c>
      <c r="N1307" s="174">
        <v>20.402905699999998</v>
      </c>
      <c r="O1307" s="174">
        <v>22.53735975</v>
      </c>
      <c r="P1307" s="174">
        <v>20.406851799999998</v>
      </c>
      <c r="Q1307" s="174">
        <v>20.485999100000001</v>
      </c>
      <c r="R1307" s="174">
        <v>20.085834299999998</v>
      </c>
      <c r="S1307" s="174">
        <v>18.996137999999998</v>
      </c>
      <c r="T1307" s="176">
        <v>20.212778100000001</v>
      </c>
    </row>
    <row r="1308" spans="1:20" x14ac:dyDescent="0.2">
      <c r="A1308" s="182" t="s">
        <v>3216</v>
      </c>
      <c r="B1308" s="182" t="s">
        <v>3217</v>
      </c>
      <c r="C1308" s="182" t="s">
        <v>1510</v>
      </c>
      <c r="D1308" s="174">
        <v>69.176181200000002</v>
      </c>
      <c r="E1308" s="174">
        <v>66.798258850000011</v>
      </c>
      <c r="F1308" s="174">
        <v>66.665953599999995</v>
      </c>
      <c r="G1308" s="174">
        <v>60.78669945</v>
      </c>
      <c r="H1308" s="174">
        <v>62.866627400000006</v>
      </c>
      <c r="I1308" s="174">
        <v>62.751281350000014</v>
      </c>
      <c r="J1308" s="174">
        <v>60.668342949999996</v>
      </c>
      <c r="K1308" s="174">
        <v>61.193616399999996</v>
      </c>
      <c r="L1308" s="174">
        <v>60.461890849999996</v>
      </c>
      <c r="M1308" s="174">
        <v>61.917850649999977</v>
      </c>
      <c r="N1308" s="174">
        <v>61.2303481</v>
      </c>
      <c r="O1308" s="174">
        <v>63.734496150000005</v>
      </c>
      <c r="P1308" s="174">
        <v>59.601599749999991</v>
      </c>
      <c r="Q1308" s="174">
        <v>61.123552299999993</v>
      </c>
      <c r="R1308" s="174">
        <v>59.500538600000006</v>
      </c>
      <c r="S1308" s="174">
        <v>56.115388850000002</v>
      </c>
      <c r="T1308" s="176">
        <v>56.816175000000001</v>
      </c>
    </row>
    <row r="1309" spans="1:20" x14ac:dyDescent="0.2">
      <c r="A1309" s="182" t="s">
        <v>1280</v>
      </c>
      <c r="B1309" s="182" t="s">
        <v>455</v>
      </c>
      <c r="C1309" s="182" t="s">
        <v>1510</v>
      </c>
      <c r="D1309" s="174">
        <v>20.732017400000004</v>
      </c>
      <c r="E1309" s="174">
        <v>14.345602799999998</v>
      </c>
      <c r="F1309" s="174">
        <v>13.6343727</v>
      </c>
      <c r="G1309" s="174">
        <v>13.000313250000005</v>
      </c>
      <c r="H1309" s="174">
        <v>13.803361099999998</v>
      </c>
      <c r="I1309" s="174">
        <v>12.609293599999999</v>
      </c>
      <c r="J1309" s="174">
        <v>12.54477655</v>
      </c>
      <c r="K1309" s="174">
        <v>13.158293499999999</v>
      </c>
      <c r="L1309" s="174">
        <v>13.780842249999997</v>
      </c>
      <c r="M1309" s="174">
        <v>13.574128550000001</v>
      </c>
      <c r="N1309" s="174">
        <v>14.146669249999999</v>
      </c>
      <c r="O1309" s="174">
        <v>16.911683199999999</v>
      </c>
      <c r="P1309" s="174">
        <v>15.161504149999999</v>
      </c>
      <c r="Q1309" s="174">
        <v>16.626482899999999</v>
      </c>
      <c r="R1309" s="174">
        <v>14.74525195</v>
      </c>
      <c r="S1309" s="174">
        <v>14.48719635</v>
      </c>
      <c r="T1309" s="176">
        <v>15.5599053</v>
      </c>
    </row>
    <row r="1310" spans="1:20" x14ac:dyDescent="0.2">
      <c r="A1310" s="182" t="s">
        <v>3738</v>
      </c>
      <c r="B1310" s="182" t="s">
        <v>3739</v>
      </c>
      <c r="C1310" s="182" t="s">
        <v>1510</v>
      </c>
      <c r="D1310" s="174">
        <v>61.296977842105242</v>
      </c>
      <c r="E1310" s="174">
        <v>58.410554399999988</v>
      </c>
      <c r="F1310" s="174">
        <v>58.626962400000004</v>
      </c>
      <c r="G1310" s="174">
        <v>58.173449300000001</v>
      </c>
      <c r="H1310" s="174">
        <v>57.332764949999991</v>
      </c>
      <c r="I1310" s="174">
        <v>55.452017400000003</v>
      </c>
      <c r="J1310" s="174">
        <v>56.575985299999999</v>
      </c>
      <c r="K1310" s="174">
        <v>56.604553250000002</v>
      </c>
      <c r="L1310" s="174">
        <v>56.400493800000007</v>
      </c>
      <c r="M1310" s="174">
        <v>54.580923699999992</v>
      </c>
      <c r="N1310" s="174">
        <v>55.401246349999994</v>
      </c>
      <c r="O1310" s="174">
        <v>58.93054364999999</v>
      </c>
      <c r="P1310" s="174">
        <v>57.867167150000014</v>
      </c>
      <c r="Q1310" s="174">
        <v>55.176967500000003</v>
      </c>
      <c r="R1310" s="174">
        <v>58.766138499999997</v>
      </c>
      <c r="S1310" s="174">
        <v>57.406663399999992</v>
      </c>
      <c r="T1310" s="176">
        <v>68.199426950000003</v>
      </c>
    </row>
    <row r="1311" spans="1:20" x14ac:dyDescent="0.2">
      <c r="A1311" s="182" t="s">
        <v>3058</v>
      </c>
      <c r="B1311" s="182" t="s">
        <v>3059</v>
      </c>
      <c r="C1311" s="182" t="s">
        <v>1510</v>
      </c>
      <c r="D1311" s="174">
        <v>67.999355050000005</v>
      </c>
      <c r="E1311" s="174">
        <v>65.189592399999995</v>
      </c>
      <c r="F1311" s="174">
        <v>60.744946400000003</v>
      </c>
      <c r="G1311" s="174">
        <v>59.249682199999995</v>
      </c>
      <c r="H1311" s="174">
        <v>57.35887695000001</v>
      </c>
      <c r="I1311" s="174">
        <v>57.100801500000003</v>
      </c>
      <c r="J1311" s="174">
        <v>54.999205999999994</v>
      </c>
      <c r="K1311" s="174">
        <v>55.551381049999996</v>
      </c>
      <c r="L1311" s="174">
        <v>62.004274199999998</v>
      </c>
      <c r="M1311" s="174">
        <v>62.380095999999995</v>
      </c>
      <c r="N1311" s="174">
        <v>61.194619000000003</v>
      </c>
      <c r="O1311" s="174">
        <v>64.785495450000013</v>
      </c>
      <c r="P1311" s="174">
        <v>61.575222949999997</v>
      </c>
      <c r="Q1311" s="174">
        <v>61.413693950000003</v>
      </c>
      <c r="R1311" s="174">
        <v>64.986432350000015</v>
      </c>
      <c r="S1311" s="174">
        <v>60.995657899999991</v>
      </c>
      <c r="T1311" s="176">
        <v>62.621017649999999</v>
      </c>
    </row>
    <row r="1312" spans="1:20" x14ac:dyDescent="0.2">
      <c r="A1312" s="182" t="s">
        <v>2665</v>
      </c>
      <c r="B1312" s="182" t="s">
        <v>1425</v>
      </c>
      <c r="C1312" s="182" t="s">
        <v>1510</v>
      </c>
      <c r="D1312" s="174">
        <v>53.131452699999997</v>
      </c>
      <c r="E1312" s="174">
        <v>39.180820750000002</v>
      </c>
      <c r="F1312" s="174">
        <v>33.837249200000002</v>
      </c>
      <c r="G1312" s="174">
        <v>36.466131449999992</v>
      </c>
      <c r="H1312" s="174">
        <v>35.842564250000009</v>
      </c>
      <c r="I1312" s="174">
        <v>34.154453800000013</v>
      </c>
      <c r="J1312" s="174">
        <v>33.164389500000006</v>
      </c>
      <c r="K1312" s="174">
        <v>33.87125365</v>
      </c>
      <c r="L1312" s="174">
        <v>37.25557225</v>
      </c>
      <c r="M1312" s="174">
        <v>34.632981849999993</v>
      </c>
      <c r="N1312" s="174">
        <v>36.222789450000008</v>
      </c>
      <c r="O1312" s="174">
        <v>44.806273099999991</v>
      </c>
      <c r="P1312" s="174">
        <v>39.779871300000003</v>
      </c>
      <c r="Q1312" s="174">
        <v>45.003434749999997</v>
      </c>
      <c r="R1312" s="174">
        <v>36.367708149999991</v>
      </c>
      <c r="S1312" s="174">
        <v>33.24487525</v>
      </c>
      <c r="T1312" s="176">
        <v>32.449870650000001</v>
      </c>
    </row>
    <row r="1313" spans="1:20" x14ac:dyDescent="0.2">
      <c r="A1313" s="182" t="s">
        <v>1274</v>
      </c>
      <c r="B1313" s="182" t="s">
        <v>453</v>
      </c>
      <c r="C1313" s="182" t="s">
        <v>1510</v>
      </c>
      <c r="D1313" s="174">
        <v>16.242043549999998</v>
      </c>
      <c r="E1313" s="174">
        <v>12.01105235</v>
      </c>
      <c r="F1313" s="174">
        <v>12.027008299999999</v>
      </c>
      <c r="G1313" s="174">
        <v>11.3954167</v>
      </c>
      <c r="H1313" s="174">
        <v>11.846140349999999</v>
      </c>
      <c r="I1313" s="174">
        <v>12.137260449999998</v>
      </c>
      <c r="J1313" s="174">
        <v>11.0702353</v>
      </c>
      <c r="K1313" s="174">
        <v>11.701108800000002</v>
      </c>
      <c r="L1313" s="174">
        <v>11.608897549999998</v>
      </c>
      <c r="M1313" s="174">
        <v>11.442324399999999</v>
      </c>
      <c r="N1313" s="174">
        <v>13.226359350000001</v>
      </c>
      <c r="O1313" s="174">
        <v>15.986906899999999</v>
      </c>
      <c r="P1313" s="174">
        <v>15.652771899999996</v>
      </c>
      <c r="Q1313" s="174">
        <v>18.4038945</v>
      </c>
      <c r="R1313" s="174">
        <v>12.558379450000002</v>
      </c>
      <c r="S1313" s="174">
        <v>11.924125349999999</v>
      </c>
      <c r="T1313" s="176">
        <v>11.890064099999998</v>
      </c>
    </row>
    <row r="1314" spans="1:20" x14ac:dyDescent="0.2">
      <c r="A1314" s="182" t="s">
        <v>1271</v>
      </c>
      <c r="B1314" s="182" t="s">
        <v>47</v>
      </c>
      <c r="C1314" s="182" t="s">
        <v>1510</v>
      </c>
      <c r="D1314" s="174">
        <v>25.304745099999998</v>
      </c>
      <c r="E1314" s="174">
        <v>18.7844497</v>
      </c>
      <c r="F1314" s="174">
        <v>18.711775499999998</v>
      </c>
      <c r="G1314" s="174">
        <v>16.145893600000001</v>
      </c>
      <c r="H1314" s="174">
        <v>15.404623700000002</v>
      </c>
      <c r="I1314" s="174">
        <v>15.304936749999996</v>
      </c>
      <c r="J1314" s="174">
        <v>15.991298449999999</v>
      </c>
      <c r="K1314" s="174">
        <v>16.728504149999999</v>
      </c>
      <c r="L1314" s="174">
        <v>16.495328900000001</v>
      </c>
      <c r="M1314" s="174">
        <v>17.500495399999998</v>
      </c>
      <c r="N1314" s="174">
        <v>18.541427500000001</v>
      </c>
      <c r="O1314" s="174">
        <v>18.752503650000001</v>
      </c>
      <c r="P1314" s="174">
        <v>18.433082350000003</v>
      </c>
      <c r="Q1314" s="174">
        <v>24.679079450000007</v>
      </c>
      <c r="R1314" s="174">
        <v>22.8970512</v>
      </c>
      <c r="S1314" s="174">
        <v>19.207078500000001</v>
      </c>
      <c r="T1314" s="176">
        <v>18.798733850000001</v>
      </c>
    </row>
    <row r="1315" spans="1:20" x14ac:dyDescent="0.2">
      <c r="A1315" s="182" t="s">
        <v>2666</v>
      </c>
      <c r="B1315" s="182" t="s">
        <v>1544</v>
      </c>
      <c r="C1315" s="182" t="s">
        <v>1510</v>
      </c>
      <c r="D1315" s="174">
        <v>14.51535155</v>
      </c>
      <c r="E1315" s="174">
        <v>11.3557536</v>
      </c>
      <c r="F1315" s="174">
        <v>10.755307749999998</v>
      </c>
      <c r="G1315" s="174">
        <v>10.121778350000001</v>
      </c>
      <c r="H1315" s="174">
        <v>10.260605</v>
      </c>
      <c r="I1315" s="174">
        <v>10.406352950000002</v>
      </c>
      <c r="J1315" s="174">
        <v>10.669841349999999</v>
      </c>
      <c r="K1315" s="174">
        <v>10.58785355</v>
      </c>
      <c r="L1315" s="174">
        <v>10.981874949999998</v>
      </c>
      <c r="M1315" s="174">
        <v>10.7476626</v>
      </c>
      <c r="N1315" s="174">
        <v>11.943424799999999</v>
      </c>
      <c r="O1315" s="174">
        <v>13.465422749999998</v>
      </c>
      <c r="P1315" s="174">
        <v>12.6439901</v>
      </c>
      <c r="Q1315" s="174">
        <v>14.855929249999999</v>
      </c>
      <c r="R1315" s="174">
        <v>12.027577849999998</v>
      </c>
      <c r="S1315" s="174">
        <v>11.192301050000001</v>
      </c>
      <c r="T1315" s="176">
        <v>11.606596250000001</v>
      </c>
    </row>
    <row r="1316" spans="1:20" x14ac:dyDescent="0.2">
      <c r="A1316" s="182" t="s">
        <v>1259</v>
      </c>
      <c r="B1316" s="182" t="s">
        <v>452</v>
      </c>
      <c r="C1316" s="182" t="s">
        <v>1510</v>
      </c>
      <c r="D1316" s="174">
        <v>11.737518699999997</v>
      </c>
      <c r="E1316" s="174">
        <v>9.1179230000000011</v>
      </c>
      <c r="F1316" s="174">
        <v>8.8402825000000007</v>
      </c>
      <c r="G1316" s="174">
        <v>7.8969988500000001</v>
      </c>
      <c r="H1316" s="174">
        <v>8.3440436499999997</v>
      </c>
      <c r="I1316" s="174">
        <v>8.707718250000001</v>
      </c>
      <c r="J1316" s="174">
        <v>8.8460988000000018</v>
      </c>
      <c r="K1316" s="174">
        <v>8.8708279499999971</v>
      </c>
      <c r="L1316" s="174">
        <v>8.4757765500000026</v>
      </c>
      <c r="M1316" s="174">
        <v>8.5642440499999992</v>
      </c>
      <c r="N1316" s="174">
        <v>9.0847919999999984</v>
      </c>
      <c r="O1316" s="174">
        <v>10.815460699999999</v>
      </c>
      <c r="P1316" s="174">
        <v>10.625973350000001</v>
      </c>
      <c r="Q1316" s="174">
        <v>12.532924899999999</v>
      </c>
      <c r="R1316" s="174">
        <v>9.8044772000000009</v>
      </c>
      <c r="S1316" s="174">
        <v>9.8888173500000001</v>
      </c>
      <c r="T1316" s="176">
        <v>10.313835000000003</v>
      </c>
    </row>
    <row r="1317" spans="1:20" x14ac:dyDescent="0.2">
      <c r="A1317" s="182" t="s">
        <v>1262</v>
      </c>
      <c r="B1317" s="182" t="s">
        <v>231</v>
      </c>
      <c r="C1317" s="182" t="s">
        <v>1510</v>
      </c>
      <c r="D1317" s="174">
        <v>11.086409249999999</v>
      </c>
      <c r="E1317" s="174">
        <v>9.5884649000000017</v>
      </c>
      <c r="F1317" s="174">
        <v>9.6374794500000007</v>
      </c>
      <c r="G1317" s="174">
        <v>9.2660835500000012</v>
      </c>
      <c r="H1317" s="174">
        <v>9.5106447500000009</v>
      </c>
      <c r="I1317" s="174">
        <v>9.5212491999999997</v>
      </c>
      <c r="J1317" s="174">
        <v>9.4734093499999972</v>
      </c>
      <c r="K1317" s="174">
        <v>9.4226098</v>
      </c>
      <c r="L1317" s="174">
        <v>9.7848758500000006</v>
      </c>
      <c r="M1317" s="174">
        <v>9.4445447500000004</v>
      </c>
      <c r="N1317" s="174">
        <v>10.813658550000001</v>
      </c>
      <c r="O1317" s="174">
        <v>12.221508599999998</v>
      </c>
      <c r="P1317" s="174">
        <v>11.5141741</v>
      </c>
      <c r="Q1317" s="174">
        <v>13.481247700000001</v>
      </c>
      <c r="R1317" s="174">
        <v>12.237176899999998</v>
      </c>
      <c r="S1317" s="174">
        <v>11.380536699999997</v>
      </c>
      <c r="T1317" s="176">
        <v>12.094732349999999</v>
      </c>
    </row>
    <row r="1318" spans="1:20" x14ac:dyDescent="0.2">
      <c r="A1318" s="182" t="s">
        <v>3201</v>
      </c>
      <c r="B1318" s="182" t="s">
        <v>571</v>
      </c>
      <c r="C1318" s="182" t="s">
        <v>1510</v>
      </c>
      <c r="D1318" s="174">
        <v>79.710924200000008</v>
      </c>
      <c r="E1318" s="174">
        <v>76.130580250000008</v>
      </c>
      <c r="F1318" s="174">
        <v>76.463022699999996</v>
      </c>
      <c r="G1318" s="174">
        <v>74.963861649999984</v>
      </c>
      <c r="H1318" s="174">
        <v>74.394299399999994</v>
      </c>
      <c r="I1318" s="174">
        <v>73.595497800000004</v>
      </c>
      <c r="J1318" s="174">
        <v>73.379712999999995</v>
      </c>
      <c r="K1318" s="174">
        <v>74.241358950000006</v>
      </c>
      <c r="L1318" s="174">
        <v>74.917419550000005</v>
      </c>
      <c r="M1318" s="174">
        <v>74.955133900000007</v>
      </c>
      <c r="N1318" s="174">
        <v>75.467062300000023</v>
      </c>
      <c r="O1318" s="174">
        <v>77.241207200000034</v>
      </c>
      <c r="P1318" s="174">
        <v>76.997313700000007</v>
      </c>
      <c r="Q1318" s="174">
        <v>75.479172349999999</v>
      </c>
      <c r="R1318" s="174">
        <v>75.980468000000002</v>
      </c>
      <c r="S1318" s="174">
        <v>74.093309749999989</v>
      </c>
      <c r="T1318" s="176">
        <v>77.214422799999994</v>
      </c>
    </row>
    <row r="1319" spans="1:20" x14ac:dyDescent="0.2">
      <c r="A1319" s="182" t="s">
        <v>3202</v>
      </c>
      <c r="B1319" s="182" t="s">
        <v>572</v>
      </c>
      <c r="C1319" s="182" t="s">
        <v>1510</v>
      </c>
      <c r="D1319" s="174">
        <v>66.971996899999994</v>
      </c>
      <c r="E1319" s="174">
        <v>61.10633455</v>
      </c>
      <c r="F1319" s="174">
        <v>63.017485850000014</v>
      </c>
      <c r="G1319" s="174">
        <v>60.923815650000009</v>
      </c>
      <c r="H1319" s="174">
        <v>60.519921799999999</v>
      </c>
      <c r="I1319" s="174">
        <v>59.870352249999996</v>
      </c>
      <c r="J1319" s="174">
        <v>61.816088800000003</v>
      </c>
      <c r="K1319" s="174">
        <v>61.606989450000015</v>
      </c>
      <c r="L1319" s="174">
        <v>60.767271550000011</v>
      </c>
      <c r="M1319" s="174">
        <v>59.871361550000003</v>
      </c>
      <c r="N1319" s="174">
        <v>61.205643149999993</v>
      </c>
      <c r="O1319" s="174">
        <v>65.456072799999987</v>
      </c>
      <c r="P1319" s="174">
        <v>60.569826400000011</v>
      </c>
      <c r="Q1319" s="174">
        <v>62.096900600000005</v>
      </c>
      <c r="R1319" s="174">
        <v>62.145053299999987</v>
      </c>
      <c r="S1319" s="174">
        <v>61.954800549999995</v>
      </c>
      <c r="T1319" s="176">
        <v>61.023728300000002</v>
      </c>
    </row>
    <row r="1320" spans="1:20" x14ac:dyDescent="0.2">
      <c r="A1320" s="182" t="s">
        <v>3742</v>
      </c>
      <c r="B1320" s="182" t="s">
        <v>3743</v>
      </c>
      <c r="C1320" s="182" t="s">
        <v>1510</v>
      </c>
      <c r="D1320" s="174">
        <v>139.18599605</v>
      </c>
      <c r="E1320" s="174">
        <v>138.55565499999997</v>
      </c>
      <c r="F1320" s="174">
        <v>141.82292279999999</v>
      </c>
      <c r="G1320" s="174">
        <v>141.64334650000004</v>
      </c>
      <c r="H1320" s="174">
        <v>141.62304755</v>
      </c>
      <c r="I1320" s="174">
        <v>141.83572314999998</v>
      </c>
      <c r="J1320" s="174">
        <v>140.97314790000001</v>
      </c>
      <c r="K1320" s="174">
        <v>140.53944999999999</v>
      </c>
      <c r="L1320" s="174">
        <v>141.02823499999997</v>
      </c>
      <c r="M1320" s="174">
        <v>141.30211754999999</v>
      </c>
      <c r="N1320" s="174">
        <v>141.36107539999998</v>
      </c>
      <c r="O1320" s="174">
        <v>142.84909085000001</v>
      </c>
      <c r="P1320" s="174">
        <v>144.58019759999996</v>
      </c>
      <c r="Q1320" s="174">
        <v>145.2843565</v>
      </c>
      <c r="R1320" s="174">
        <v>138.66131064999999</v>
      </c>
      <c r="S1320" s="174">
        <v>137.49283384999998</v>
      </c>
      <c r="T1320" s="176">
        <v>138.52405699999997</v>
      </c>
    </row>
    <row r="1321" spans="1:20" x14ac:dyDescent="0.2">
      <c r="A1321" s="182" t="s">
        <v>3740</v>
      </c>
      <c r="B1321" s="182" t="s">
        <v>3741</v>
      </c>
      <c r="C1321" s="182" t="s">
        <v>1510</v>
      </c>
      <c r="D1321" s="174">
        <v>135.36450540000001</v>
      </c>
      <c r="E1321" s="174">
        <v>134.60858059999998</v>
      </c>
      <c r="F1321" s="174">
        <v>140.75905075</v>
      </c>
      <c r="G1321" s="174">
        <v>140.49970085000001</v>
      </c>
      <c r="H1321" s="174">
        <v>140.62113589999998</v>
      </c>
      <c r="I1321" s="174">
        <v>141.09445670000002</v>
      </c>
      <c r="J1321" s="174">
        <v>142.26243545</v>
      </c>
      <c r="K1321" s="174">
        <v>142.82920074999998</v>
      </c>
      <c r="L1321" s="174">
        <v>143.77583899999996</v>
      </c>
      <c r="M1321" s="174">
        <v>143.7432067</v>
      </c>
      <c r="N1321" s="174">
        <v>143.80977700000003</v>
      </c>
      <c r="O1321" s="174">
        <v>147.00649610000002</v>
      </c>
      <c r="P1321" s="174">
        <v>148.8181999</v>
      </c>
      <c r="Q1321" s="174">
        <v>144.98722600000002</v>
      </c>
      <c r="R1321" s="174">
        <v>141.1303537</v>
      </c>
      <c r="S1321" s="174">
        <v>139.17070560000002</v>
      </c>
      <c r="T1321" s="176">
        <v>138.25211925000002</v>
      </c>
    </row>
    <row r="1322" spans="1:20" x14ac:dyDescent="0.2">
      <c r="A1322" s="182" t="s">
        <v>2667</v>
      </c>
      <c r="B1322" s="182" t="s">
        <v>2023</v>
      </c>
      <c r="C1322" s="182" t="s">
        <v>1510</v>
      </c>
      <c r="D1322" s="174">
        <v>23.164333600000003</v>
      </c>
      <c r="E1322" s="174">
        <v>21.470030449999999</v>
      </c>
      <c r="F1322" s="174">
        <v>21.02730275</v>
      </c>
      <c r="G1322" s="174">
        <v>20.759922249999995</v>
      </c>
      <c r="H1322" s="174">
        <v>20.660332900000004</v>
      </c>
      <c r="I1322" s="174">
        <v>20.520467050000001</v>
      </c>
      <c r="J1322" s="174">
        <v>20.679871549999998</v>
      </c>
      <c r="K1322" s="174">
        <v>20.913578550000004</v>
      </c>
      <c r="L1322" s="174">
        <v>21.020034150000001</v>
      </c>
      <c r="M1322" s="174">
        <v>20.585852499999998</v>
      </c>
      <c r="N1322" s="174">
        <v>20.752791199999997</v>
      </c>
      <c r="O1322" s="174">
        <v>20.17839395</v>
      </c>
      <c r="P1322" s="174">
        <v>20.343321050000004</v>
      </c>
      <c r="Q1322" s="174">
        <v>21.127362599999998</v>
      </c>
      <c r="R1322" s="174">
        <v>21.188546550000005</v>
      </c>
      <c r="S1322" s="174">
        <v>19.9055289</v>
      </c>
      <c r="T1322" s="176">
        <v>21.184837349999999</v>
      </c>
    </row>
    <row r="1323" spans="1:20" x14ac:dyDescent="0.2">
      <c r="A1323" s="182" t="s">
        <v>2668</v>
      </c>
      <c r="B1323" s="182" t="s">
        <v>1837</v>
      </c>
      <c r="C1323" s="182" t="s">
        <v>1510</v>
      </c>
      <c r="D1323" s="174">
        <v>25.501430750000001</v>
      </c>
      <c r="E1323" s="174">
        <v>25.343968000000004</v>
      </c>
      <c r="F1323" s="174">
        <v>23.984502600000003</v>
      </c>
      <c r="G1323" s="174">
        <v>22.8308009</v>
      </c>
      <c r="H1323" s="174">
        <v>22.822179849999998</v>
      </c>
      <c r="I1323" s="174">
        <v>22.821022900000003</v>
      </c>
      <c r="J1323" s="174">
        <v>22.783067449999997</v>
      </c>
      <c r="K1323" s="174">
        <v>22.702829800000004</v>
      </c>
      <c r="L1323" s="174">
        <v>23.562684300000004</v>
      </c>
      <c r="M1323" s="174">
        <v>23.32994425</v>
      </c>
      <c r="N1323" s="174">
        <v>23.243336849999999</v>
      </c>
      <c r="O1323" s="174">
        <v>24.89986305</v>
      </c>
      <c r="P1323" s="174">
        <v>23.38713555</v>
      </c>
      <c r="Q1323" s="174">
        <v>24.212694449999994</v>
      </c>
      <c r="R1323" s="174">
        <v>24.293852600000001</v>
      </c>
      <c r="S1323" s="174">
        <v>24.0685362</v>
      </c>
      <c r="T1323" s="176">
        <v>24.711008399999997</v>
      </c>
    </row>
    <row r="1324" spans="1:20" x14ac:dyDescent="0.2">
      <c r="A1324" s="182" t="s">
        <v>2669</v>
      </c>
      <c r="B1324" s="182" t="s">
        <v>1836</v>
      </c>
      <c r="C1324" s="182" t="s">
        <v>1510</v>
      </c>
      <c r="D1324" s="174">
        <v>26.985111199999999</v>
      </c>
      <c r="E1324" s="174">
        <v>28.073054050000003</v>
      </c>
      <c r="F1324" s="174">
        <v>26.836724800000002</v>
      </c>
      <c r="G1324" s="174">
        <v>27.5189983</v>
      </c>
      <c r="H1324" s="174">
        <v>27.645477499999998</v>
      </c>
      <c r="I1324" s="174">
        <v>27.368780600000001</v>
      </c>
      <c r="J1324" s="174">
        <v>26.820148850000002</v>
      </c>
      <c r="K1324" s="174">
        <v>26.663085549999998</v>
      </c>
      <c r="L1324" s="174">
        <v>27.095294549999998</v>
      </c>
      <c r="M1324" s="174">
        <v>27.1795081</v>
      </c>
      <c r="N1324" s="174">
        <v>27.274540450000007</v>
      </c>
      <c r="O1324" s="174">
        <v>30.512499950000006</v>
      </c>
      <c r="P1324" s="174">
        <v>26.959735000000002</v>
      </c>
      <c r="Q1324" s="174">
        <v>27.260541500000006</v>
      </c>
      <c r="R1324" s="174">
        <v>26.82489455</v>
      </c>
      <c r="S1324" s="174">
        <v>27.58261225</v>
      </c>
      <c r="T1324" s="176">
        <v>26.793182049999995</v>
      </c>
    </row>
    <row r="1325" spans="1:20" x14ac:dyDescent="0.2">
      <c r="A1325" s="182" t="s">
        <v>2105</v>
      </c>
      <c r="B1325" s="182" t="s">
        <v>1850</v>
      </c>
      <c r="C1325" s="182" t="s">
        <v>781</v>
      </c>
      <c r="D1325" s="174">
        <v>82.898000894736839</v>
      </c>
      <c r="E1325" s="174">
        <v>82.522605350000021</v>
      </c>
      <c r="F1325" s="174">
        <v>82.291863899999981</v>
      </c>
      <c r="G1325" s="174">
        <v>81.748265349999997</v>
      </c>
      <c r="H1325" s="174">
        <v>81.67828320000001</v>
      </c>
      <c r="I1325" s="174">
        <v>81.544237750000008</v>
      </c>
      <c r="J1325" s="174">
        <v>81.411253450000004</v>
      </c>
      <c r="K1325" s="174">
        <v>81.423713300000003</v>
      </c>
      <c r="L1325" s="174">
        <v>81.373133850000016</v>
      </c>
      <c r="M1325" s="174">
        <v>81.117300949999986</v>
      </c>
      <c r="N1325" s="174">
        <v>81.274037050000018</v>
      </c>
      <c r="O1325" s="174">
        <v>81.27806695000001</v>
      </c>
      <c r="P1325" s="174">
        <v>81.248545850000014</v>
      </c>
      <c r="Q1325" s="174">
        <v>81.095054526315792</v>
      </c>
      <c r="R1325" s="174">
        <v>81.151432450000001</v>
      </c>
      <c r="S1325" s="174">
        <v>81.091143099999996</v>
      </c>
      <c r="T1325" s="176">
        <v>81.039459600000015</v>
      </c>
    </row>
    <row r="1326" spans="1:20" x14ac:dyDescent="0.2">
      <c r="A1326" s="182" t="s">
        <v>3782</v>
      </c>
      <c r="B1326" s="182" t="s">
        <v>775</v>
      </c>
      <c r="C1326" s="182" t="s">
        <v>781</v>
      </c>
      <c r="D1326" s="174">
        <v>74.678589200000005</v>
      </c>
      <c r="E1326" s="174">
        <v>69.495658599999999</v>
      </c>
      <c r="F1326" s="174">
        <v>68.243331500000011</v>
      </c>
      <c r="G1326" s="174">
        <v>66.60609174999999</v>
      </c>
      <c r="H1326" s="174">
        <v>64.197880400000003</v>
      </c>
      <c r="I1326" s="174">
        <v>65.131823949999998</v>
      </c>
      <c r="J1326" s="174">
        <v>68.645964450000008</v>
      </c>
      <c r="K1326" s="174">
        <v>67.320583499999984</v>
      </c>
      <c r="L1326" s="174">
        <v>65.183151449999997</v>
      </c>
      <c r="M1326" s="174">
        <v>65.191761099999994</v>
      </c>
      <c r="N1326" s="174">
        <v>67.404626800000003</v>
      </c>
      <c r="O1326" s="174">
        <v>65.186173450000013</v>
      </c>
      <c r="P1326" s="174">
        <v>65.481848499999998</v>
      </c>
      <c r="Q1326" s="174">
        <v>65.163179050000011</v>
      </c>
      <c r="R1326" s="174">
        <v>65.182174799999999</v>
      </c>
      <c r="S1326" s="174">
        <v>65.107823699999997</v>
      </c>
      <c r="T1326" s="176">
        <v>65.091297350000019</v>
      </c>
    </row>
    <row r="1327" spans="1:20" x14ac:dyDescent="0.2">
      <c r="A1327" s="182" t="s">
        <v>3783</v>
      </c>
      <c r="B1327" s="182" t="s">
        <v>898</v>
      </c>
      <c r="C1327" s="182" t="s">
        <v>781</v>
      </c>
      <c r="D1327" s="174">
        <v>71.042862250000013</v>
      </c>
      <c r="E1327" s="174">
        <v>66.858160949999998</v>
      </c>
      <c r="F1327" s="174">
        <v>64.838249050000016</v>
      </c>
      <c r="G1327" s="174">
        <v>62.981319749999997</v>
      </c>
      <c r="H1327" s="174">
        <v>61.859424099999998</v>
      </c>
      <c r="I1327" s="174">
        <v>61.870679199999998</v>
      </c>
      <c r="J1327" s="174">
        <v>66.008309750000024</v>
      </c>
      <c r="K1327" s="174">
        <v>63.852838949999999</v>
      </c>
      <c r="L1327" s="174">
        <v>61.858237249999988</v>
      </c>
      <c r="M1327" s="174">
        <v>61.861359700000001</v>
      </c>
      <c r="N1327" s="174">
        <v>63.57281085000001</v>
      </c>
      <c r="O1327" s="174">
        <v>61.866438649999999</v>
      </c>
      <c r="P1327" s="174">
        <v>62.125519400000009</v>
      </c>
      <c r="Q1327" s="174">
        <v>61.857176799999991</v>
      </c>
      <c r="R1327" s="174">
        <v>61.858506200000001</v>
      </c>
      <c r="S1327" s="174">
        <v>61.734019199999992</v>
      </c>
      <c r="T1327" s="176">
        <v>61.691386449999968</v>
      </c>
    </row>
    <row r="1328" spans="1:20" x14ac:dyDescent="0.2">
      <c r="A1328" s="182" t="s">
        <v>3853</v>
      </c>
      <c r="B1328" s="182" t="s">
        <v>3854</v>
      </c>
      <c r="C1328" s="182" t="s">
        <v>1420</v>
      </c>
      <c r="D1328" s="174">
        <v>105.31257076923076</v>
      </c>
      <c r="E1328" s="174">
        <v>102.53812446666667</v>
      </c>
      <c r="F1328" s="174">
        <v>89.843248066666675</v>
      </c>
      <c r="G1328" s="174">
        <v>81.730833933333344</v>
      </c>
      <c r="H1328" s="174">
        <v>82.701087399999977</v>
      </c>
      <c r="I1328" s="174">
        <v>76.37509068750002</v>
      </c>
      <c r="J1328" s="174">
        <v>71.546572437500004</v>
      </c>
      <c r="K1328" s="174">
        <v>74.460272000000003</v>
      </c>
      <c r="L1328" s="174">
        <v>76.000494375000002</v>
      </c>
      <c r="M1328" s="174">
        <v>75.281493312500004</v>
      </c>
      <c r="N1328" s="174">
        <v>76.338217187500021</v>
      </c>
      <c r="O1328" s="174">
        <v>81.954550124999997</v>
      </c>
      <c r="P1328" s="174">
        <v>83.829565687499979</v>
      </c>
      <c r="Q1328" s="174">
        <v>71.868180866666677</v>
      </c>
      <c r="R1328" s="174">
        <v>60.608364125000001</v>
      </c>
      <c r="S1328" s="174">
        <v>58.713740600000001</v>
      </c>
      <c r="T1328" s="176">
        <v>59.613732199999994</v>
      </c>
    </row>
    <row r="1329" spans="1:20" x14ac:dyDescent="0.2">
      <c r="A1329" s="182" t="s">
        <v>1596</v>
      </c>
      <c r="B1329" s="182" t="s">
        <v>1597</v>
      </c>
      <c r="C1329" s="182" t="s">
        <v>1420</v>
      </c>
      <c r="D1329" s="174">
        <v>93.1498907</v>
      </c>
      <c r="E1329" s="174">
        <v>80.200516100000002</v>
      </c>
      <c r="F1329" s="174">
        <v>80.59462825</v>
      </c>
      <c r="G1329" s="174">
        <v>76.401991600000002</v>
      </c>
      <c r="H1329" s="174">
        <v>77.196867900000001</v>
      </c>
      <c r="I1329" s="174">
        <v>75.885644049999996</v>
      </c>
      <c r="J1329" s="174">
        <v>76.947515350000003</v>
      </c>
      <c r="K1329" s="174">
        <v>80.045245099999988</v>
      </c>
      <c r="L1329" s="174">
        <v>78.841972900000002</v>
      </c>
      <c r="M1329" s="174">
        <v>78.175175450000012</v>
      </c>
      <c r="N1329" s="174">
        <v>79.21742900000001</v>
      </c>
      <c r="O1329" s="174">
        <v>86.403717699999987</v>
      </c>
      <c r="P1329" s="174">
        <v>76.5574704</v>
      </c>
      <c r="Q1329" s="174">
        <v>75.729350750000009</v>
      </c>
      <c r="R1329" s="174">
        <v>79.643262399999998</v>
      </c>
      <c r="S1329" s="174">
        <v>75.673273249999994</v>
      </c>
      <c r="T1329" s="176">
        <v>73.946982049999988</v>
      </c>
    </row>
    <row r="1330" spans="1:20" x14ac:dyDescent="0.2">
      <c r="A1330" s="182" t="s">
        <v>2323</v>
      </c>
      <c r="B1330" s="182" t="s">
        <v>1857</v>
      </c>
      <c r="C1330" s="182" t="s">
        <v>1420</v>
      </c>
      <c r="D1330" s="174">
        <v>27.283794449999998</v>
      </c>
      <c r="E1330" s="174">
        <v>24.05856575</v>
      </c>
      <c r="F1330" s="174">
        <v>25.686118699999998</v>
      </c>
      <c r="G1330" s="174">
        <v>23.329658950000002</v>
      </c>
      <c r="H1330" s="174">
        <v>20.871729600000002</v>
      </c>
      <c r="I1330" s="174">
        <v>20.337625150000001</v>
      </c>
      <c r="J1330" s="174">
        <v>21.691761199999998</v>
      </c>
      <c r="K1330" s="174">
        <v>26.041679950000002</v>
      </c>
      <c r="L1330" s="174">
        <v>22.154513299999998</v>
      </c>
      <c r="M1330" s="174">
        <v>20.187124799999999</v>
      </c>
      <c r="N1330" s="174">
        <v>21.0300707</v>
      </c>
      <c r="O1330" s="174">
        <v>23.33910655</v>
      </c>
      <c r="P1330" s="174">
        <v>21.165734349999997</v>
      </c>
      <c r="Q1330" s="174">
        <v>22.754469199999999</v>
      </c>
      <c r="R1330" s="174">
        <v>21.056424499999999</v>
      </c>
      <c r="S1330" s="174">
        <v>20.207589349999999</v>
      </c>
      <c r="T1330" s="176">
        <v>20.210517399999997</v>
      </c>
    </row>
    <row r="1331" spans="1:20" x14ac:dyDescent="0.2">
      <c r="A1331" s="182" t="s">
        <v>2317</v>
      </c>
      <c r="B1331" s="182" t="s">
        <v>1859</v>
      </c>
      <c r="C1331" s="182" t="s">
        <v>1420</v>
      </c>
      <c r="D1331" s="174">
        <v>23.038530599999998</v>
      </c>
      <c r="E1331" s="174">
        <v>25.397886849999999</v>
      </c>
      <c r="F1331" s="174">
        <v>25.937720099999996</v>
      </c>
      <c r="G1331" s="174">
        <v>21.820549300000003</v>
      </c>
      <c r="H1331" s="174">
        <v>18.461577949999999</v>
      </c>
      <c r="I1331" s="174">
        <v>17.520715399999993</v>
      </c>
      <c r="J1331" s="174">
        <v>18.942145899999993</v>
      </c>
      <c r="K1331" s="174">
        <v>22.675866499999998</v>
      </c>
      <c r="L1331" s="174">
        <v>20.028439800000005</v>
      </c>
      <c r="M1331" s="174">
        <v>18.091475499999994</v>
      </c>
      <c r="N1331" s="174">
        <v>20.408191850000001</v>
      </c>
      <c r="O1331" s="174">
        <v>26.483133249999998</v>
      </c>
      <c r="P1331" s="174">
        <v>22.329240450000004</v>
      </c>
      <c r="Q1331" s="174">
        <v>30.278261350000001</v>
      </c>
      <c r="R1331" s="174">
        <v>20.2947302</v>
      </c>
      <c r="S1331" s="174">
        <v>20.199425699999999</v>
      </c>
      <c r="T1331" s="176">
        <v>20.1389171</v>
      </c>
    </row>
    <row r="1332" spans="1:20" x14ac:dyDescent="0.2">
      <c r="A1332" s="182" t="s">
        <v>1593</v>
      </c>
      <c r="B1332" s="182" t="s">
        <v>1594</v>
      </c>
      <c r="C1332" s="182" t="s">
        <v>1420</v>
      </c>
      <c r="D1332" s="174"/>
      <c r="E1332" s="174">
        <v>112.93341074999998</v>
      </c>
      <c r="F1332" s="174">
        <v>113.55667269999999</v>
      </c>
      <c r="G1332" s="174">
        <v>110.48226085000002</v>
      </c>
      <c r="H1332" s="174">
        <v>107.72122330000002</v>
      </c>
      <c r="I1332" s="174">
        <v>107.21604800000003</v>
      </c>
      <c r="J1332" s="174">
        <v>108.81641400000001</v>
      </c>
      <c r="K1332" s="174">
        <v>114.69355364999998</v>
      </c>
      <c r="L1332" s="174">
        <v>106.83667099999998</v>
      </c>
      <c r="M1332" s="174">
        <v>105.78489070000001</v>
      </c>
      <c r="N1332" s="174">
        <v>110.853385</v>
      </c>
      <c r="O1332" s="174">
        <v>119.10591805000001</v>
      </c>
      <c r="P1332" s="174">
        <v>113.13434168421051</v>
      </c>
      <c r="Q1332" s="174">
        <v>110.94512894736842</v>
      </c>
      <c r="R1332" s="174">
        <v>112.20734485</v>
      </c>
      <c r="S1332" s="174">
        <v>108.55900220000001</v>
      </c>
      <c r="T1332" s="176">
        <v>110.83437005000003</v>
      </c>
    </row>
    <row r="1333" spans="1:20" x14ac:dyDescent="0.2">
      <c r="A1333" s="182" t="s">
        <v>1719</v>
      </c>
      <c r="B1333" s="182" t="s">
        <v>1720</v>
      </c>
      <c r="C1333" s="182" t="s">
        <v>1420</v>
      </c>
      <c r="D1333" s="174">
        <v>72.243469450000006</v>
      </c>
      <c r="E1333" s="174">
        <v>50.615114850000005</v>
      </c>
      <c r="F1333" s="174">
        <v>48.573469849999995</v>
      </c>
      <c r="G1333" s="174">
        <v>45.734977550000004</v>
      </c>
      <c r="H1333" s="174">
        <v>45.553074500000001</v>
      </c>
      <c r="I1333" s="174">
        <v>46.365837950000014</v>
      </c>
      <c r="J1333" s="174">
        <v>46.226290850000012</v>
      </c>
      <c r="K1333" s="174">
        <v>48.090850450000005</v>
      </c>
      <c r="L1333" s="174">
        <v>51.418713350000004</v>
      </c>
      <c r="M1333" s="174">
        <v>49.845898600000005</v>
      </c>
      <c r="N1333" s="174">
        <v>52.254924549999998</v>
      </c>
      <c r="O1333" s="174">
        <v>84.316802949999996</v>
      </c>
      <c r="P1333" s="174">
        <v>59.037221550000005</v>
      </c>
      <c r="Q1333" s="174">
        <v>83.296941850000024</v>
      </c>
      <c r="R1333" s="174">
        <v>51.27758635</v>
      </c>
      <c r="S1333" s="174">
        <v>46.061349149999991</v>
      </c>
      <c r="T1333" s="176">
        <v>56.289372049999997</v>
      </c>
    </row>
    <row r="1334" spans="1:20" x14ac:dyDescent="0.2">
      <c r="A1334" s="182" t="s">
        <v>2318</v>
      </c>
      <c r="B1334" s="182" t="s">
        <v>1856</v>
      </c>
      <c r="C1334" s="182" t="s">
        <v>1420</v>
      </c>
      <c r="D1334" s="174">
        <v>28.076389200000001</v>
      </c>
      <c r="E1334" s="174">
        <v>29.152477150000003</v>
      </c>
      <c r="F1334" s="174">
        <v>25.021919049999997</v>
      </c>
      <c r="G1334" s="174">
        <v>20.274809449999999</v>
      </c>
      <c r="H1334" s="174">
        <v>20.472756950000001</v>
      </c>
      <c r="I1334" s="174">
        <v>20.958518600000001</v>
      </c>
      <c r="J1334" s="174">
        <v>22.251346100000003</v>
      </c>
      <c r="K1334" s="174">
        <v>26.017446150000001</v>
      </c>
      <c r="L1334" s="174">
        <v>27.21625015</v>
      </c>
      <c r="M1334" s="174">
        <v>24.742720850000001</v>
      </c>
      <c r="N1334" s="174">
        <v>23.208769499999999</v>
      </c>
      <c r="O1334" s="174">
        <v>31.481162250000001</v>
      </c>
      <c r="P1334" s="174">
        <v>34.080640650000007</v>
      </c>
      <c r="Q1334" s="174">
        <v>35.168610200000003</v>
      </c>
      <c r="R1334" s="174">
        <v>26.90138855</v>
      </c>
      <c r="S1334" s="174">
        <v>27.148989499999999</v>
      </c>
      <c r="T1334" s="176">
        <v>29.558304999999997</v>
      </c>
    </row>
    <row r="1335" spans="1:20" x14ac:dyDescent="0.2">
      <c r="A1335" s="182" t="s">
        <v>1417</v>
      </c>
      <c r="B1335" s="182" t="s">
        <v>778</v>
      </c>
      <c r="C1335" s="182" t="s">
        <v>1420</v>
      </c>
      <c r="D1335" s="174">
        <v>31.174051099999996</v>
      </c>
      <c r="E1335" s="174">
        <v>27.300503250000002</v>
      </c>
      <c r="F1335" s="174">
        <v>25.912540349999993</v>
      </c>
      <c r="G1335" s="174">
        <v>25.653017600000005</v>
      </c>
      <c r="H1335" s="174">
        <v>24.80721775</v>
      </c>
      <c r="I1335" s="174">
        <v>26.298072949999998</v>
      </c>
      <c r="J1335" s="174">
        <v>26.034770899999994</v>
      </c>
      <c r="K1335" s="174">
        <v>27.247716850000007</v>
      </c>
      <c r="L1335" s="174">
        <v>26.619722150000001</v>
      </c>
      <c r="M1335" s="174">
        <v>27.312860899999997</v>
      </c>
      <c r="N1335" s="174">
        <v>29.454681950000001</v>
      </c>
      <c r="O1335" s="174">
        <v>33.065050899999996</v>
      </c>
      <c r="P1335" s="174">
        <v>33.253175549999995</v>
      </c>
      <c r="Q1335" s="174">
        <v>33.8701212</v>
      </c>
      <c r="R1335" s="174">
        <v>26.600554349999999</v>
      </c>
      <c r="S1335" s="174">
        <v>25.345349300000002</v>
      </c>
      <c r="T1335" s="176">
        <v>25.046913100000001</v>
      </c>
    </row>
    <row r="1336" spans="1:20" x14ac:dyDescent="0.2">
      <c r="A1336" s="182" t="s">
        <v>3790</v>
      </c>
      <c r="B1336" s="182" t="s">
        <v>3772</v>
      </c>
      <c r="C1336" s="182" t="s">
        <v>1420</v>
      </c>
      <c r="D1336" s="174">
        <v>86.755368733333341</v>
      </c>
      <c r="E1336" s="174">
        <v>49.858564428571427</v>
      </c>
      <c r="F1336" s="174">
        <v>68.201837461538474</v>
      </c>
      <c r="G1336" s="174">
        <v>58.939660000000003</v>
      </c>
      <c r="H1336" s="174">
        <v>48.330925000000001</v>
      </c>
      <c r="I1336" s="174">
        <v>68.641637750000001</v>
      </c>
      <c r="J1336" s="174">
        <v>87.475492538461538</v>
      </c>
      <c r="K1336" s="174">
        <v>53.40558733333333</v>
      </c>
      <c r="L1336" s="174">
        <v>59.473431444444437</v>
      </c>
      <c r="M1336" s="174">
        <v>102.48031974999999</v>
      </c>
      <c r="N1336" s="174">
        <v>74.14983409090911</v>
      </c>
      <c r="O1336" s="174">
        <v>100.31656354545454</v>
      </c>
      <c r="P1336" s="174">
        <v>110.50524533333333</v>
      </c>
      <c r="Q1336" s="174">
        <v>96.437468500000008</v>
      </c>
      <c r="R1336" s="174">
        <v>97.690070625000004</v>
      </c>
      <c r="S1336" s="174">
        <v>124.03256911111112</v>
      </c>
      <c r="T1336" s="176">
        <v>139.78650275000001</v>
      </c>
    </row>
    <row r="1337" spans="1:20" x14ac:dyDescent="0.2">
      <c r="A1337" s="182" t="s">
        <v>2319</v>
      </c>
      <c r="B1337" s="182" t="s">
        <v>1858</v>
      </c>
      <c r="C1337" s="182" t="s">
        <v>1420</v>
      </c>
      <c r="D1337" s="174">
        <v>53.580402350000007</v>
      </c>
      <c r="E1337" s="174">
        <v>45.213446249999997</v>
      </c>
      <c r="F1337" s="174">
        <v>44.610620900000001</v>
      </c>
      <c r="G1337" s="174">
        <v>42.924377699999994</v>
      </c>
      <c r="H1337" s="174">
        <v>43.214665549999992</v>
      </c>
      <c r="I1337" s="174">
        <v>41.776828499999993</v>
      </c>
      <c r="J1337" s="174">
        <v>42.792988899999997</v>
      </c>
      <c r="K1337" s="174">
        <v>44.25859075000001</v>
      </c>
      <c r="L1337" s="174">
        <v>42.639849950000006</v>
      </c>
      <c r="M1337" s="174">
        <v>43.48699585</v>
      </c>
      <c r="N1337" s="174">
        <v>45.51245225000001</v>
      </c>
      <c r="O1337" s="174">
        <v>48.497073550000003</v>
      </c>
      <c r="P1337" s="174">
        <v>45.336432100000003</v>
      </c>
      <c r="Q1337" s="174">
        <v>45.53983375</v>
      </c>
      <c r="R1337" s="174">
        <v>46.423439800000004</v>
      </c>
      <c r="S1337" s="174">
        <v>44.725602649999999</v>
      </c>
      <c r="T1337" s="176">
        <v>44.521675749999993</v>
      </c>
    </row>
    <row r="1338" spans="1:20" x14ac:dyDescent="0.2">
      <c r="A1338" s="182" t="s">
        <v>2321</v>
      </c>
      <c r="B1338" s="182" t="s">
        <v>1853</v>
      </c>
      <c r="C1338" s="182" t="s">
        <v>1420</v>
      </c>
      <c r="D1338" s="174">
        <v>8.6029259499999995</v>
      </c>
      <c r="E1338" s="174">
        <v>7.5109897000000005</v>
      </c>
      <c r="F1338" s="174">
        <v>8.4108634500000008</v>
      </c>
      <c r="G1338" s="174">
        <v>7.1337163999999991</v>
      </c>
      <c r="H1338" s="174">
        <v>6.5366203999999994</v>
      </c>
      <c r="I1338" s="174">
        <v>6.5384181500000009</v>
      </c>
      <c r="J1338" s="174">
        <v>6.3241299000000009</v>
      </c>
      <c r="K1338" s="174">
        <v>6.6366575000000001</v>
      </c>
      <c r="L1338" s="174">
        <v>9.0984204000000002</v>
      </c>
      <c r="M1338" s="174">
        <v>6.7496631000000011</v>
      </c>
      <c r="N1338" s="174">
        <v>7.2038888499999985</v>
      </c>
      <c r="O1338" s="174">
        <v>9.2660909999999994</v>
      </c>
      <c r="P1338" s="174">
        <v>6.6980112500000004</v>
      </c>
      <c r="Q1338" s="174">
        <v>6.7229954000000003</v>
      </c>
      <c r="R1338" s="174">
        <v>6.5974892499999997</v>
      </c>
      <c r="S1338" s="174">
        <v>6.4920847499999992</v>
      </c>
      <c r="T1338" s="176">
        <v>6.4879385000000003</v>
      </c>
    </row>
    <row r="1339" spans="1:20" x14ac:dyDescent="0.2">
      <c r="A1339" s="182" t="s">
        <v>2320</v>
      </c>
      <c r="B1339" s="182" t="s">
        <v>1855</v>
      </c>
      <c r="C1339" s="182" t="s">
        <v>1420</v>
      </c>
      <c r="D1339" s="174">
        <v>8.1085192500000005</v>
      </c>
      <c r="E1339" s="174">
        <v>6.0563552499999984</v>
      </c>
      <c r="F1339" s="174">
        <v>7.2517483</v>
      </c>
      <c r="G1339" s="174">
        <v>5.8968892000000004</v>
      </c>
      <c r="H1339" s="174">
        <v>5.6898633500000013</v>
      </c>
      <c r="I1339" s="174">
        <v>5.4178030499999998</v>
      </c>
      <c r="J1339" s="174">
        <v>5.0079409000000004</v>
      </c>
      <c r="K1339" s="174">
        <v>5.2404401000000007</v>
      </c>
      <c r="L1339" s="174">
        <v>7.6632306999999997</v>
      </c>
      <c r="M1339" s="174">
        <v>5.9051547500000003</v>
      </c>
      <c r="N1339" s="174">
        <v>6.1409046499999995</v>
      </c>
      <c r="O1339" s="174">
        <v>8.7661748999999993</v>
      </c>
      <c r="P1339" s="174">
        <v>5.6015822999999987</v>
      </c>
      <c r="Q1339" s="174">
        <v>5.9996668000000009</v>
      </c>
      <c r="R1339" s="174">
        <v>6.0561818999999986</v>
      </c>
      <c r="S1339" s="174">
        <v>5.4798662499999997</v>
      </c>
      <c r="T1339" s="176">
        <v>5.5430130000000002</v>
      </c>
    </row>
    <row r="1340" spans="1:20" x14ac:dyDescent="0.2">
      <c r="A1340" s="182" t="s">
        <v>1178</v>
      </c>
      <c r="B1340" s="182" t="s">
        <v>1179</v>
      </c>
      <c r="C1340" s="182" t="s">
        <v>1420</v>
      </c>
      <c r="D1340" s="174">
        <v>54.14506205</v>
      </c>
      <c r="E1340" s="174">
        <v>46.49601345</v>
      </c>
      <c r="F1340" s="174">
        <v>47.339372899999994</v>
      </c>
      <c r="G1340" s="174">
        <v>46.262096850000006</v>
      </c>
      <c r="H1340" s="174">
        <v>46.080628649999994</v>
      </c>
      <c r="I1340" s="174">
        <v>45.6000072</v>
      </c>
      <c r="J1340" s="174">
        <v>46.483933900000004</v>
      </c>
      <c r="K1340" s="174">
        <v>46.817909149999998</v>
      </c>
      <c r="L1340" s="174">
        <v>47.129729999999995</v>
      </c>
      <c r="M1340" s="174">
        <v>46.774549900000004</v>
      </c>
      <c r="N1340" s="174">
        <v>47.338148750000002</v>
      </c>
      <c r="O1340" s="174">
        <v>48.977519049999991</v>
      </c>
      <c r="P1340" s="174">
        <v>48.2730976</v>
      </c>
      <c r="Q1340" s="174">
        <v>47.93406490000001</v>
      </c>
      <c r="R1340" s="174">
        <v>47.555516349999991</v>
      </c>
      <c r="S1340" s="174">
        <v>45.594968600000001</v>
      </c>
      <c r="T1340" s="176">
        <v>46.783185799999998</v>
      </c>
    </row>
    <row r="1341" spans="1:20" x14ac:dyDescent="0.2">
      <c r="A1341" s="182" t="s">
        <v>1418</v>
      </c>
      <c r="B1341" s="182" t="s">
        <v>779</v>
      </c>
      <c r="C1341" s="182" t="s">
        <v>1420</v>
      </c>
      <c r="D1341" s="174">
        <v>30.039443999999996</v>
      </c>
      <c r="E1341" s="174">
        <v>29.373298200000001</v>
      </c>
      <c r="F1341" s="174">
        <v>28.976505800000002</v>
      </c>
      <c r="G1341" s="174">
        <v>28.057524049999994</v>
      </c>
      <c r="H1341" s="174">
        <v>28.060868649999996</v>
      </c>
      <c r="I1341" s="174">
        <v>28.354896199999995</v>
      </c>
      <c r="J1341" s="174">
        <v>28.407642750000001</v>
      </c>
      <c r="K1341" s="174">
        <v>28.212442199999998</v>
      </c>
      <c r="L1341" s="174">
        <v>26.949027450000006</v>
      </c>
      <c r="M1341" s="174">
        <v>27.323265450000001</v>
      </c>
      <c r="N1341" s="174">
        <v>28.557497250000004</v>
      </c>
      <c r="O1341" s="174">
        <v>31.828794349999999</v>
      </c>
      <c r="P1341" s="174">
        <v>32.831215099999994</v>
      </c>
      <c r="Q1341" s="174">
        <v>34.764026549999997</v>
      </c>
      <c r="R1341" s="174">
        <v>26.527860500000003</v>
      </c>
      <c r="S1341" s="174">
        <v>25.082302650000003</v>
      </c>
      <c r="T1341" s="176">
        <v>25.485972300000007</v>
      </c>
    </row>
    <row r="1342" spans="1:20" x14ac:dyDescent="0.2">
      <c r="A1342" s="182" t="s">
        <v>2325</v>
      </c>
      <c r="B1342" s="182" t="s">
        <v>1854</v>
      </c>
      <c r="C1342" s="182" t="s">
        <v>1420</v>
      </c>
      <c r="D1342" s="174">
        <v>23.961471850000002</v>
      </c>
      <c r="E1342" s="174">
        <v>22.510937399999996</v>
      </c>
      <c r="F1342" s="174">
        <v>24.1632487</v>
      </c>
      <c r="G1342" s="174">
        <v>21.261135149999998</v>
      </c>
      <c r="H1342" s="174">
        <v>20.178455499999998</v>
      </c>
      <c r="I1342" s="174">
        <v>19.9557924</v>
      </c>
      <c r="J1342" s="174">
        <v>20.6604192</v>
      </c>
      <c r="K1342" s="174">
        <v>22.041758500000004</v>
      </c>
      <c r="L1342" s="174">
        <v>20.561000349999997</v>
      </c>
      <c r="M1342" s="174">
        <v>20.492368699999997</v>
      </c>
      <c r="N1342" s="174">
        <v>22.235747800000002</v>
      </c>
      <c r="O1342" s="174">
        <v>25.436270499999999</v>
      </c>
      <c r="P1342" s="174">
        <v>22.9662188</v>
      </c>
      <c r="Q1342" s="174">
        <v>30.158592999999996</v>
      </c>
      <c r="R1342" s="174">
        <v>21.912831650000005</v>
      </c>
      <c r="S1342" s="174">
        <v>21.795355250000004</v>
      </c>
      <c r="T1342" s="176">
        <v>21.371965999999993</v>
      </c>
    </row>
    <row r="1343" spans="1:20" x14ac:dyDescent="0.2">
      <c r="A1343" s="182" t="s">
        <v>3220</v>
      </c>
      <c r="B1343" s="182" t="s">
        <v>3221</v>
      </c>
      <c r="C1343" s="182" t="s">
        <v>1420</v>
      </c>
      <c r="D1343" s="174">
        <v>25.417102149999998</v>
      </c>
      <c r="E1343" s="174">
        <v>24.778492</v>
      </c>
      <c r="F1343" s="174">
        <v>22.789455999999998</v>
      </c>
      <c r="G1343" s="174">
        <v>22.851892700000001</v>
      </c>
      <c r="H1343" s="174">
        <v>22.607918450000003</v>
      </c>
      <c r="I1343" s="174">
        <v>22.317569949999999</v>
      </c>
      <c r="J1343" s="174">
        <v>23.489666249999992</v>
      </c>
      <c r="K1343" s="174">
        <v>26.816826349999996</v>
      </c>
      <c r="L1343" s="174">
        <v>22.852547700000002</v>
      </c>
      <c r="M1343" s="174">
        <v>22.952082549999993</v>
      </c>
      <c r="N1343" s="174">
        <v>24.880333100000001</v>
      </c>
      <c r="O1343" s="174">
        <v>33.195481049999998</v>
      </c>
      <c r="P1343" s="174">
        <v>26.639784349999996</v>
      </c>
      <c r="Q1343" s="174">
        <v>32.8561348</v>
      </c>
      <c r="R1343" s="174">
        <v>24.387858750000003</v>
      </c>
      <c r="S1343" s="174">
        <v>24.453074449999995</v>
      </c>
      <c r="T1343" s="176">
        <v>25.103525099999999</v>
      </c>
    </row>
    <row r="1344" spans="1:20" x14ac:dyDescent="0.2">
      <c r="A1344" s="182" t="s">
        <v>2324</v>
      </c>
      <c r="B1344" s="182" t="s">
        <v>1852</v>
      </c>
      <c r="C1344" s="182" t="s">
        <v>1420</v>
      </c>
      <c r="D1344" s="174">
        <v>23.8989194</v>
      </c>
      <c r="E1344" s="174">
        <v>24.613611649999996</v>
      </c>
      <c r="F1344" s="174">
        <v>24.108911799999998</v>
      </c>
      <c r="G1344" s="174">
        <v>24.437354899999999</v>
      </c>
      <c r="H1344" s="174">
        <v>20.8062264</v>
      </c>
      <c r="I1344" s="174">
        <v>19.704904849999998</v>
      </c>
      <c r="J1344" s="174">
        <v>19.608490450000001</v>
      </c>
      <c r="K1344" s="174">
        <v>20.365954300000006</v>
      </c>
      <c r="L1344" s="174">
        <v>20.384680800000002</v>
      </c>
      <c r="M1344" s="174">
        <v>19.560968149999997</v>
      </c>
      <c r="N1344" s="174">
        <v>20.743548099999998</v>
      </c>
      <c r="O1344" s="174">
        <v>23.177079049999996</v>
      </c>
      <c r="P1344" s="174">
        <v>57.730872550000001</v>
      </c>
      <c r="Q1344" s="174">
        <v>32.76965955</v>
      </c>
      <c r="R1344" s="174">
        <v>21.028171799999999</v>
      </c>
      <c r="S1344" s="174">
        <v>20.813233399999998</v>
      </c>
      <c r="T1344" s="176">
        <v>20.229994950000005</v>
      </c>
    </row>
    <row r="1345" spans="1:20" x14ac:dyDescent="0.2">
      <c r="A1345" s="182" t="s">
        <v>1419</v>
      </c>
      <c r="B1345" s="182" t="s">
        <v>841</v>
      </c>
      <c r="C1345" s="182" t="s">
        <v>1420</v>
      </c>
      <c r="D1345" s="174">
        <v>38.501886349999992</v>
      </c>
      <c r="E1345" s="174">
        <v>29.986654500000007</v>
      </c>
      <c r="F1345" s="174">
        <v>28.800199449999997</v>
      </c>
      <c r="G1345" s="174">
        <v>28.308477</v>
      </c>
      <c r="H1345" s="174">
        <v>27.783781149999999</v>
      </c>
      <c r="I1345" s="174">
        <v>27.165766600000001</v>
      </c>
      <c r="J1345" s="174">
        <v>26.858323049999996</v>
      </c>
      <c r="K1345" s="174">
        <v>27.608630600000005</v>
      </c>
      <c r="L1345" s="174">
        <v>29.462062100000004</v>
      </c>
      <c r="M1345" s="174">
        <v>29.311310450000001</v>
      </c>
      <c r="N1345" s="174">
        <v>28.768712900000004</v>
      </c>
      <c r="O1345" s="174">
        <v>36.641317150000006</v>
      </c>
      <c r="P1345" s="174">
        <v>31.173524499999996</v>
      </c>
      <c r="Q1345" s="174">
        <v>34.201850499999999</v>
      </c>
      <c r="R1345" s="174">
        <v>26.817494399999998</v>
      </c>
      <c r="S1345" s="174">
        <v>23.959115649999998</v>
      </c>
      <c r="T1345" s="176">
        <v>23.584675150000002</v>
      </c>
    </row>
    <row r="1346" spans="1:20" x14ac:dyDescent="0.2">
      <c r="A1346" s="182" t="s">
        <v>3549</v>
      </c>
      <c r="B1346" s="182" t="s">
        <v>3550</v>
      </c>
      <c r="C1346" s="182" t="s">
        <v>1420</v>
      </c>
      <c r="D1346" s="174">
        <v>30.347575749999997</v>
      </c>
      <c r="E1346" s="174">
        <v>23.932045649999999</v>
      </c>
      <c r="F1346" s="174">
        <v>23.911497199999999</v>
      </c>
      <c r="G1346" s="174">
        <v>22.750934600000001</v>
      </c>
      <c r="H1346" s="174">
        <v>23.578602499999995</v>
      </c>
      <c r="I1346" s="174">
        <v>22.651210549999998</v>
      </c>
      <c r="J1346" s="174">
        <v>23.23675085</v>
      </c>
      <c r="K1346" s="174">
        <v>22.583197800000001</v>
      </c>
      <c r="L1346" s="174">
        <v>22.551451549999999</v>
      </c>
      <c r="M1346" s="174">
        <v>23.077105400000001</v>
      </c>
      <c r="N1346" s="174">
        <v>55.172881299999993</v>
      </c>
      <c r="O1346" s="174">
        <v>27.611563800000006</v>
      </c>
      <c r="P1346" s="174">
        <v>25.135088000000003</v>
      </c>
      <c r="Q1346" s="174">
        <v>24.226872400000001</v>
      </c>
      <c r="R1346" s="174">
        <v>19.461981900000001</v>
      </c>
      <c r="S1346" s="174">
        <v>19.992293949999997</v>
      </c>
      <c r="T1346" s="176">
        <v>20.746532900000002</v>
      </c>
    </row>
    <row r="1347" spans="1:20" x14ac:dyDescent="0.2">
      <c r="A1347" s="182" t="s">
        <v>2322</v>
      </c>
      <c r="B1347" s="182" t="s">
        <v>1851</v>
      </c>
      <c r="C1347" s="182" t="s">
        <v>1420</v>
      </c>
      <c r="D1347" s="174">
        <v>23.761314249999998</v>
      </c>
      <c r="E1347" s="174">
        <v>26.278610950000001</v>
      </c>
      <c r="F1347" s="174">
        <v>27.248566199999999</v>
      </c>
      <c r="G1347" s="174">
        <v>24.080753250000001</v>
      </c>
      <c r="H1347" s="174">
        <v>21.964378949999997</v>
      </c>
      <c r="I1347" s="174">
        <v>21.044182549999995</v>
      </c>
      <c r="J1347" s="174">
        <v>22.288652000000003</v>
      </c>
      <c r="K1347" s="174">
        <v>25.985801849999994</v>
      </c>
      <c r="L1347" s="174">
        <v>23.119481349999994</v>
      </c>
      <c r="M1347" s="174">
        <v>21.463373749999995</v>
      </c>
      <c r="N1347" s="174">
        <v>21.835903550000001</v>
      </c>
      <c r="O1347" s="174">
        <v>26.887093750000012</v>
      </c>
      <c r="P1347" s="174">
        <v>24.547801499999998</v>
      </c>
      <c r="Q1347" s="174">
        <v>32.412276400000003</v>
      </c>
      <c r="R1347" s="174">
        <v>22.42427305</v>
      </c>
      <c r="S1347" s="174">
        <v>21.606396549999999</v>
      </c>
      <c r="T1347" s="176">
        <v>21.123710150000001</v>
      </c>
    </row>
    <row r="1348" spans="1:20" x14ac:dyDescent="0.2">
      <c r="A1348" s="182" t="s">
        <v>3791</v>
      </c>
      <c r="B1348" s="182" t="s">
        <v>2079</v>
      </c>
      <c r="C1348" s="182" t="s">
        <v>1420</v>
      </c>
      <c r="D1348" s="174">
        <v>32.740375399999998</v>
      </c>
      <c r="E1348" s="174">
        <v>20.483989150000003</v>
      </c>
      <c r="F1348" s="174">
        <v>22.153971549999994</v>
      </c>
      <c r="G1348" s="174">
        <v>20.459867300000003</v>
      </c>
      <c r="H1348" s="174">
        <v>20.351598950000003</v>
      </c>
      <c r="I1348" s="174">
        <v>18.568831749999998</v>
      </c>
      <c r="J1348" s="174">
        <v>18.556038350000001</v>
      </c>
      <c r="K1348" s="174">
        <v>18.747650349999997</v>
      </c>
      <c r="L1348" s="174">
        <v>17.78859465</v>
      </c>
      <c r="M1348" s="174">
        <v>17.59945355</v>
      </c>
      <c r="N1348" s="174">
        <v>19.186638800000001</v>
      </c>
      <c r="O1348" s="174">
        <v>27.84920795</v>
      </c>
      <c r="P1348" s="174">
        <v>20.018598399999998</v>
      </c>
      <c r="Q1348" s="174">
        <v>24.776941499999996</v>
      </c>
      <c r="R1348" s="174">
        <v>18.768476499999995</v>
      </c>
      <c r="S1348" s="174">
        <v>19.329533600000001</v>
      </c>
      <c r="T1348" s="176">
        <v>19.983504700000001</v>
      </c>
    </row>
    <row r="1349" spans="1:20" x14ac:dyDescent="0.2">
      <c r="A1349" s="182" t="s">
        <v>3746</v>
      </c>
      <c r="B1349" s="182" t="s">
        <v>3747</v>
      </c>
      <c r="C1349" s="182" t="s">
        <v>1343</v>
      </c>
      <c r="D1349" s="174">
        <v>32.809416899999995</v>
      </c>
      <c r="E1349" s="174">
        <v>30.713107000000001</v>
      </c>
      <c r="F1349" s="174">
        <v>29.985699250000003</v>
      </c>
      <c r="G1349" s="174">
        <v>30.479084050000001</v>
      </c>
      <c r="H1349" s="174">
        <v>28.852239950000001</v>
      </c>
      <c r="I1349" s="174">
        <v>29.741173800000006</v>
      </c>
      <c r="J1349" s="174">
        <v>28.457722300000007</v>
      </c>
      <c r="K1349" s="174">
        <v>29.670433421052628</v>
      </c>
      <c r="L1349" s="174">
        <v>31.505582299999997</v>
      </c>
      <c r="M1349" s="174">
        <v>30.696288549999998</v>
      </c>
      <c r="N1349" s="174">
        <v>31.374943600000002</v>
      </c>
      <c r="O1349" s="174">
        <v>32.939814649999995</v>
      </c>
      <c r="P1349" s="174">
        <v>31.061368199999997</v>
      </c>
      <c r="Q1349" s="174">
        <v>32.065063947368415</v>
      </c>
      <c r="R1349" s="174">
        <v>31.545128800000004</v>
      </c>
      <c r="S1349" s="174">
        <v>32.965047249999998</v>
      </c>
      <c r="T1349" s="176">
        <v>32.285166449999998</v>
      </c>
    </row>
    <row r="1350" spans="1:20" x14ac:dyDescent="0.2">
      <c r="A1350" s="182" t="s">
        <v>3748</v>
      </c>
      <c r="B1350" s="182" t="s">
        <v>3749</v>
      </c>
      <c r="C1350" s="182" t="s">
        <v>1343</v>
      </c>
      <c r="D1350" s="174">
        <v>34.248037249999996</v>
      </c>
      <c r="E1350" s="174">
        <v>32.565074249999995</v>
      </c>
      <c r="F1350" s="174">
        <v>31.788369650000003</v>
      </c>
      <c r="G1350" s="174">
        <v>31.737035550000009</v>
      </c>
      <c r="H1350" s="174">
        <v>30.44096755</v>
      </c>
      <c r="I1350" s="174">
        <v>29.600189100000005</v>
      </c>
      <c r="J1350" s="174">
        <v>31.485466450000008</v>
      </c>
      <c r="K1350" s="174">
        <v>31.92511305</v>
      </c>
      <c r="L1350" s="174">
        <v>31.513218900000009</v>
      </c>
      <c r="M1350" s="174">
        <v>31.790630849999996</v>
      </c>
      <c r="N1350" s="174">
        <v>31.587272200000008</v>
      </c>
      <c r="O1350" s="174">
        <v>33.188934950000004</v>
      </c>
      <c r="P1350" s="174">
        <v>32.967007749999993</v>
      </c>
      <c r="Q1350" s="174">
        <v>34.059547099999996</v>
      </c>
      <c r="R1350" s="174">
        <v>33.162528050000006</v>
      </c>
      <c r="S1350" s="174">
        <v>33.065798999999998</v>
      </c>
      <c r="T1350" s="176">
        <v>33.407384249999993</v>
      </c>
    </row>
    <row r="1351" spans="1:20" x14ac:dyDescent="0.2">
      <c r="A1351" s="182" t="s">
        <v>3871</v>
      </c>
      <c r="B1351" s="182" t="s">
        <v>3872</v>
      </c>
      <c r="C1351" s="182" t="s">
        <v>1343</v>
      </c>
      <c r="D1351" s="174">
        <v>86.118429500000005</v>
      </c>
      <c r="E1351" s="174">
        <v>61.945460499999996</v>
      </c>
      <c r="F1351" s="174">
        <v>64.6255022</v>
      </c>
      <c r="G1351" s="174">
        <v>63.638233400000004</v>
      </c>
      <c r="H1351" s="174">
        <v>63.105722399999991</v>
      </c>
      <c r="I1351" s="174">
        <v>63.024573399999994</v>
      </c>
      <c r="J1351" s="174">
        <v>66.858696999999992</v>
      </c>
      <c r="K1351" s="174">
        <v>67.672602600000005</v>
      </c>
      <c r="L1351" s="174">
        <v>63.641497800000003</v>
      </c>
      <c r="M1351" s="174">
        <v>63.708919800000004</v>
      </c>
      <c r="N1351" s="174">
        <v>66.113562599999995</v>
      </c>
      <c r="O1351" s="174">
        <v>61.903397600000005</v>
      </c>
      <c r="P1351" s="174">
        <v>60.417622400000006</v>
      </c>
      <c r="Q1351" s="174">
        <v>61.087957599999996</v>
      </c>
      <c r="R1351" s="174">
        <v>61.348322400000008</v>
      </c>
      <c r="S1351" s="174">
        <v>58.771211000000008</v>
      </c>
      <c r="T1351" s="176">
        <v>59.669828399999993</v>
      </c>
    </row>
    <row r="1352" spans="1:20" x14ac:dyDescent="0.2">
      <c r="A1352" s="182" t="s">
        <v>3874</v>
      </c>
      <c r="B1352" s="182" t="s">
        <v>3875</v>
      </c>
      <c r="C1352" s="182" t="s">
        <v>1343</v>
      </c>
      <c r="D1352" s="174">
        <v>97.792487000000008</v>
      </c>
      <c r="E1352" s="174">
        <v>85.264890249999993</v>
      </c>
      <c r="F1352" s="174">
        <v>82.981421499999996</v>
      </c>
      <c r="G1352" s="174">
        <v>82.821183500000004</v>
      </c>
      <c r="H1352" s="174">
        <v>90.339016600000008</v>
      </c>
      <c r="I1352" s="174">
        <v>90.342357199999995</v>
      </c>
      <c r="J1352" s="174">
        <v>93.033925400000001</v>
      </c>
      <c r="K1352" s="174">
        <v>96.809497000000007</v>
      </c>
      <c r="L1352" s="174">
        <v>90.813129599999996</v>
      </c>
      <c r="M1352" s="174">
        <v>90.864108200000004</v>
      </c>
      <c r="N1352" s="174">
        <v>93.863263400000008</v>
      </c>
      <c r="O1352" s="174">
        <v>91.14826020000001</v>
      </c>
      <c r="P1352" s="174">
        <v>90.446583800000013</v>
      </c>
      <c r="Q1352" s="174">
        <v>88.348739399999985</v>
      </c>
      <c r="R1352" s="174">
        <v>86.376718600000004</v>
      </c>
      <c r="S1352" s="174">
        <v>84.168903200000003</v>
      </c>
      <c r="T1352" s="176">
        <v>83.395893799999982</v>
      </c>
    </row>
    <row r="1353" spans="1:20" x14ac:dyDescent="0.2">
      <c r="A1353" s="182" t="s">
        <v>1364</v>
      </c>
      <c r="B1353" s="182" t="s">
        <v>1365</v>
      </c>
      <c r="C1353" s="182" t="s">
        <v>1343</v>
      </c>
      <c r="D1353" s="174">
        <v>18.7128169</v>
      </c>
      <c r="E1353" s="174">
        <v>10.533386300000004</v>
      </c>
      <c r="F1353" s="174">
        <v>11.522539549999999</v>
      </c>
      <c r="G1353" s="174">
        <v>10.2707538</v>
      </c>
      <c r="H1353" s="174">
        <v>9.813767900000002</v>
      </c>
      <c r="I1353" s="174">
        <v>9.6235311999999986</v>
      </c>
      <c r="J1353" s="174">
        <v>9.7852349499999995</v>
      </c>
      <c r="K1353" s="174">
        <v>9.3592590499999986</v>
      </c>
      <c r="L1353" s="174">
        <v>9.4302990999999992</v>
      </c>
      <c r="M1353" s="174">
        <v>9.0549686999999999</v>
      </c>
      <c r="N1353" s="174">
        <v>9.3585379</v>
      </c>
      <c r="O1353" s="174">
        <v>12.013593800000001</v>
      </c>
      <c r="P1353" s="174">
        <v>10.17875175</v>
      </c>
      <c r="Q1353" s="174">
        <v>9.9394626499999994</v>
      </c>
      <c r="R1353" s="174">
        <v>9.9761266499999994</v>
      </c>
      <c r="S1353" s="174">
        <v>9.5406642500000007</v>
      </c>
      <c r="T1353" s="176">
        <v>9.42703515</v>
      </c>
    </row>
    <row r="1354" spans="1:20" x14ac:dyDescent="0.2">
      <c r="A1354" s="182" t="s">
        <v>1905</v>
      </c>
      <c r="B1354" s="182" t="s">
        <v>1906</v>
      </c>
      <c r="C1354" s="182" t="s">
        <v>1343</v>
      </c>
      <c r="D1354" s="174">
        <v>11.623049049999999</v>
      </c>
      <c r="E1354" s="174">
        <v>9.0378137000000009</v>
      </c>
      <c r="F1354" s="174">
        <v>8.8735063499999995</v>
      </c>
      <c r="G1354" s="174">
        <v>8.4079698999999994</v>
      </c>
      <c r="H1354" s="174">
        <v>8.0921801000000002</v>
      </c>
      <c r="I1354" s="174">
        <v>8.5107185000000012</v>
      </c>
      <c r="J1354" s="174">
        <v>8.5292026499999984</v>
      </c>
      <c r="K1354" s="174">
        <v>8.422629950000001</v>
      </c>
      <c r="L1354" s="174">
        <v>8.6529646499999977</v>
      </c>
      <c r="M1354" s="174">
        <v>8.5410332499999981</v>
      </c>
      <c r="N1354" s="174">
        <v>8.6309086999999991</v>
      </c>
      <c r="O1354" s="174">
        <v>9.2942989999999988</v>
      </c>
      <c r="P1354" s="174">
        <v>8.4661370500000004</v>
      </c>
      <c r="Q1354" s="174">
        <v>8.4368667500000001</v>
      </c>
      <c r="R1354" s="174">
        <v>8.4969326499999998</v>
      </c>
      <c r="S1354" s="174">
        <v>8.6290002000000019</v>
      </c>
      <c r="T1354" s="176">
        <v>8.6088146999999999</v>
      </c>
    </row>
    <row r="1355" spans="1:20" x14ac:dyDescent="0.2">
      <c r="A1355" s="182" t="s">
        <v>1362</v>
      </c>
      <c r="B1355" s="182" t="s">
        <v>1363</v>
      </c>
      <c r="C1355" s="182" t="s">
        <v>1343</v>
      </c>
      <c r="D1355" s="174">
        <v>6.9240694999999999</v>
      </c>
      <c r="E1355" s="174">
        <v>6.1697384499999997</v>
      </c>
      <c r="F1355" s="174">
        <v>5.8795269999999995</v>
      </c>
      <c r="G1355" s="174">
        <v>5.5492133500000005</v>
      </c>
      <c r="H1355" s="174">
        <v>5.9214938499999992</v>
      </c>
      <c r="I1355" s="174">
        <v>5.7177762500000009</v>
      </c>
      <c r="J1355" s="174">
        <v>5.9359012500000006</v>
      </c>
      <c r="K1355" s="174">
        <v>5.828413900000001</v>
      </c>
      <c r="L1355" s="174">
        <v>6.3452292999999997</v>
      </c>
      <c r="M1355" s="174">
        <v>5.9440959499999995</v>
      </c>
      <c r="N1355" s="174">
        <v>5.9230184499999998</v>
      </c>
      <c r="O1355" s="174">
        <v>7.1498071999999997</v>
      </c>
      <c r="P1355" s="174">
        <v>5.6664686500000006</v>
      </c>
      <c r="Q1355" s="174">
        <v>5.6989041500000006</v>
      </c>
      <c r="R1355" s="174">
        <v>6.1709101500000001</v>
      </c>
      <c r="S1355" s="174">
        <v>5.8217414000000014</v>
      </c>
      <c r="T1355" s="176">
        <v>5.9659146999999999</v>
      </c>
    </row>
    <row r="1356" spans="1:20" x14ac:dyDescent="0.2">
      <c r="A1356" s="182" t="s">
        <v>1907</v>
      </c>
      <c r="B1356" s="182" t="s">
        <v>1908</v>
      </c>
      <c r="C1356" s="182" t="s">
        <v>1343</v>
      </c>
      <c r="D1356" s="174">
        <v>7.5395046500000005</v>
      </c>
      <c r="E1356" s="174">
        <v>6.25570775</v>
      </c>
      <c r="F1356" s="174">
        <v>6.1550424000000001</v>
      </c>
      <c r="G1356" s="174">
        <v>6.0157360499999992</v>
      </c>
      <c r="H1356" s="174">
        <v>5.7274436</v>
      </c>
      <c r="I1356" s="174">
        <v>5.6695958500000012</v>
      </c>
      <c r="J1356" s="174">
        <v>5.4585192000000005</v>
      </c>
      <c r="K1356" s="174">
        <v>5.4403660499999997</v>
      </c>
      <c r="L1356" s="174">
        <v>5.4978114500000004</v>
      </c>
      <c r="M1356" s="174">
        <v>5.3960820500000013</v>
      </c>
      <c r="N1356" s="174">
        <v>5.5683911000000004</v>
      </c>
      <c r="O1356" s="174">
        <v>6.6700599999999994</v>
      </c>
      <c r="P1356" s="174">
        <v>5.5402553500000007</v>
      </c>
      <c r="Q1356" s="174">
        <v>5.4843646000000001</v>
      </c>
      <c r="R1356" s="174">
        <v>5.5240050499999986</v>
      </c>
      <c r="S1356" s="174">
        <v>5.3356224499999998</v>
      </c>
      <c r="T1356" s="176">
        <v>5.6259025000000005</v>
      </c>
    </row>
    <row r="1357" spans="1:20" x14ac:dyDescent="0.2">
      <c r="A1357" s="182" t="s">
        <v>1354</v>
      </c>
      <c r="B1357" s="182" t="s">
        <v>1355</v>
      </c>
      <c r="C1357" s="182" t="s">
        <v>1343</v>
      </c>
      <c r="D1357" s="174">
        <v>17.567559499999998</v>
      </c>
      <c r="E1357" s="174">
        <v>17.096395749999999</v>
      </c>
      <c r="F1357" s="174">
        <v>17.187362099999994</v>
      </c>
      <c r="G1357" s="174">
        <v>13.62258675</v>
      </c>
      <c r="H1357" s="174">
        <v>11.779288449999999</v>
      </c>
      <c r="I1357" s="174">
        <v>13.673333700000001</v>
      </c>
      <c r="J1357" s="174">
        <v>14.53971685</v>
      </c>
      <c r="K1357" s="174">
        <v>17.189247649999995</v>
      </c>
      <c r="L1357" s="174">
        <v>16.587726150000002</v>
      </c>
      <c r="M1357" s="174">
        <v>14.4122982</v>
      </c>
      <c r="N1357" s="174">
        <v>15.334253250000003</v>
      </c>
      <c r="O1357" s="174">
        <v>16.97211575</v>
      </c>
      <c r="P1357" s="174">
        <v>14.984702750000002</v>
      </c>
      <c r="Q1357" s="174">
        <v>16.1072153</v>
      </c>
      <c r="R1357" s="174">
        <v>15.232134200000001</v>
      </c>
      <c r="S1357" s="174">
        <v>14.477413349999997</v>
      </c>
      <c r="T1357" s="176">
        <v>14.362417150000002</v>
      </c>
    </row>
    <row r="1358" spans="1:20" x14ac:dyDescent="0.2">
      <c r="A1358" s="182" t="s">
        <v>1378</v>
      </c>
      <c r="B1358" s="182" t="s">
        <v>1379</v>
      </c>
      <c r="C1358" s="182" t="s">
        <v>1343</v>
      </c>
      <c r="D1358" s="174">
        <v>23.0911747</v>
      </c>
      <c r="E1358" s="174">
        <v>18.126902000000001</v>
      </c>
      <c r="F1358" s="174">
        <v>20.207660099999998</v>
      </c>
      <c r="G1358" s="174">
        <v>17.89828945</v>
      </c>
      <c r="H1358" s="174">
        <v>18.021529900000001</v>
      </c>
      <c r="I1358" s="174">
        <v>18.130703950000001</v>
      </c>
      <c r="J1358" s="174">
        <v>17.831245000000003</v>
      </c>
      <c r="K1358" s="174">
        <v>18.146629699999998</v>
      </c>
      <c r="L1358" s="174">
        <v>18.997881100000001</v>
      </c>
      <c r="M1358" s="174">
        <v>18.092264350000001</v>
      </c>
      <c r="N1358" s="174">
        <v>18.353078199999995</v>
      </c>
      <c r="O1358" s="174">
        <v>20.43141975</v>
      </c>
      <c r="P1358" s="174">
        <v>19.709430500000003</v>
      </c>
      <c r="Q1358" s="174">
        <v>19.287348950000002</v>
      </c>
      <c r="R1358" s="174">
        <v>19.141340150000005</v>
      </c>
      <c r="S1358" s="174">
        <v>18.837636549999999</v>
      </c>
      <c r="T1358" s="176">
        <v>19.255405250000003</v>
      </c>
    </row>
    <row r="1359" spans="1:20" x14ac:dyDescent="0.2">
      <c r="A1359" s="182" t="s">
        <v>1380</v>
      </c>
      <c r="B1359" s="182" t="s">
        <v>1381</v>
      </c>
      <c r="C1359" s="182" t="s">
        <v>1343</v>
      </c>
      <c r="D1359" s="174">
        <v>24.470642900000001</v>
      </c>
      <c r="E1359" s="174">
        <v>21.566378150000002</v>
      </c>
      <c r="F1359" s="174">
        <v>21.65699425</v>
      </c>
      <c r="G1359" s="174">
        <v>21.040224199999994</v>
      </c>
      <c r="H1359" s="174">
        <v>19.974630650000002</v>
      </c>
      <c r="I1359" s="174">
        <v>20.417562250000003</v>
      </c>
      <c r="J1359" s="174">
        <v>20.466367550000001</v>
      </c>
      <c r="K1359" s="174">
        <v>20.8686036</v>
      </c>
      <c r="L1359" s="174">
        <v>20.500448550000002</v>
      </c>
      <c r="M1359" s="174">
        <v>19.746515449999997</v>
      </c>
      <c r="N1359" s="174">
        <v>22.832559099999997</v>
      </c>
      <c r="O1359" s="174">
        <v>26.462184100000002</v>
      </c>
      <c r="P1359" s="174">
        <v>23.526519800000003</v>
      </c>
      <c r="Q1359" s="174">
        <v>28.899785650000002</v>
      </c>
      <c r="R1359" s="174">
        <v>24.360152499999998</v>
      </c>
      <c r="S1359" s="174">
        <v>22.061611250000002</v>
      </c>
      <c r="T1359" s="176">
        <v>23.043516150000006</v>
      </c>
    </row>
    <row r="1360" spans="1:20" x14ac:dyDescent="0.2">
      <c r="A1360" s="182" t="s">
        <v>3048</v>
      </c>
      <c r="B1360" s="182" t="s">
        <v>3049</v>
      </c>
      <c r="C1360" s="182" t="s">
        <v>1343</v>
      </c>
      <c r="D1360" s="174">
        <v>30.327921421052633</v>
      </c>
      <c r="E1360" s="174">
        <v>35.636606200000003</v>
      </c>
      <c r="F1360" s="174">
        <v>37.074533349999996</v>
      </c>
      <c r="G1360" s="174">
        <v>34.056934800000001</v>
      </c>
      <c r="H1360" s="174">
        <v>31.810520050000001</v>
      </c>
      <c r="I1360" s="174">
        <v>26.352493249999998</v>
      </c>
      <c r="J1360" s="174">
        <v>31.087229050000001</v>
      </c>
      <c r="K1360" s="174">
        <v>33.472557750000007</v>
      </c>
      <c r="L1360" s="174">
        <v>34.217652150000006</v>
      </c>
      <c r="M1360" s="174">
        <v>35.065875249999998</v>
      </c>
      <c r="N1360" s="174">
        <v>31.576469049999996</v>
      </c>
      <c r="O1360" s="174">
        <v>31.741741349999995</v>
      </c>
      <c r="P1360" s="174">
        <v>32.224899250000007</v>
      </c>
      <c r="Q1360" s="174">
        <v>42.889935050000005</v>
      </c>
      <c r="R1360" s="174">
        <v>32.867790349999993</v>
      </c>
      <c r="S1360" s="174">
        <v>31.045425900000005</v>
      </c>
      <c r="T1360" s="176">
        <v>31.433793799999997</v>
      </c>
    </row>
    <row r="1361" spans="1:20" x14ac:dyDescent="0.2">
      <c r="A1361" s="182" t="s">
        <v>1356</v>
      </c>
      <c r="B1361" s="182" t="s">
        <v>1357</v>
      </c>
      <c r="C1361" s="182" t="s">
        <v>1343</v>
      </c>
      <c r="D1361" s="174">
        <v>8.5096834000000001</v>
      </c>
      <c r="E1361" s="174">
        <v>7.3699647499999994</v>
      </c>
      <c r="F1361" s="174">
        <v>7.5440257000000015</v>
      </c>
      <c r="G1361" s="174">
        <v>7.1470829999999994</v>
      </c>
      <c r="H1361" s="174">
        <v>7.1470773499999991</v>
      </c>
      <c r="I1361" s="174">
        <v>7.0470774999999986</v>
      </c>
      <c r="J1361" s="174">
        <v>7.2784695999999993</v>
      </c>
      <c r="K1361" s="174">
        <v>7.1448754999999995</v>
      </c>
      <c r="L1361" s="174">
        <v>7.3944586499999998</v>
      </c>
      <c r="M1361" s="174">
        <v>7.2599072500000004</v>
      </c>
      <c r="N1361" s="174">
        <v>7.5665660500000005</v>
      </c>
      <c r="O1361" s="174">
        <v>8.1992645500000005</v>
      </c>
      <c r="P1361" s="174">
        <v>8.3327492500000027</v>
      </c>
      <c r="Q1361" s="174">
        <v>9.2585201000000019</v>
      </c>
      <c r="R1361" s="174">
        <v>8.2719430999999997</v>
      </c>
      <c r="S1361" s="174">
        <v>7.8168623999999998</v>
      </c>
      <c r="T1361" s="176">
        <v>8.2640696000000009</v>
      </c>
    </row>
    <row r="1362" spans="1:20" x14ac:dyDescent="0.2">
      <c r="A1362" s="182" t="s">
        <v>2096</v>
      </c>
      <c r="B1362" s="182" t="s">
        <v>2097</v>
      </c>
      <c r="C1362" s="182" t="s">
        <v>1343</v>
      </c>
      <c r="D1362" s="174">
        <v>9.1031050499999999</v>
      </c>
      <c r="E1362" s="174">
        <v>7.2512822999999997</v>
      </c>
      <c r="F1362" s="174">
        <v>7.5213591999999991</v>
      </c>
      <c r="G1362" s="174">
        <v>7.0817225500000003</v>
      </c>
      <c r="H1362" s="174">
        <v>7.2962789499999987</v>
      </c>
      <c r="I1362" s="174">
        <v>6.9739698000000008</v>
      </c>
      <c r="J1362" s="174">
        <v>7.3058955000000001</v>
      </c>
      <c r="K1362" s="174">
        <v>6.7535728499999994</v>
      </c>
      <c r="L1362" s="174">
        <v>7.3419390000000009</v>
      </c>
      <c r="M1362" s="174">
        <v>6.8648146000000025</v>
      </c>
      <c r="N1362" s="174">
        <v>7.2522888000000005</v>
      </c>
      <c r="O1362" s="174">
        <v>11.3879433</v>
      </c>
      <c r="P1362" s="174">
        <v>8.5395330000000005</v>
      </c>
      <c r="Q1362" s="174">
        <v>10.4780508</v>
      </c>
      <c r="R1362" s="174">
        <v>9.2558855500000004</v>
      </c>
      <c r="S1362" s="174">
        <v>8.5575694000000002</v>
      </c>
      <c r="T1362" s="176">
        <v>9.2060028999999979</v>
      </c>
    </row>
    <row r="1363" spans="1:20" x14ac:dyDescent="0.2">
      <c r="A1363" s="182" t="s">
        <v>1384</v>
      </c>
      <c r="B1363" s="182" t="s">
        <v>1385</v>
      </c>
      <c r="C1363" s="182" t="s">
        <v>1343</v>
      </c>
      <c r="D1363" s="174">
        <v>35.87575249999999</v>
      </c>
      <c r="E1363" s="174">
        <v>34.513329200000001</v>
      </c>
      <c r="F1363" s="174">
        <v>41.449903300000003</v>
      </c>
      <c r="G1363" s="174">
        <v>28.350225900000005</v>
      </c>
      <c r="H1363" s="174">
        <v>30.328089749999997</v>
      </c>
      <c r="I1363" s="174">
        <v>29.972869950000007</v>
      </c>
      <c r="J1363" s="174">
        <v>30.337216699999992</v>
      </c>
      <c r="K1363" s="174">
        <v>32.351581349999996</v>
      </c>
      <c r="L1363" s="174">
        <v>30.897010000000002</v>
      </c>
      <c r="M1363" s="174">
        <v>31.10272994999999</v>
      </c>
      <c r="N1363" s="174">
        <v>29.83759255</v>
      </c>
      <c r="O1363" s="174">
        <v>33.248012599999996</v>
      </c>
      <c r="P1363" s="174">
        <v>28.794901550000002</v>
      </c>
      <c r="Q1363" s="174">
        <v>28.715536100000001</v>
      </c>
      <c r="R1363" s="174">
        <v>28.679982450000001</v>
      </c>
      <c r="S1363" s="174">
        <v>26.371441150000003</v>
      </c>
      <c r="T1363" s="176">
        <v>28.133530749999998</v>
      </c>
    </row>
    <row r="1364" spans="1:20" x14ac:dyDescent="0.2">
      <c r="A1364" s="182" t="s">
        <v>2285</v>
      </c>
      <c r="B1364" s="182" t="s">
        <v>2286</v>
      </c>
      <c r="C1364" s="182" t="s">
        <v>1343</v>
      </c>
      <c r="D1364" s="174">
        <v>41.222450300000006</v>
      </c>
      <c r="E1364" s="174">
        <v>38.84111025</v>
      </c>
      <c r="F1364" s="174">
        <v>44.529032850000007</v>
      </c>
      <c r="G1364" s="174">
        <v>27.752216550000004</v>
      </c>
      <c r="H1364" s="174">
        <v>28.784389049999998</v>
      </c>
      <c r="I1364" s="174">
        <v>27.151186450000004</v>
      </c>
      <c r="J1364" s="174">
        <v>29.725494599999998</v>
      </c>
      <c r="K1364" s="174">
        <v>32.179042849999995</v>
      </c>
      <c r="L1364" s="174">
        <v>28.713715399999995</v>
      </c>
      <c r="M1364" s="174">
        <v>26.779697350000003</v>
      </c>
      <c r="N1364" s="174">
        <v>27.247112599999998</v>
      </c>
      <c r="O1364" s="174">
        <v>27.670520999999997</v>
      </c>
      <c r="P1364" s="174">
        <v>25.122048800000005</v>
      </c>
      <c r="Q1364" s="174">
        <v>26.874548149999999</v>
      </c>
      <c r="R1364" s="174">
        <v>27.067791250000006</v>
      </c>
      <c r="S1364" s="174">
        <v>24.514673800000004</v>
      </c>
      <c r="T1364" s="176">
        <v>27.140410150000001</v>
      </c>
    </row>
    <row r="1365" spans="1:20" x14ac:dyDescent="0.2">
      <c r="A1365" s="182" t="s">
        <v>1358</v>
      </c>
      <c r="B1365" s="182" t="s">
        <v>1359</v>
      </c>
      <c r="C1365" s="182" t="s">
        <v>1343</v>
      </c>
      <c r="D1365" s="174">
        <v>18.753620300000001</v>
      </c>
      <c r="E1365" s="174">
        <v>14.452708099999999</v>
      </c>
      <c r="F1365" s="174">
        <v>12.475417350000001</v>
      </c>
      <c r="G1365" s="174">
        <v>12.286876749999999</v>
      </c>
      <c r="H1365" s="174">
        <v>12.365373099999998</v>
      </c>
      <c r="I1365" s="174">
        <v>12.107483749999998</v>
      </c>
      <c r="J1365" s="174">
        <v>11.901703449999999</v>
      </c>
      <c r="K1365" s="174">
        <v>12.45331375</v>
      </c>
      <c r="L1365" s="174">
        <v>12.286155400000002</v>
      </c>
      <c r="M1365" s="174">
        <v>12.00019825</v>
      </c>
      <c r="N1365" s="174">
        <v>12.398024449999999</v>
      </c>
      <c r="O1365" s="174">
        <v>13.69962855</v>
      </c>
      <c r="P1365" s="174">
        <v>11.632291200000001</v>
      </c>
      <c r="Q1365" s="174">
        <v>12.562882099999999</v>
      </c>
      <c r="R1365" s="174">
        <v>11.449909950000002</v>
      </c>
      <c r="S1365" s="174">
        <v>11.3722876</v>
      </c>
      <c r="T1365" s="176">
        <v>11.793067050000001</v>
      </c>
    </row>
    <row r="1366" spans="1:20" x14ac:dyDescent="0.2">
      <c r="A1366" s="182" t="s">
        <v>2098</v>
      </c>
      <c r="B1366" s="182" t="s">
        <v>2099</v>
      </c>
      <c r="C1366" s="182" t="s">
        <v>1343</v>
      </c>
      <c r="D1366" s="174">
        <v>21.392299300000001</v>
      </c>
      <c r="E1366" s="174">
        <v>15.413729200000002</v>
      </c>
      <c r="F1366" s="174">
        <v>13.262544650000001</v>
      </c>
      <c r="G1366" s="174">
        <v>12.6009995</v>
      </c>
      <c r="H1366" s="174">
        <v>13.075450949999999</v>
      </c>
      <c r="I1366" s="174">
        <v>12.435066650000001</v>
      </c>
      <c r="J1366" s="174">
        <v>12.441060650000001</v>
      </c>
      <c r="K1366" s="174">
        <v>12.752107349999999</v>
      </c>
      <c r="L1366" s="174">
        <v>12.783838850000004</v>
      </c>
      <c r="M1366" s="174">
        <v>12.47237975</v>
      </c>
      <c r="N1366" s="174">
        <v>12.235521449999998</v>
      </c>
      <c r="O1366" s="174">
        <v>13.474568</v>
      </c>
      <c r="P1366" s="174">
        <v>11.72495515</v>
      </c>
      <c r="Q1366" s="174">
        <v>12.403687449999998</v>
      </c>
      <c r="R1366" s="174">
        <v>11.861869849999998</v>
      </c>
      <c r="S1366" s="174">
        <v>11.534340350000001</v>
      </c>
      <c r="T1366" s="176">
        <v>12.08711115</v>
      </c>
    </row>
    <row r="1367" spans="1:20" x14ac:dyDescent="0.2">
      <c r="A1367" s="182" t="s">
        <v>1366</v>
      </c>
      <c r="B1367" s="182" t="s">
        <v>1367</v>
      </c>
      <c r="C1367" s="182" t="s">
        <v>1343</v>
      </c>
      <c r="D1367" s="174">
        <v>10.8105917</v>
      </c>
      <c r="E1367" s="174">
        <v>9.0435166000000002</v>
      </c>
      <c r="F1367" s="174">
        <v>8.4963866500000016</v>
      </c>
      <c r="G1367" s="174">
        <v>8.1887799500000007</v>
      </c>
      <c r="H1367" s="174">
        <v>8.05980585</v>
      </c>
      <c r="I1367" s="174">
        <v>7.8555549499999984</v>
      </c>
      <c r="J1367" s="174">
        <v>7.7617407000000016</v>
      </c>
      <c r="K1367" s="174">
        <v>7.7413696999999999</v>
      </c>
      <c r="L1367" s="174">
        <v>8.0004174999999993</v>
      </c>
      <c r="M1367" s="174">
        <v>7.9610342999999997</v>
      </c>
      <c r="N1367" s="174">
        <v>8.2001910999999996</v>
      </c>
      <c r="O1367" s="174">
        <v>9.1215876499999986</v>
      </c>
      <c r="P1367" s="174">
        <v>8.0329812499999989</v>
      </c>
      <c r="Q1367" s="174">
        <v>8.7427633</v>
      </c>
      <c r="R1367" s="174">
        <v>8.5850008999999989</v>
      </c>
      <c r="S1367" s="174">
        <v>8.5552801500000015</v>
      </c>
      <c r="T1367" s="176">
        <v>9.4744263000000011</v>
      </c>
    </row>
    <row r="1368" spans="1:20" x14ac:dyDescent="0.2">
      <c r="A1368" s="182" t="s">
        <v>2100</v>
      </c>
      <c r="B1368" s="182" t="s">
        <v>2101</v>
      </c>
      <c r="C1368" s="182" t="s">
        <v>1343</v>
      </c>
      <c r="D1368" s="174">
        <v>22.286443800000004</v>
      </c>
      <c r="E1368" s="174">
        <v>14.6773717</v>
      </c>
      <c r="F1368" s="174">
        <v>13.656985500000001</v>
      </c>
      <c r="G1368" s="174">
        <v>12.522780299999997</v>
      </c>
      <c r="H1368" s="174">
        <v>12.807511899999998</v>
      </c>
      <c r="I1368" s="174">
        <v>12.352357899999999</v>
      </c>
      <c r="J1368" s="174">
        <v>12.317497400000001</v>
      </c>
      <c r="K1368" s="174">
        <v>12.898892799999999</v>
      </c>
      <c r="L1368" s="174">
        <v>13.138484499999999</v>
      </c>
      <c r="M1368" s="174">
        <v>12.28329555</v>
      </c>
      <c r="N1368" s="174">
        <v>12.853144550000001</v>
      </c>
      <c r="O1368" s="174">
        <v>13.905992450000003</v>
      </c>
      <c r="P1368" s="174">
        <v>12.323667949999999</v>
      </c>
      <c r="Q1368" s="174">
        <v>13.585313599999997</v>
      </c>
      <c r="R1368" s="174">
        <v>12.309772049999998</v>
      </c>
      <c r="S1368" s="174">
        <v>12.22875015</v>
      </c>
      <c r="T1368" s="176">
        <v>12.614868249999999</v>
      </c>
    </row>
    <row r="1369" spans="1:20" x14ac:dyDescent="0.2">
      <c r="A1369" s="182" t="s">
        <v>1376</v>
      </c>
      <c r="B1369" s="182" t="s">
        <v>1377</v>
      </c>
      <c r="C1369" s="182" t="s">
        <v>1343</v>
      </c>
      <c r="D1369" s="174">
        <v>8.480013099999999</v>
      </c>
      <c r="E1369" s="174">
        <v>7.7036400499999997</v>
      </c>
      <c r="F1369" s="174">
        <v>8.0696569</v>
      </c>
      <c r="G1369" s="174">
        <v>7.4342396500000003</v>
      </c>
      <c r="H1369" s="174">
        <v>7.2785131500000002</v>
      </c>
      <c r="I1369" s="174">
        <v>6.6428355999999997</v>
      </c>
      <c r="J1369" s="174">
        <v>6.5851014999999986</v>
      </c>
      <c r="K1369" s="174">
        <v>6.6801360000000001</v>
      </c>
      <c r="L1369" s="174">
        <v>7.1648293499999998</v>
      </c>
      <c r="M1369" s="174">
        <v>6.8241723500000004</v>
      </c>
      <c r="N1369" s="174">
        <v>7.488558900000001</v>
      </c>
      <c r="O1369" s="174">
        <v>9.1214576999999988</v>
      </c>
      <c r="P1369" s="174">
        <v>7.7896533999999988</v>
      </c>
      <c r="Q1369" s="174">
        <v>9.5600799000000016</v>
      </c>
      <c r="R1369" s="174">
        <v>8.4440746499999992</v>
      </c>
      <c r="S1369" s="174">
        <v>7.6369684500000004</v>
      </c>
      <c r="T1369" s="176">
        <v>8.8163401499999985</v>
      </c>
    </row>
    <row r="1370" spans="1:20" x14ac:dyDescent="0.2">
      <c r="A1370" s="182" t="s">
        <v>2873</v>
      </c>
      <c r="B1370" s="182" t="s">
        <v>2874</v>
      </c>
      <c r="C1370" s="182" t="s">
        <v>1343</v>
      </c>
      <c r="D1370" s="174">
        <v>23.42851794736842</v>
      </c>
      <c r="E1370" s="174">
        <v>25.919850400000001</v>
      </c>
      <c r="F1370" s="174">
        <v>23.342931549999996</v>
      </c>
      <c r="G1370" s="174">
        <v>19.118615200000001</v>
      </c>
      <c r="H1370" s="174">
        <v>18.388700149999998</v>
      </c>
      <c r="I1370" s="174">
        <v>18.128040899999998</v>
      </c>
      <c r="J1370" s="174">
        <v>20.691652850000004</v>
      </c>
      <c r="K1370" s="174">
        <v>24.62378065</v>
      </c>
      <c r="L1370" s="174">
        <v>21.305514750000004</v>
      </c>
      <c r="M1370" s="174">
        <v>19.2752254</v>
      </c>
      <c r="N1370" s="174">
        <v>20.103872700000004</v>
      </c>
      <c r="O1370" s="174">
        <v>25.068438199999996</v>
      </c>
      <c r="P1370" s="174">
        <v>21.183608750000005</v>
      </c>
      <c r="Q1370" s="174">
        <v>29.009303749999997</v>
      </c>
      <c r="R1370" s="174">
        <v>20.142284350000001</v>
      </c>
      <c r="S1370" s="174">
        <v>19.944304150000001</v>
      </c>
      <c r="T1370" s="176">
        <v>20.144076000000005</v>
      </c>
    </row>
    <row r="1371" spans="1:20" x14ac:dyDescent="0.2">
      <c r="A1371" s="182" t="s">
        <v>1352</v>
      </c>
      <c r="B1371" s="182" t="s">
        <v>1353</v>
      </c>
      <c r="C1371" s="182" t="s">
        <v>1343</v>
      </c>
      <c r="D1371" s="174">
        <v>24.390685949999998</v>
      </c>
      <c r="E1371" s="174">
        <v>19.347141499999999</v>
      </c>
      <c r="F1371" s="174">
        <v>17.602457350000002</v>
      </c>
      <c r="G1371" s="174">
        <v>15.665701100000001</v>
      </c>
      <c r="H1371" s="174">
        <v>16.066217999999999</v>
      </c>
      <c r="I1371" s="174">
        <v>15.7861042</v>
      </c>
      <c r="J1371" s="174">
        <v>15.029339099999998</v>
      </c>
      <c r="K1371" s="174">
        <v>15.2965812</v>
      </c>
      <c r="L1371" s="174">
        <v>16.037270950000003</v>
      </c>
      <c r="M1371" s="174">
        <v>15.465263749999995</v>
      </c>
      <c r="N1371" s="174">
        <v>15.86266975</v>
      </c>
      <c r="O1371" s="174">
        <v>19.409481399999997</v>
      </c>
      <c r="P1371" s="174">
        <v>19.245528149999998</v>
      </c>
      <c r="Q1371" s="174">
        <v>19.690876549999999</v>
      </c>
      <c r="R1371" s="174">
        <v>18.523478650000005</v>
      </c>
      <c r="S1371" s="174">
        <v>16.407240699999996</v>
      </c>
      <c r="T1371" s="176">
        <v>17.130018249999999</v>
      </c>
    </row>
    <row r="1372" spans="1:20" x14ac:dyDescent="0.2">
      <c r="A1372" s="182" t="s">
        <v>2283</v>
      </c>
      <c r="B1372" s="182" t="s">
        <v>2284</v>
      </c>
      <c r="C1372" s="182" t="s">
        <v>1343</v>
      </c>
      <c r="D1372" s="174">
        <v>45.884616100000002</v>
      </c>
      <c r="E1372" s="174">
        <v>38.806754549999994</v>
      </c>
      <c r="F1372" s="174">
        <v>35.654891499999991</v>
      </c>
      <c r="G1372" s="174">
        <v>28.645965400000001</v>
      </c>
      <c r="H1372" s="174">
        <v>27.820370650000001</v>
      </c>
      <c r="I1372" s="174">
        <v>27.546784200000001</v>
      </c>
      <c r="J1372" s="174">
        <v>31.841161400000004</v>
      </c>
      <c r="K1372" s="174">
        <v>35.449899000000002</v>
      </c>
      <c r="L1372" s="174">
        <v>31.444493150000007</v>
      </c>
      <c r="M1372" s="174">
        <v>35.607920300000004</v>
      </c>
      <c r="N1372" s="174">
        <v>31.917155899999994</v>
      </c>
      <c r="O1372" s="174">
        <v>33.868753650000002</v>
      </c>
      <c r="P1372" s="174">
        <v>44.402347750000004</v>
      </c>
      <c r="Q1372" s="174">
        <v>47.26947655</v>
      </c>
      <c r="R1372" s="174">
        <v>34.511271800000003</v>
      </c>
      <c r="S1372" s="174">
        <v>29.705383000000005</v>
      </c>
      <c r="T1372" s="176">
        <v>31.250705249999999</v>
      </c>
    </row>
    <row r="1373" spans="1:20" x14ac:dyDescent="0.2">
      <c r="A1373" s="182" t="s">
        <v>1382</v>
      </c>
      <c r="B1373" s="182" t="s">
        <v>1383</v>
      </c>
      <c r="C1373" s="182" t="s">
        <v>1343</v>
      </c>
      <c r="D1373" s="174">
        <v>16.524704000000003</v>
      </c>
      <c r="E1373" s="174">
        <v>9.5363685999999994</v>
      </c>
      <c r="F1373" s="174">
        <v>9.2102397000000007</v>
      </c>
      <c r="G1373" s="174">
        <v>8.490214550000001</v>
      </c>
      <c r="H1373" s="174">
        <v>8.4075656499999987</v>
      </c>
      <c r="I1373" s="174">
        <v>8.0213632500000003</v>
      </c>
      <c r="J1373" s="174">
        <v>8.2631233000000002</v>
      </c>
      <c r="K1373" s="174">
        <v>9.2517233000000001</v>
      </c>
      <c r="L1373" s="174">
        <v>8.2958112500000016</v>
      </c>
      <c r="M1373" s="174">
        <v>7.8657487000000001</v>
      </c>
      <c r="N1373" s="174">
        <v>8.5518124499999999</v>
      </c>
      <c r="O1373" s="174">
        <v>9.7337034499999984</v>
      </c>
      <c r="P1373" s="174">
        <v>9.1649426499999969</v>
      </c>
      <c r="Q1373" s="174">
        <v>9.6593555999999996</v>
      </c>
      <c r="R1373" s="174">
        <v>8.8881944499999985</v>
      </c>
      <c r="S1373" s="174">
        <v>8.1286581000000009</v>
      </c>
      <c r="T1373" s="176">
        <v>8.2457209999999996</v>
      </c>
    </row>
    <row r="1374" spans="1:20" x14ac:dyDescent="0.2">
      <c r="A1374" s="182" t="s">
        <v>2281</v>
      </c>
      <c r="B1374" s="182" t="s">
        <v>2282</v>
      </c>
      <c r="C1374" s="182" t="s">
        <v>1343</v>
      </c>
      <c r="D1374" s="174">
        <v>26.498256299999998</v>
      </c>
      <c r="E1374" s="174">
        <v>20.082840800000007</v>
      </c>
      <c r="F1374" s="174">
        <v>19.935107249999998</v>
      </c>
      <c r="G1374" s="174">
        <v>18.112333199999998</v>
      </c>
      <c r="H1374" s="174">
        <v>17.72760225</v>
      </c>
      <c r="I1374" s="174">
        <v>17.080244399999998</v>
      </c>
      <c r="J1374" s="174">
        <v>18.037488799999998</v>
      </c>
      <c r="K1374" s="174">
        <v>18.90584745</v>
      </c>
      <c r="L1374" s="174">
        <v>18.197643100000001</v>
      </c>
      <c r="M1374" s="174">
        <v>16.658829200000003</v>
      </c>
      <c r="N1374" s="174">
        <v>17.024493249999999</v>
      </c>
      <c r="O1374" s="174">
        <v>18.96771</v>
      </c>
      <c r="P1374" s="174">
        <v>16.7852982</v>
      </c>
      <c r="Q1374" s="174">
        <v>18.352895550000003</v>
      </c>
      <c r="R1374" s="174">
        <v>17.199725549999997</v>
      </c>
      <c r="S1374" s="174">
        <v>16.5705879</v>
      </c>
      <c r="T1374" s="176">
        <v>16.0289462</v>
      </c>
    </row>
    <row r="1375" spans="1:20" x14ac:dyDescent="0.2">
      <c r="A1375" s="182" t="s">
        <v>2875</v>
      </c>
      <c r="B1375" s="182" t="s">
        <v>2876</v>
      </c>
      <c r="C1375" s="182" t="s">
        <v>1343</v>
      </c>
      <c r="D1375" s="174">
        <v>29.8454002</v>
      </c>
      <c r="E1375" s="174">
        <v>19.599628849999998</v>
      </c>
      <c r="F1375" s="174">
        <v>20.468372749999997</v>
      </c>
      <c r="G1375" s="174">
        <v>14.602048</v>
      </c>
      <c r="H1375" s="174">
        <v>14.468063100000004</v>
      </c>
      <c r="I1375" s="174">
        <v>14.088717250000002</v>
      </c>
      <c r="J1375" s="174">
        <v>17.621969249999999</v>
      </c>
      <c r="K1375" s="174">
        <v>21.400313850000003</v>
      </c>
      <c r="L1375" s="174">
        <v>17.271379249999995</v>
      </c>
      <c r="M1375" s="174">
        <v>14.204589599999997</v>
      </c>
      <c r="N1375" s="174">
        <v>15.25193945</v>
      </c>
      <c r="O1375" s="174">
        <v>17.250049449999999</v>
      </c>
      <c r="P1375" s="174">
        <v>14.705403449999997</v>
      </c>
      <c r="Q1375" s="174">
        <v>18.340727300000005</v>
      </c>
      <c r="R1375" s="174">
        <v>18.582926900000004</v>
      </c>
      <c r="S1375" s="174">
        <v>15.666041850000003</v>
      </c>
      <c r="T1375" s="176">
        <v>15.039352449999999</v>
      </c>
    </row>
    <row r="1376" spans="1:20" x14ac:dyDescent="0.2">
      <c r="A1376" s="182" t="s">
        <v>1374</v>
      </c>
      <c r="B1376" s="182" t="s">
        <v>1375</v>
      </c>
      <c r="C1376" s="182" t="s">
        <v>1343</v>
      </c>
      <c r="D1376" s="174">
        <v>12.905298800000001</v>
      </c>
      <c r="E1376" s="174">
        <v>10.644081100000001</v>
      </c>
      <c r="F1376" s="174">
        <v>10.411946900000002</v>
      </c>
      <c r="G1376" s="174">
        <v>9.8541227500000019</v>
      </c>
      <c r="H1376" s="174">
        <v>9.8142995000000006</v>
      </c>
      <c r="I1376" s="174">
        <v>9.815681099999999</v>
      </c>
      <c r="J1376" s="174">
        <v>9.8418571999999998</v>
      </c>
      <c r="K1376" s="174">
        <v>10.16849895</v>
      </c>
      <c r="L1376" s="174">
        <v>9.9442720999999974</v>
      </c>
      <c r="M1376" s="174">
        <v>9.6893697500000009</v>
      </c>
      <c r="N1376" s="174">
        <v>9.8969072500000017</v>
      </c>
      <c r="O1376" s="174">
        <v>12.7374537</v>
      </c>
      <c r="P1376" s="174">
        <v>13.566021149999997</v>
      </c>
      <c r="Q1376" s="174">
        <v>12.642274050000001</v>
      </c>
      <c r="R1376" s="174">
        <v>10.144200600000001</v>
      </c>
      <c r="S1376" s="174">
        <v>9.0875357500000007</v>
      </c>
      <c r="T1376" s="176">
        <v>9.1919149999999998</v>
      </c>
    </row>
    <row r="1377" spans="1:20" x14ac:dyDescent="0.2">
      <c r="A1377" s="182" t="s">
        <v>2094</v>
      </c>
      <c r="B1377" s="182" t="s">
        <v>2095</v>
      </c>
      <c r="C1377" s="182" t="s">
        <v>1343</v>
      </c>
      <c r="D1377" s="174">
        <v>14.7465285</v>
      </c>
      <c r="E1377" s="174">
        <v>12.065782850000002</v>
      </c>
      <c r="F1377" s="174">
        <v>13.144549949999998</v>
      </c>
      <c r="G1377" s="174">
        <v>11.789188749999999</v>
      </c>
      <c r="H1377" s="174">
        <v>11.230541349999999</v>
      </c>
      <c r="I1377" s="174">
        <v>10.934552100000001</v>
      </c>
      <c r="J1377" s="174">
        <v>11.86830295</v>
      </c>
      <c r="K1377" s="174">
        <v>12.6243813</v>
      </c>
      <c r="L1377" s="174">
        <v>11.887814500000001</v>
      </c>
      <c r="M1377" s="174">
        <v>11.464874499999999</v>
      </c>
      <c r="N1377" s="174">
        <v>12.011108250000001</v>
      </c>
      <c r="O1377" s="174">
        <v>15.426865799999996</v>
      </c>
      <c r="P1377" s="174">
        <v>23.169911200000001</v>
      </c>
      <c r="Q1377" s="174">
        <v>16.941944700000001</v>
      </c>
      <c r="R1377" s="174">
        <v>12.257597349999998</v>
      </c>
      <c r="S1377" s="174">
        <v>10.93026755</v>
      </c>
      <c r="T1377" s="176">
        <v>10.98656325</v>
      </c>
    </row>
    <row r="1378" spans="1:20" x14ac:dyDescent="0.2">
      <c r="A1378" s="182" t="s">
        <v>3413</v>
      </c>
      <c r="B1378" s="182" t="s">
        <v>1767</v>
      </c>
      <c r="C1378" s="182" t="s">
        <v>1343</v>
      </c>
      <c r="D1378" s="174">
        <v>15.54175955</v>
      </c>
      <c r="E1378" s="174">
        <v>11.4471244</v>
      </c>
      <c r="F1378" s="174">
        <v>11.5541467</v>
      </c>
      <c r="G1378" s="174">
        <v>11.003257000000001</v>
      </c>
      <c r="H1378" s="174">
        <v>10.768931799999997</v>
      </c>
      <c r="I1378" s="174">
        <v>10.188945050000001</v>
      </c>
      <c r="J1378" s="174">
        <v>10.551298549999997</v>
      </c>
      <c r="K1378" s="174">
        <v>11.56944605</v>
      </c>
      <c r="L1378" s="174">
        <v>11.503751699999999</v>
      </c>
      <c r="M1378" s="174">
        <v>10.7364531</v>
      </c>
      <c r="N1378" s="174">
        <v>11.460541499999998</v>
      </c>
      <c r="O1378" s="174">
        <v>11.51691965</v>
      </c>
      <c r="P1378" s="174">
        <v>10.825359050000001</v>
      </c>
      <c r="Q1378" s="174">
        <v>11.874264650000002</v>
      </c>
      <c r="R1378" s="174">
        <v>10.706594749999999</v>
      </c>
      <c r="S1378" s="174">
        <v>10.167922450000001</v>
      </c>
      <c r="T1378" s="176">
        <v>10.7805936</v>
      </c>
    </row>
    <row r="1379" spans="1:20" x14ac:dyDescent="0.2">
      <c r="A1379" s="182" t="s">
        <v>2670</v>
      </c>
      <c r="B1379" s="182" t="s">
        <v>2074</v>
      </c>
      <c r="C1379" s="182" t="s">
        <v>1343</v>
      </c>
      <c r="D1379" s="174">
        <v>27.874583099999995</v>
      </c>
      <c r="E1379" s="174">
        <v>17.805203849999998</v>
      </c>
      <c r="F1379" s="174">
        <v>20.585722400000002</v>
      </c>
      <c r="G1379" s="174">
        <v>17.85942335</v>
      </c>
      <c r="H1379" s="174">
        <v>17.817259849999999</v>
      </c>
      <c r="I1379" s="174">
        <v>17.825994650000002</v>
      </c>
      <c r="J1379" s="174">
        <v>19.594482450000001</v>
      </c>
      <c r="K1379" s="174">
        <v>21.606509150000004</v>
      </c>
      <c r="L1379" s="174">
        <v>20.026875749999999</v>
      </c>
      <c r="M1379" s="174">
        <v>19.475427750000001</v>
      </c>
      <c r="N1379" s="174">
        <v>23.078312100000002</v>
      </c>
      <c r="O1379" s="174">
        <v>25.804836500000004</v>
      </c>
      <c r="P1379" s="174">
        <v>21.3609063</v>
      </c>
      <c r="Q1379" s="174">
        <v>21.535508600000004</v>
      </c>
      <c r="R1379" s="174">
        <v>26.795281299999992</v>
      </c>
      <c r="S1379" s="174">
        <v>21.823274649999995</v>
      </c>
      <c r="T1379" s="176">
        <v>22.450512850000003</v>
      </c>
    </row>
    <row r="1380" spans="1:20" x14ac:dyDescent="0.2">
      <c r="A1380" s="182" t="s">
        <v>2671</v>
      </c>
      <c r="B1380" s="182" t="s">
        <v>2075</v>
      </c>
      <c r="C1380" s="182" t="s">
        <v>1343</v>
      </c>
      <c r="D1380" s="174">
        <v>46.999345200000008</v>
      </c>
      <c r="E1380" s="174">
        <v>32.810713849999999</v>
      </c>
      <c r="F1380" s="174">
        <v>34.398133999999999</v>
      </c>
      <c r="G1380" s="174">
        <v>31.407756049999996</v>
      </c>
      <c r="H1380" s="174">
        <v>31.5303158</v>
      </c>
      <c r="I1380" s="174">
        <v>30.953367549999996</v>
      </c>
      <c r="J1380" s="174">
        <v>32.626056399999996</v>
      </c>
      <c r="K1380" s="174">
        <v>34.908059999999999</v>
      </c>
      <c r="L1380" s="174">
        <v>34.018825400000011</v>
      </c>
      <c r="M1380" s="174">
        <v>33.884384250000004</v>
      </c>
      <c r="N1380" s="174">
        <v>36.958512949999992</v>
      </c>
      <c r="O1380" s="174">
        <v>42.90343635</v>
      </c>
      <c r="P1380" s="174">
        <v>37.223780600000005</v>
      </c>
      <c r="Q1380" s="174">
        <v>36.869666899999991</v>
      </c>
      <c r="R1380" s="174">
        <v>40.656389599999997</v>
      </c>
      <c r="S1380" s="174">
        <v>34.903569850000011</v>
      </c>
      <c r="T1380" s="176">
        <v>35.597144249999999</v>
      </c>
    </row>
    <row r="1381" spans="1:20" x14ac:dyDescent="0.2">
      <c r="A1381" s="182" t="s">
        <v>3529</v>
      </c>
      <c r="B1381" s="182" t="s">
        <v>3530</v>
      </c>
      <c r="C1381" s="182" t="s">
        <v>1343</v>
      </c>
      <c r="D1381" s="174">
        <v>38.647076649999995</v>
      </c>
      <c r="E1381" s="174">
        <v>37.32621855</v>
      </c>
      <c r="F1381" s="174">
        <v>38.027725049999994</v>
      </c>
      <c r="G1381" s="174">
        <v>33.895349249999995</v>
      </c>
      <c r="H1381" s="174">
        <v>33.358901049999993</v>
      </c>
      <c r="I1381" s="174">
        <v>32.7592584</v>
      </c>
      <c r="J1381" s="174">
        <v>35.942512549999989</v>
      </c>
      <c r="K1381" s="174">
        <v>39.608791950000011</v>
      </c>
      <c r="L1381" s="174">
        <v>33.716320900000007</v>
      </c>
      <c r="M1381" s="174">
        <v>33.121427300000008</v>
      </c>
      <c r="N1381" s="174">
        <v>33.388617700000005</v>
      </c>
      <c r="O1381" s="174">
        <v>37.249739249999998</v>
      </c>
      <c r="P1381" s="174">
        <v>35.388955750000001</v>
      </c>
      <c r="Q1381" s="174">
        <v>43.026943349999996</v>
      </c>
      <c r="R1381" s="174">
        <v>35.261293049999992</v>
      </c>
      <c r="S1381" s="174">
        <v>33.080546150000004</v>
      </c>
      <c r="T1381" s="176">
        <v>33.217724900000007</v>
      </c>
    </row>
    <row r="1382" spans="1:20" x14ac:dyDescent="0.2">
      <c r="A1382" s="182" t="s">
        <v>3531</v>
      </c>
      <c r="B1382" s="182" t="s">
        <v>3532</v>
      </c>
      <c r="C1382" s="182" t="s">
        <v>1343</v>
      </c>
      <c r="D1382" s="174">
        <v>42.085180700000002</v>
      </c>
      <c r="E1382" s="174">
        <v>40.356913599999999</v>
      </c>
      <c r="F1382" s="174">
        <v>41.117475349999992</v>
      </c>
      <c r="G1382" s="174">
        <v>37.173170849999998</v>
      </c>
      <c r="H1382" s="174">
        <v>36.240695549999998</v>
      </c>
      <c r="I1382" s="174">
        <v>35.825721350000002</v>
      </c>
      <c r="J1382" s="174">
        <v>39.376538250000003</v>
      </c>
      <c r="K1382" s="174">
        <v>43.678320149999998</v>
      </c>
      <c r="L1382" s="174">
        <v>38.734294900000002</v>
      </c>
      <c r="M1382" s="174">
        <v>38.860122949999997</v>
      </c>
      <c r="N1382" s="174">
        <v>38.906405249999992</v>
      </c>
      <c r="O1382" s="174">
        <v>43.001263250000008</v>
      </c>
      <c r="P1382" s="174">
        <v>41.374636449999997</v>
      </c>
      <c r="Q1382" s="174">
        <v>47.492365000000007</v>
      </c>
      <c r="R1382" s="174">
        <v>39.04939395000001</v>
      </c>
      <c r="S1382" s="174">
        <v>36.965451550000004</v>
      </c>
      <c r="T1382" s="176">
        <v>36.761256199999998</v>
      </c>
    </row>
    <row r="1383" spans="1:20" x14ac:dyDescent="0.2">
      <c r="A1383" s="182" t="s">
        <v>3533</v>
      </c>
      <c r="B1383" s="182" t="s">
        <v>3534</v>
      </c>
      <c r="C1383" s="182" t="s">
        <v>1343</v>
      </c>
      <c r="D1383" s="174">
        <v>38.431241499999999</v>
      </c>
      <c r="E1383" s="174">
        <v>37.957126449999997</v>
      </c>
      <c r="F1383" s="174">
        <v>39.757298349999999</v>
      </c>
      <c r="G1383" s="174">
        <v>35.909621199999989</v>
      </c>
      <c r="H1383" s="174">
        <v>35.880103399999996</v>
      </c>
      <c r="I1383" s="174">
        <v>36.062595050000006</v>
      </c>
      <c r="J1383" s="174">
        <v>37.838471350000006</v>
      </c>
      <c r="K1383" s="174">
        <v>40.707288099999992</v>
      </c>
      <c r="L1383" s="174">
        <v>37.81857165000001</v>
      </c>
      <c r="M1383" s="174">
        <v>37.602945649999995</v>
      </c>
      <c r="N1383" s="174">
        <v>37.209761950000008</v>
      </c>
      <c r="O1383" s="174">
        <v>40.339935199999999</v>
      </c>
      <c r="P1383" s="174">
        <v>39.143306549999998</v>
      </c>
      <c r="Q1383" s="174">
        <v>41.0127272</v>
      </c>
      <c r="R1383" s="174">
        <v>39.443976400000004</v>
      </c>
      <c r="S1383" s="174">
        <v>37.056471999999999</v>
      </c>
      <c r="T1383" s="176">
        <v>36.198575000000012</v>
      </c>
    </row>
    <row r="1384" spans="1:20" x14ac:dyDescent="0.2">
      <c r="A1384" s="182" t="s">
        <v>3535</v>
      </c>
      <c r="B1384" s="182" t="s">
        <v>3536</v>
      </c>
      <c r="C1384" s="182" t="s">
        <v>1343</v>
      </c>
      <c r="D1384" s="174">
        <v>42.279930350000001</v>
      </c>
      <c r="E1384" s="174">
        <v>41.740473250000001</v>
      </c>
      <c r="F1384" s="174">
        <v>42.851615999999993</v>
      </c>
      <c r="G1384" s="174">
        <v>38.489031000000011</v>
      </c>
      <c r="H1384" s="174">
        <v>38.136151850000012</v>
      </c>
      <c r="I1384" s="174">
        <v>37.564981250000002</v>
      </c>
      <c r="J1384" s="174">
        <v>41.092276349999992</v>
      </c>
      <c r="K1384" s="174">
        <v>44.712191699999998</v>
      </c>
      <c r="L1384" s="174">
        <v>40.863836000000006</v>
      </c>
      <c r="M1384" s="174">
        <v>40.946349400000003</v>
      </c>
      <c r="N1384" s="174">
        <v>40.831195700000002</v>
      </c>
      <c r="O1384" s="174">
        <v>45.641647600000013</v>
      </c>
      <c r="P1384" s="174">
        <v>43.600332649999999</v>
      </c>
      <c r="Q1384" s="174">
        <v>50.121493050000005</v>
      </c>
      <c r="R1384" s="174">
        <v>42.261092599999998</v>
      </c>
      <c r="S1384" s="174">
        <v>38.859292050000008</v>
      </c>
      <c r="T1384" s="176">
        <v>38.61003315</v>
      </c>
    </row>
    <row r="1385" spans="1:20" x14ac:dyDescent="0.2">
      <c r="A1385" s="182" t="s">
        <v>3537</v>
      </c>
      <c r="B1385" s="182" t="s">
        <v>3538</v>
      </c>
      <c r="C1385" s="182" t="s">
        <v>1343</v>
      </c>
      <c r="D1385" s="174">
        <v>36.41189035</v>
      </c>
      <c r="E1385" s="174">
        <v>36.240583199999996</v>
      </c>
      <c r="F1385" s="174">
        <v>35.747243500000003</v>
      </c>
      <c r="G1385" s="174">
        <v>32.852740150000002</v>
      </c>
      <c r="H1385" s="174">
        <v>31.89573365</v>
      </c>
      <c r="I1385" s="174">
        <v>31.401893199999996</v>
      </c>
      <c r="J1385" s="174">
        <v>34.379525899999997</v>
      </c>
      <c r="K1385" s="174">
        <v>38.921787049999999</v>
      </c>
      <c r="L1385" s="174">
        <v>34.526917849999997</v>
      </c>
      <c r="M1385" s="174">
        <v>33.376227250000007</v>
      </c>
      <c r="N1385" s="174">
        <v>33.806983550000005</v>
      </c>
      <c r="O1385" s="174">
        <v>37.7020749</v>
      </c>
      <c r="P1385" s="174">
        <v>36.7986985</v>
      </c>
      <c r="Q1385" s="174">
        <v>44.643859850000005</v>
      </c>
      <c r="R1385" s="174">
        <v>38.032955149999999</v>
      </c>
      <c r="S1385" s="174">
        <v>33.467310050000002</v>
      </c>
      <c r="T1385" s="176">
        <v>33.82981925</v>
      </c>
    </row>
    <row r="1386" spans="1:20" x14ac:dyDescent="0.2">
      <c r="A1386" s="182" t="s">
        <v>3539</v>
      </c>
      <c r="B1386" s="182" t="s">
        <v>3540</v>
      </c>
      <c r="C1386" s="182" t="s">
        <v>1343</v>
      </c>
      <c r="D1386" s="174">
        <v>41.392252849999998</v>
      </c>
      <c r="E1386" s="174">
        <v>40.381276450000001</v>
      </c>
      <c r="F1386" s="174">
        <v>41.806309550000002</v>
      </c>
      <c r="G1386" s="174">
        <v>36.558945200000004</v>
      </c>
      <c r="H1386" s="174">
        <v>35.66184595</v>
      </c>
      <c r="I1386" s="174">
        <v>35.286534250000003</v>
      </c>
      <c r="J1386" s="174">
        <v>39.616085750000003</v>
      </c>
      <c r="K1386" s="174">
        <v>44.669147449999997</v>
      </c>
      <c r="L1386" s="174">
        <v>39.026596300000001</v>
      </c>
      <c r="M1386" s="174">
        <v>37.783986999999996</v>
      </c>
      <c r="N1386" s="174">
        <v>39.613364950000012</v>
      </c>
      <c r="O1386" s="174">
        <v>42.604854450000005</v>
      </c>
      <c r="P1386" s="174">
        <v>40.378648349999999</v>
      </c>
      <c r="Q1386" s="174">
        <v>47.540523099999994</v>
      </c>
      <c r="R1386" s="174">
        <v>41.462362449999993</v>
      </c>
      <c r="S1386" s="174">
        <v>35.949237600000011</v>
      </c>
      <c r="T1386" s="176">
        <v>35.737912750000007</v>
      </c>
    </row>
    <row r="1387" spans="1:20" x14ac:dyDescent="0.2">
      <c r="A1387" s="182" t="s">
        <v>3541</v>
      </c>
      <c r="B1387" s="182" t="s">
        <v>3542</v>
      </c>
      <c r="C1387" s="182" t="s">
        <v>1343</v>
      </c>
      <c r="D1387" s="174">
        <v>32.6365038</v>
      </c>
      <c r="E1387" s="174">
        <v>31.281512400000004</v>
      </c>
      <c r="F1387" s="174">
        <v>32.85087175000001</v>
      </c>
      <c r="G1387" s="174">
        <v>29.221485250000001</v>
      </c>
      <c r="H1387" s="174">
        <v>28.786021549999997</v>
      </c>
      <c r="I1387" s="174">
        <v>28.948435699999994</v>
      </c>
      <c r="J1387" s="174">
        <v>31.190942800000006</v>
      </c>
      <c r="K1387" s="174">
        <v>33.778901099999999</v>
      </c>
      <c r="L1387" s="174">
        <v>30.835483850000003</v>
      </c>
      <c r="M1387" s="174">
        <v>30.503812999999997</v>
      </c>
      <c r="N1387" s="174">
        <v>31.350568599999995</v>
      </c>
      <c r="O1387" s="174">
        <v>34.8952581</v>
      </c>
      <c r="P1387" s="174">
        <v>32.486241749999991</v>
      </c>
      <c r="Q1387" s="174">
        <v>34.743113750000006</v>
      </c>
      <c r="R1387" s="174">
        <v>33.122733100000005</v>
      </c>
      <c r="S1387" s="174">
        <v>31.088829800000003</v>
      </c>
      <c r="T1387" s="176">
        <v>31.532471550000004</v>
      </c>
    </row>
    <row r="1388" spans="1:20" x14ac:dyDescent="0.2">
      <c r="A1388" s="182" t="s">
        <v>3543</v>
      </c>
      <c r="B1388" s="182" t="s">
        <v>3544</v>
      </c>
      <c r="C1388" s="182" t="s">
        <v>1343</v>
      </c>
      <c r="D1388" s="174">
        <v>42.542864000000009</v>
      </c>
      <c r="E1388" s="174">
        <v>41.65318254999999</v>
      </c>
      <c r="F1388" s="174">
        <v>42.204513549999994</v>
      </c>
      <c r="G1388" s="174">
        <v>37.638520600000007</v>
      </c>
      <c r="H1388" s="174">
        <v>36.189681700000008</v>
      </c>
      <c r="I1388" s="174">
        <v>35.955543350000006</v>
      </c>
      <c r="J1388" s="174">
        <v>39.972665949999993</v>
      </c>
      <c r="K1388" s="174">
        <v>44.503064249999987</v>
      </c>
      <c r="L1388" s="174">
        <v>40.253241450000004</v>
      </c>
      <c r="M1388" s="174">
        <v>39.328920600000004</v>
      </c>
      <c r="N1388" s="174">
        <v>39.0163522</v>
      </c>
      <c r="O1388" s="174">
        <v>44.345431799999986</v>
      </c>
      <c r="P1388" s="174">
        <v>41.638571699999993</v>
      </c>
      <c r="Q1388" s="174">
        <v>48.5923862</v>
      </c>
      <c r="R1388" s="174">
        <v>39.645349849999988</v>
      </c>
      <c r="S1388" s="174">
        <v>36.720733500000001</v>
      </c>
      <c r="T1388" s="176">
        <v>38.166219749999996</v>
      </c>
    </row>
    <row r="1389" spans="1:20" x14ac:dyDescent="0.2">
      <c r="A1389" s="182" t="s">
        <v>1368</v>
      </c>
      <c r="B1389" s="182" t="s">
        <v>1369</v>
      </c>
      <c r="C1389" s="182" t="s">
        <v>1343</v>
      </c>
      <c r="D1389" s="174">
        <v>5.7436035999999993</v>
      </c>
      <c r="E1389" s="174">
        <v>4.3172193500000002</v>
      </c>
      <c r="F1389" s="174">
        <v>3.9291495999999997</v>
      </c>
      <c r="G1389" s="174">
        <v>3.5335847</v>
      </c>
      <c r="H1389" s="174">
        <v>3.3989995500000001</v>
      </c>
      <c r="I1389" s="174">
        <v>3.4448271000000004</v>
      </c>
      <c r="J1389" s="174">
        <v>3.6186659999999997</v>
      </c>
      <c r="K1389" s="174">
        <v>3.5476297000000008</v>
      </c>
      <c r="L1389" s="174">
        <v>3.2374348000000004</v>
      </c>
      <c r="M1389" s="174">
        <v>3.2851062000000004</v>
      </c>
      <c r="N1389" s="174">
        <v>3.75692315</v>
      </c>
      <c r="O1389" s="174">
        <v>4.6150738999999996</v>
      </c>
      <c r="P1389" s="174">
        <v>3.6135512499999995</v>
      </c>
      <c r="Q1389" s="174">
        <v>4.9290569</v>
      </c>
      <c r="R1389" s="174">
        <v>4.5200528500000008</v>
      </c>
      <c r="S1389" s="174">
        <v>4.2079513999999998</v>
      </c>
      <c r="T1389" s="176">
        <v>4.0150492</v>
      </c>
    </row>
    <row r="1390" spans="1:20" x14ac:dyDescent="0.2">
      <c r="A1390" s="182" t="s">
        <v>2877</v>
      </c>
      <c r="B1390" s="182" t="s">
        <v>2878</v>
      </c>
      <c r="C1390" s="182" t="s">
        <v>1343</v>
      </c>
      <c r="D1390" s="174">
        <v>10.225140399999997</v>
      </c>
      <c r="E1390" s="174">
        <v>9.2737512999999989</v>
      </c>
      <c r="F1390" s="174">
        <v>9.6522611000000005</v>
      </c>
      <c r="G1390" s="174">
        <v>8.9260032499999973</v>
      </c>
      <c r="H1390" s="174">
        <v>9.0445851000000008</v>
      </c>
      <c r="I1390" s="174">
        <v>8.8292184999999996</v>
      </c>
      <c r="J1390" s="174">
        <v>9.1254314500000007</v>
      </c>
      <c r="K1390" s="174">
        <v>9.3039370000000012</v>
      </c>
      <c r="L1390" s="174">
        <v>8.4827323499999991</v>
      </c>
      <c r="M1390" s="174">
        <v>7.7103887499999999</v>
      </c>
      <c r="N1390" s="174">
        <v>8.1208798499999997</v>
      </c>
      <c r="O1390" s="174">
        <v>10.3123705</v>
      </c>
      <c r="P1390" s="174">
        <v>7.7280403000000009</v>
      </c>
      <c r="Q1390" s="174">
        <v>9.5409725000000005</v>
      </c>
      <c r="R1390" s="174">
        <v>8.1002361000000001</v>
      </c>
      <c r="S1390" s="174">
        <v>7.9885145000000009</v>
      </c>
      <c r="T1390" s="176">
        <v>8.1006988</v>
      </c>
    </row>
    <row r="1391" spans="1:20" x14ac:dyDescent="0.2">
      <c r="A1391" s="182" t="s">
        <v>1386</v>
      </c>
      <c r="B1391" s="182" t="s">
        <v>1387</v>
      </c>
      <c r="C1391" s="182" t="s">
        <v>1343</v>
      </c>
      <c r="D1391" s="174">
        <v>19.509476799999995</v>
      </c>
      <c r="E1391" s="174">
        <v>12.91731805</v>
      </c>
      <c r="F1391" s="174">
        <v>11.422720349999999</v>
      </c>
      <c r="G1391" s="174">
        <v>11.067856500000001</v>
      </c>
      <c r="H1391" s="174">
        <v>11.356041049999998</v>
      </c>
      <c r="I1391" s="174">
        <v>11.28180115</v>
      </c>
      <c r="J1391" s="174">
        <v>11.357999549999999</v>
      </c>
      <c r="K1391" s="174">
        <v>11.1276776</v>
      </c>
      <c r="L1391" s="174">
        <v>13.535850149999998</v>
      </c>
      <c r="M1391" s="174">
        <v>11.859333949999998</v>
      </c>
      <c r="N1391" s="174">
        <v>11.87051005</v>
      </c>
      <c r="O1391" s="174">
        <v>16.082324299999996</v>
      </c>
      <c r="P1391" s="174">
        <v>11.824488000000002</v>
      </c>
      <c r="Q1391" s="174">
        <v>11.594345950000003</v>
      </c>
      <c r="R1391" s="174">
        <v>11.9709261</v>
      </c>
      <c r="S1391" s="174">
        <v>11.65796445</v>
      </c>
      <c r="T1391" s="176">
        <v>11.678924599999998</v>
      </c>
    </row>
    <row r="1392" spans="1:20" x14ac:dyDescent="0.2">
      <c r="A1392" s="182" t="s">
        <v>3328</v>
      </c>
      <c r="B1392" s="182" t="s">
        <v>3329</v>
      </c>
      <c r="C1392" s="182" t="s">
        <v>1343</v>
      </c>
      <c r="D1392" s="174">
        <v>43.246407950000005</v>
      </c>
      <c r="E1392" s="174">
        <v>21.692607000000002</v>
      </c>
      <c r="F1392" s="174">
        <v>23.949208400000003</v>
      </c>
      <c r="G1392" s="174">
        <v>22.588162350000001</v>
      </c>
      <c r="H1392" s="174">
        <v>24.280160049999999</v>
      </c>
      <c r="I1392" s="174">
        <v>23.3995672</v>
      </c>
      <c r="J1392" s="174">
        <v>26.917875450000004</v>
      </c>
      <c r="K1392" s="174">
        <v>30.621334049999994</v>
      </c>
      <c r="L1392" s="174">
        <v>30.043868799999995</v>
      </c>
      <c r="M1392" s="174">
        <v>28.842922749999996</v>
      </c>
      <c r="N1392" s="174">
        <v>28.687009999999997</v>
      </c>
      <c r="O1392" s="174">
        <v>36.04682935000001</v>
      </c>
      <c r="P1392" s="174">
        <v>21.369866700000003</v>
      </c>
      <c r="Q1392" s="174">
        <v>21.475774199999996</v>
      </c>
      <c r="R1392" s="174">
        <v>23.599900250000001</v>
      </c>
      <c r="S1392" s="174">
        <v>20.084542849999998</v>
      </c>
      <c r="T1392" s="176">
        <v>19.92408575</v>
      </c>
    </row>
    <row r="1393" spans="1:20" x14ac:dyDescent="0.2">
      <c r="A1393" s="182" t="s">
        <v>1729</v>
      </c>
      <c r="B1393" s="182" t="s">
        <v>1730</v>
      </c>
      <c r="C1393" s="182" t="s">
        <v>1343</v>
      </c>
      <c r="D1393" s="174">
        <v>15.245707550000001</v>
      </c>
      <c r="E1393" s="174">
        <v>13.15456565</v>
      </c>
      <c r="F1393" s="174">
        <v>13.815607450000002</v>
      </c>
      <c r="G1393" s="174">
        <v>12.625653549999999</v>
      </c>
      <c r="H1393" s="174">
        <v>12.466632649999999</v>
      </c>
      <c r="I1393" s="174">
        <v>12.290932650000002</v>
      </c>
      <c r="J1393" s="174">
        <v>12.524085900000003</v>
      </c>
      <c r="K1393" s="174">
        <v>13.077850900000001</v>
      </c>
      <c r="L1393" s="174">
        <v>12.9846056</v>
      </c>
      <c r="M1393" s="174">
        <v>12.673483449999999</v>
      </c>
      <c r="N1393" s="174">
        <v>13.500970049999998</v>
      </c>
      <c r="O1393" s="174">
        <v>16.061300899999999</v>
      </c>
      <c r="P1393" s="174">
        <v>13.695819050000003</v>
      </c>
      <c r="Q1393" s="174">
        <v>14.278779500000002</v>
      </c>
      <c r="R1393" s="174">
        <v>14.469396149999998</v>
      </c>
      <c r="S1393" s="174">
        <v>13.320379400000002</v>
      </c>
      <c r="T1393" s="176">
        <v>13.309382449999998</v>
      </c>
    </row>
    <row r="1394" spans="1:20" x14ac:dyDescent="0.2">
      <c r="A1394" s="182" t="s">
        <v>1372</v>
      </c>
      <c r="B1394" s="182" t="s">
        <v>1373</v>
      </c>
      <c r="C1394" s="182" t="s">
        <v>1343</v>
      </c>
      <c r="D1394" s="174">
        <v>26.438927500000005</v>
      </c>
      <c r="E1394" s="174">
        <v>19.913808749999998</v>
      </c>
      <c r="F1394" s="174">
        <v>21.3709223</v>
      </c>
      <c r="G1394" s="174">
        <v>19.195683299999999</v>
      </c>
      <c r="H1394" s="174">
        <v>19.474158400000004</v>
      </c>
      <c r="I1394" s="174">
        <v>19.040060650000001</v>
      </c>
      <c r="J1394" s="174">
        <v>19.555058099999997</v>
      </c>
      <c r="K1394" s="174">
        <v>20.336480850000001</v>
      </c>
      <c r="L1394" s="174">
        <v>20.073238499999999</v>
      </c>
      <c r="M1394" s="174">
        <v>20.934082049999994</v>
      </c>
      <c r="N1394" s="174">
        <v>22.351064450000003</v>
      </c>
      <c r="O1394" s="174">
        <v>27.485627849999997</v>
      </c>
      <c r="P1394" s="174">
        <v>21.736792850000004</v>
      </c>
      <c r="Q1394" s="174">
        <v>23.03526055</v>
      </c>
      <c r="R1394" s="174">
        <v>22.153677199999997</v>
      </c>
      <c r="S1394" s="174">
        <v>20.100489400000004</v>
      </c>
      <c r="T1394" s="176">
        <v>19.484384650000006</v>
      </c>
    </row>
    <row r="1395" spans="1:20" x14ac:dyDescent="0.2">
      <c r="A1395" s="182" t="s">
        <v>2061</v>
      </c>
      <c r="B1395" s="182" t="s">
        <v>2062</v>
      </c>
      <c r="C1395" s="182" t="s">
        <v>1343</v>
      </c>
      <c r="D1395" s="174">
        <v>27.086392</v>
      </c>
      <c r="E1395" s="174">
        <v>19.542072350000005</v>
      </c>
      <c r="F1395" s="174">
        <v>21.82682325</v>
      </c>
      <c r="G1395" s="174">
        <v>18.431246600000001</v>
      </c>
      <c r="H1395" s="174">
        <v>17.941859549999997</v>
      </c>
      <c r="I1395" s="174">
        <v>17.315112450000001</v>
      </c>
      <c r="J1395" s="174">
        <v>18.574991449999995</v>
      </c>
      <c r="K1395" s="174">
        <v>20.089908150000003</v>
      </c>
      <c r="L1395" s="174">
        <v>20.0379583</v>
      </c>
      <c r="M1395" s="174">
        <v>19.1046093</v>
      </c>
      <c r="N1395" s="174">
        <v>21.956525050000003</v>
      </c>
      <c r="O1395" s="174">
        <v>26.239368450000001</v>
      </c>
      <c r="P1395" s="174">
        <v>21.388930150000004</v>
      </c>
      <c r="Q1395" s="174">
        <v>23.437672099999993</v>
      </c>
      <c r="R1395" s="174">
        <v>22.661189199999999</v>
      </c>
      <c r="S1395" s="174">
        <v>19.258148750000004</v>
      </c>
      <c r="T1395" s="176">
        <v>20.1372052</v>
      </c>
    </row>
    <row r="1396" spans="1:20" x14ac:dyDescent="0.2">
      <c r="A1396" s="182" t="s">
        <v>3330</v>
      </c>
      <c r="B1396" s="182" t="s">
        <v>3331</v>
      </c>
      <c r="C1396" s="182" t="s">
        <v>1343</v>
      </c>
      <c r="D1396" s="174">
        <v>43.418414800000008</v>
      </c>
      <c r="E1396" s="174">
        <v>25.149604500000002</v>
      </c>
      <c r="F1396" s="174">
        <v>27.355846199999991</v>
      </c>
      <c r="G1396" s="174">
        <v>23.148460800000002</v>
      </c>
      <c r="H1396" s="174">
        <v>22.457954250000007</v>
      </c>
      <c r="I1396" s="174">
        <v>20.325016499999997</v>
      </c>
      <c r="J1396" s="174">
        <v>22.957269999999998</v>
      </c>
      <c r="K1396" s="174">
        <v>26.060099500000007</v>
      </c>
      <c r="L1396" s="174">
        <v>24.196486400000005</v>
      </c>
      <c r="M1396" s="174">
        <v>24.208463000000002</v>
      </c>
      <c r="N1396" s="174">
        <v>27.732390950000006</v>
      </c>
      <c r="O1396" s="174">
        <v>35.036782549999998</v>
      </c>
      <c r="P1396" s="174">
        <v>24.645795949999997</v>
      </c>
      <c r="Q1396" s="174">
        <v>30.272824749999995</v>
      </c>
      <c r="R1396" s="174">
        <v>30.449829449999992</v>
      </c>
      <c r="S1396" s="174">
        <v>25.134423049999995</v>
      </c>
      <c r="T1396" s="176">
        <v>23.894345149999999</v>
      </c>
    </row>
    <row r="1397" spans="1:20" x14ac:dyDescent="0.2">
      <c r="A1397" s="182" t="s">
        <v>1360</v>
      </c>
      <c r="B1397" s="182" t="s">
        <v>1361</v>
      </c>
      <c r="C1397" s="182" t="s">
        <v>1343</v>
      </c>
      <c r="D1397" s="174">
        <v>39.533547799999994</v>
      </c>
      <c r="E1397" s="174">
        <v>29.904272949999996</v>
      </c>
      <c r="F1397" s="174">
        <v>29.70618275</v>
      </c>
      <c r="G1397" s="174">
        <v>27.705848449999998</v>
      </c>
      <c r="H1397" s="174">
        <v>28.436398050000001</v>
      </c>
      <c r="I1397" s="174">
        <v>27.908827050000003</v>
      </c>
      <c r="J1397" s="174">
        <v>26.76771445</v>
      </c>
      <c r="K1397" s="174">
        <v>28.117878699999999</v>
      </c>
      <c r="L1397" s="174">
        <v>29.289341400000001</v>
      </c>
      <c r="M1397" s="174">
        <v>29.724353100000002</v>
      </c>
      <c r="N1397" s="174">
        <v>30.864604949999993</v>
      </c>
      <c r="O1397" s="174">
        <v>37.1988865</v>
      </c>
      <c r="P1397" s="174">
        <v>33.157111650000004</v>
      </c>
      <c r="Q1397" s="174">
        <v>32.133672300000001</v>
      </c>
      <c r="R1397" s="174">
        <v>32.375900100000003</v>
      </c>
      <c r="S1397" s="174">
        <v>29.668434400000002</v>
      </c>
      <c r="T1397" s="176">
        <v>29.644120950000001</v>
      </c>
    </row>
    <row r="1398" spans="1:20" x14ac:dyDescent="0.2">
      <c r="A1398" s="182" t="s">
        <v>1370</v>
      </c>
      <c r="B1398" s="182" t="s">
        <v>1371</v>
      </c>
      <c r="C1398" s="182" t="s">
        <v>1343</v>
      </c>
      <c r="D1398" s="174">
        <v>6.5554564500000012</v>
      </c>
      <c r="E1398" s="174">
        <v>6.0070971000000002</v>
      </c>
      <c r="F1398" s="174">
        <v>6.125279700000001</v>
      </c>
      <c r="G1398" s="174">
        <v>5.5889757000000007</v>
      </c>
      <c r="H1398" s="174">
        <v>5.4119866499999993</v>
      </c>
      <c r="I1398" s="174">
        <v>5.4756742499999991</v>
      </c>
      <c r="J1398" s="174">
        <v>5.4852472499999987</v>
      </c>
      <c r="K1398" s="174">
        <v>5.4937338499999999</v>
      </c>
      <c r="L1398" s="174">
        <v>5.8321269000000004</v>
      </c>
      <c r="M1398" s="174">
        <v>5.573849749999999</v>
      </c>
      <c r="N1398" s="174">
        <v>5.7900158999999993</v>
      </c>
      <c r="O1398" s="174">
        <v>7.8788385000000005</v>
      </c>
      <c r="P1398" s="174">
        <v>5.7178246999999986</v>
      </c>
      <c r="Q1398" s="174">
        <v>5.7158933500000009</v>
      </c>
      <c r="R1398" s="174">
        <v>5.6477796499999995</v>
      </c>
      <c r="S1398" s="174">
        <v>5.571647050000001</v>
      </c>
      <c r="T1398" s="176">
        <v>5.7085219499999997</v>
      </c>
    </row>
    <row r="1399" spans="1:20" x14ac:dyDescent="0.2">
      <c r="A1399" s="182" t="s">
        <v>3332</v>
      </c>
      <c r="B1399" s="182" t="s">
        <v>3333</v>
      </c>
      <c r="C1399" s="182" t="s">
        <v>1343</v>
      </c>
      <c r="D1399" s="174">
        <v>33.865522400000003</v>
      </c>
      <c r="E1399" s="174">
        <v>14.506439050000003</v>
      </c>
      <c r="F1399" s="174">
        <v>15.694412900000003</v>
      </c>
      <c r="G1399" s="174">
        <v>11.756977699999998</v>
      </c>
      <c r="H1399" s="174">
        <v>11.376396199999999</v>
      </c>
      <c r="I1399" s="174">
        <v>10.91962665</v>
      </c>
      <c r="J1399" s="174">
        <v>12.531824949999997</v>
      </c>
      <c r="K1399" s="174">
        <v>14.71458945</v>
      </c>
      <c r="L1399" s="174">
        <v>13.713922400000001</v>
      </c>
      <c r="M1399" s="174">
        <v>13.396041000000002</v>
      </c>
      <c r="N1399" s="174">
        <v>17.145161500000004</v>
      </c>
      <c r="O1399" s="174">
        <v>24.436492750000003</v>
      </c>
      <c r="P1399" s="174">
        <v>15.533654349999997</v>
      </c>
      <c r="Q1399" s="174">
        <v>21.603825799999999</v>
      </c>
      <c r="R1399" s="174">
        <v>18.827973849999999</v>
      </c>
      <c r="S1399" s="174">
        <v>13.781207649999999</v>
      </c>
      <c r="T1399" s="176">
        <v>12.024013499999999</v>
      </c>
    </row>
    <row r="1400" spans="1:20" x14ac:dyDescent="0.2">
      <c r="A1400" s="182" t="s">
        <v>1871</v>
      </c>
      <c r="B1400" s="182" t="s">
        <v>3290</v>
      </c>
      <c r="C1400" s="182" t="s">
        <v>1587</v>
      </c>
      <c r="D1400" s="174">
        <v>31.140475099999996</v>
      </c>
      <c r="E1400" s="174">
        <v>25.44145305</v>
      </c>
      <c r="F1400" s="174">
        <v>26.27509255</v>
      </c>
      <c r="G1400" s="174">
        <v>25.467161550000004</v>
      </c>
      <c r="H1400" s="174">
        <v>23.646296399999997</v>
      </c>
      <c r="I1400" s="174">
        <v>24.44082015</v>
      </c>
      <c r="J1400" s="174">
        <v>24.662891949999999</v>
      </c>
      <c r="K1400" s="174">
        <v>24.83795885</v>
      </c>
      <c r="L1400" s="174">
        <v>25.377846399999999</v>
      </c>
      <c r="M1400" s="174">
        <v>24.581031099999997</v>
      </c>
      <c r="N1400" s="174">
        <v>26.861706300000002</v>
      </c>
      <c r="O1400" s="174">
        <v>29.743721799999996</v>
      </c>
      <c r="P1400" s="174">
        <v>27.70766785</v>
      </c>
      <c r="Q1400" s="174">
        <v>29.598085049999998</v>
      </c>
      <c r="R1400" s="174">
        <v>25.42051185</v>
      </c>
      <c r="S1400" s="174">
        <v>26.118515099999996</v>
      </c>
      <c r="T1400" s="176">
        <v>27.445137850000002</v>
      </c>
    </row>
    <row r="1401" spans="1:20" x14ac:dyDescent="0.2">
      <c r="A1401" s="182" t="s">
        <v>1776</v>
      </c>
      <c r="B1401" s="182" t="s">
        <v>3291</v>
      </c>
      <c r="C1401" s="182" t="s">
        <v>1587</v>
      </c>
      <c r="D1401" s="174">
        <v>48.335218750000003</v>
      </c>
      <c r="E1401" s="174">
        <v>49.645244949999999</v>
      </c>
      <c r="F1401" s="174">
        <v>52.433813150000006</v>
      </c>
      <c r="G1401" s="174">
        <v>49.621597649999998</v>
      </c>
      <c r="H1401" s="174">
        <v>50.756698200000002</v>
      </c>
      <c r="I1401" s="174">
        <v>48.460575899999995</v>
      </c>
      <c r="J1401" s="174">
        <v>48.9794056</v>
      </c>
      <c r="K1401" s="174">
        <v>53.740854350000006</v>
      </c>
      <c r="L1401" s="174">
        <v>50.743108700000008</v>
      </c>
      <c r="M1401" s="174">
        <v>53.636069599999999</v>
      </c>
      <c r="N1401" s="174">
        <v>50.512498000000008</v>
      </c>
      <c r="O1401" s="174">
        <v>57.443217600000004</v>
      </c>
      <c r="P1401" s="174">
        <v>51.961359250000001</v>
      </c>
      <c r="Q1401" s="174">
        <v>55.67526715000001</v>
      </c>
      <c r="R1401" s="174">
        <v>69.535072699999986</v>
      </c>
      <c r="S1401" s="174">
        <v>56.521677950000004</v>
      </c>
      <c r="T1401" s="176">
        <v>52.051325799999994</v>
      </c>
    </row>
    <row r="1402" spans="1:20" x14ac:dyDescent="0.2">
      <c r="A1402" s="182" t="s">
        <v>1738</v>
      </c>
      <c r="B1402" s="182" t="s">
        <v>3292</v>
      </c>
      <c r="C1402" s="182" t="s">
        <v>1587</v>
      </c>
      <c r="D1402" s="174">
        <v>48.691397750000007</v>
      </c>
      <c r="E1402" s="174">
        <v>52.961859499999989</v>
      </c>
      <c r="F1402" s="174">
        <v>48.681583400000001</v>
      </c>
      <c r="G1402" s="174">
        <v>50.731602950000003</v>
      </c>
      <c r="H1402" s="174">
        <v>49.7764393</v>
      </c>
      <c r="I1402" s="174">
        <v>50.443116200000006</v>
      </c>
      <c r="J1402" s="174">
        <v>50.911871550000008</v>
      </c>
      <c r="K1402" s="174">
        <v>51.999107899999998</v>
      </c>
      <c r="L1402" s="174">
        <v>51.467825100000006</v>
      </c>
      <c r="M1402" s="174">
        <v>54.033986550000009</v>
      </c>
      <c r="N1402" s="174">
        <v>57.574883799999988</v>
      </c>
      <c r="O1402" s="174">
        <v>58.881376750000001</v>
      </c>
      <c r="P1402" s="174">
        <v>54.294840000000008</v>
      </c>
      <c r="Q1402" s="174">
        <v>56.361510199999998</v>
      </c>
      <c r="R1402" s="174">
        <v>60.306790150000005</v>
      </c>
      <c r="S1402" s="174">
        <v>63.033900150000008</v>
      </c>
      <c r="T1402" s="176">
        <v>55.036408350000002</v>
      </c>
    </row>
    <row r="1403" spans="1:20" x14ac:dyDescent="0.2">
      <c r="A1403" s="182" t="s">
        <v>2921</v>
      </c>
      <c r="B1403" s="182" t="s">
        <v>3293</v>
      </c>
      <c r="C1403" s="182" t="s">
        <v>1587</v>
      </c>
      <c r="D1403" s="174">
        <v>36.441071000000008</v>
      </c>
      <c r="E1403" s="174">
        <v>33.462925900000002</v>
      </c>
      <c r="F1403" s="174">
        <v>35.085384950000005</v>
      </c>
      <c r="G1403" s="174">
        <v>32.451482750000004</v>
      </c>
      <c r="H1403" s="174">
        <v>30.676100299999991</v>
      </c>
      <c r="I1403" s="174">
        <v>30.959917300000001</v>
      </c>
      <c r="J1403" s="174">
        <v>29.849421299999996</v>
      </c>
      <c r="K1403" s="174">
        <v>34.197140400000002</v>
      </c>
      <c r="L1403" s="174">
        <v>31.359417100000009</v>
      </c>
      <c r="M1403" s="174">
        <v>26.980730649999998</v>
      </c>
      <c r="N1403" s="174">
        <v>29.066954949999996</v>
      </c>
      <c r="O1403" s="174">
        <v>32.378782100000002</v>
      </c>
      <c r="P1403" s="174">
        <v>31.122888949999993</v>
      </c>
      <c r="Q1403" s="174">
        <v>39.217268449999999</v>
      </c>
      <c r="R1403" s="174">
        <v>32.290700700000002</v>
      </c>
      <c r="S1403" s="174">
        <v>33.716579550000006</v>
      </c>
      <c r="T1403" s="176">
        <v>34.484097899999995</v>
      </c>
    </row>
    <row r="1404" spans="1:20" x14ac:dyDescent="0.2">
      <c r="A1404" s="182" t="s">
        <v>2297</v>
      </c>
      <c r="B1404" s="182" t="s">
        <v>3294</v>
      </c>
      <c r="C1404" s="182" t="s">
        <v>1587</v>
      </c>
      <c r="D1404" s="174">
        <v>35.805369550000002</v>
      </c>
      <c r="E1404" s="174">
        <v>32.645442799999998</v>
      </c>
      <c r="F1404" s="174">
        <v>31.4808944</v>
      </c>
      <c r="G1404" s="174">
        <v>28.519108900000003</v>
      </c>
      <c r="H1404" s="174">
        <v>27.546736500000009</v>
      </c>
      <c r="I1404" s="174">
        <v>26.572875199999999</v>
      </c>
      <c r="J1404" s="174">
        <v>26.134426800000007</v>
      </c>
      <c r="K1404" s="174">
        <v>27.058182499999997</v>
      </c>
      <c r="L1404" s="174">
        <v>29.923464799999998</v>
      </c>
      <c r="M1404" s="174">
        <v>28.885421499999996</v>
      </c>
      <c r="N1404" s="174">
        <v>29.531253700000008</v>
      </c>
      <c r="O1404" s="174">
        <v>38.652493099999994</v>
      </c>
      <c r="P1404" s="174">
        <v>34.578789100000002</v>
      </c>
      <c r="Q1404" s="174">
        <v>29.949091699999997</v>
      </c>
      <c r="R1404" s="174">
        <v>22.624930849999998</v>
      </c>
      <c r="S1404" s="174">
        <v>20.246117700000003</v>
      </c>
      <c r="T1404" s="176">
        <v>19.813072499999997</v>
      </c>
    </row>
    <row r="1405" spans="1:20" x14ac:dyDescent="0.2">
      <c r="A1405" s="182" t="s">
        <v>3619</v>
      </c>
      <c r="B1405" s="182" t="s">
        <v>3620</v>
      </c>
      <c r="C1405" s="182" t="s">
        <v>1587</v>
      </c>
      <c r="D1405" s="174">
        <v>57.746010450000007</v>
      </c>
      <c r="E1405" s="174">
        <v>46.957401842105263</v>
      </c>
      <c r="F1405" s="174">
        <v>45.678630473684201</v>
      </c>
      <c r="G1405" s="174">
        <v>44.670066150000004</v>
      </c>
      <c r="H1405" s="174">
        <v>43.160687050000007</v>
      </c>
      <c r="I1405" s="174">
        <v>41.402178650000003</v>
      </c>
      <c r="J1405" s="174">
        <v>41.576229300000008</v>
      </c>
      <c r="K1405" s="174">
        <v>52.333898300000001</v>
      </c>
      <c r="L1405" s="174">
        <v>45.580383699999999</v>
      </c>
      <c r="M1405" s="174">
        <v>40.586842799999999</v>
      </c>
      <c r="N1405" s="174">
        <v>41.078483050000003</v>
      </c>
      <c r="O1405" s="174">
        <v>41.418909550000009</v>
      </c>
      <c r="P1405" s="174">
        <v>41.864926900000007</v>
      </c>
      <c r="Q1405" s="174">
        <v>52.706413999999995</v>
      </c>
      <c r="R1405" s="174">
        <v>45.08747240000001</v>
      </c>
      <c r="S1405" s="174">
        <v>42.407387899999996</v>
      </c>
      <c r="T1405" s="176">
        <v>43.231628799999996</v>
      </c>
    </row>
    <row r="1406" spans="1:20" x14ac:dyDescent="0.2">
      <c r="A1406" s="182" t="s">
        <v>760</v>
      </c>
      <c r="B1406" s="182" t="s">
        <v>3295</v>
      </c>
      <c r="C1406" s="182" t="s">
        <v>1587</v>
      </c>
      <c r="D1406" s="174">
        <v>73.078809799999988</v>
      </c>
      <c r="E1406" s="174">
        <v>65.615656200000018</v>
      </c>
      <c r="F1406" s="174">
        <v>62.185200199999997</v>
      </c>
      <c r="G1406" s="174">
        <v>57.779042200000006</v>
      </c>
      <c r="H1406" s="174">
        <v>56.955470400000003</v>
      </c>
      <c r="I1406" s="174">
        <v>56.431946249999996</v>
      </c>
      <c r="J1406" s="174">
        <v>59.604991550000008</v>
      </c>
      <c r="K1406" s="174">
        <v>66.357415149999994</v>
      </c>
      <c r="L1406" s="174">
        <v>60.594393249999996</v>
      </c>
      <c r="M1406" s="174">
        <v>59.266328250000001</v>
      </c>
      <c r="N1406" s="174">
        <v>57.484480050000002</v>
      </c>
      <c r="O1406" s="174">
        <v>59.784897049999998</v>
      </c>
      <c r="P1406" s="174">
        <v>64.696671749999993</v>
      </c>
      <c r="Q1406" s="174">
        <v>69.43465685000001</v>
      </c>
      <c r="R1406" s="174">
        <v>58.546636300000003</v>
      </c>
      <c r="S1406" s="174">
        <v>55.243921650000004</v>
      </c>
      <c r="T1406" s="176">
        <v>57.237795299999995</v>
      </c>
    </row>
    <row r="1407" spans="1:20" x14ac:dyDescent="0.2">
      <c r="A1407" s="182" t="s">
        <v>1077</v>
      </c>
      <c r="B1407" s="182" t="s">
        <v>3296</v>
      </c>
      <c r="C1407" s="182" t="s">
        <v>1587</v>
      </c>
      <c r="D1407" s="174"/>
      <c r="E1407" s="174">
        <v>110.060529125</v>
      </c>
      <c r="F1407" s="174">
        <v>119.373356</v>
      </c>
      <c r="G1407" s="174">
        <v>92.470861749999997</v>
      </c>
      <c r="H1407" s="174">
        <v>94.698289555555547</v>
      </c>
      <c r="I1407" s="174">
        <v>95.226331333333334</v>
      </c>
      <c r="J1407" s="174">
        <v>96.416356000000007</v>
      </c>
      <c r="K1407" s="174">
        <v>98.421149428571425</v>
      </c>
      <c r="L1407" s="174">
        <v>96.192589272727275</v>
      </c>
      <c r="M1407" s="174">
        <v>103.19437050000002</v>
      </c>
      <c r="N1407" s="174">
        <v>98.544821999999996</v>
      </c>
      <c r="O1407" s="174">
        <v>108.221885</v>
      </c>
      <c r="P1407" s="174">
        <v>108.95404699999999</v>
      </c>
      <c r="Q1407" s="174">
        <v>112.07919450000001</v>
      </c>
      <c r="R1407" s="174">
        <v>95.351516571428576</v>
      </c>
      <c r="S1407" s="174">
        <v>97.153260285714282</v>
      </c>
      <c r="T1407" s="176">
        <v>98.013932166666663</v>
      </c>
    </row>
    <row r="1408" spans="1:20" x14ac:dyDescent="0.2">
      <c r="A1408" s="182" t="s">
        <v>761</v>
      </c>
      <c r="B1408" s="182" t="s">
        <v>3297</v>
      </c>
      <c r="C1408" s="182" t="s">
        <v>1587</v>
      </c>
      <c r="D1408" s="174">
        <v>90.699370850000008</v>
      </c>
      <c r="E1408" s="174">
        <v>84.394379799999996</v>
      </c>
      <c r="F1408" s="174">
        <v>82.543150699999984</v>
      </c>
      <c r="G1408" s="174">
        <v>77.649729800000003</v>
      </c>
      <c r="H1408" s="174">
        <v>76.589862799999992</v>
      </c>
      <c r="I1408" s="174">
        <v>75.899515600000001</v>
      </c>
      <c r="J1408" s="174">
        <v>76.271561249999976</v>
      </c>
      <c r="K1408" s="174">
        <v>77.377787299999994</v>
      </c>
      <c r="L1408" s="174">
        <v>76.740536649999996</v>
      </c>
      <c r="M1408" s="174">
        <v>76.492915450000012</v>
      </c>
      <c r="N1408" s="174">
        <v>75.319777300000013</v>
      </c>
      <c r="O1408" s="174">
        <v>78.545204549999994</v>
      </c>
      <c r="P1408" s="174">
        <v>81.903361649999979</v>
      </c>
      <c r="Q1408" s="174">
        <v>86.758825400000006</v>
      </c>
      <c r="R1408" s="174">
        <v>76.679969600000007</v>
      </c>
      <c r="S1408" s="174">
        <v>74.027609350000006</v>
      </c>
      <c r="T1408" s="176">
        <v>76.952390899999997</v>
      </c>
    </row>
    <row r="1409" spans="1:20" x14ac:dyDescent="0.2">
      <c r="A1409" s="182" t="s">
        <v>1773</v>
      </c>
      <c r="B1409" s="182" t="s">
        <v>3298</v>
      </c>
      <c r="C1409" s="182" t="s">
        <v>1587</v>
      </c>
      <c r="D1409" s="174">
        <v>125.02594975</v>
      </c>
      <c r="E1409" s="174">
        <v>93.76108665000001</v>
      </c>
      <c r="F1409" s="174">
        <v>93.327837850000009</v>
      </c>
      <c r="G1409" s="174">
        <v>95.987153449999994</v>
      </c>
      <c r="H1409" s="174">
        <v>92.792432100000013</v>
      </c>
      <c r="I1409" s="174">
        <v>91.07290295</v>
      </c>
      <c r="J1409" s="174">
        <v>92.325957700000004</v>
      </c>
      <c r="K1409" s="174">
        <v>91.813832950000005</v>
      </c>
      <c r="L1409" s="174">
        <v>93.702762950000022</v>
      </c>
      <c r="M1409" s="174">
        <v>92.50825764999999</v>
      </c>
      <c r="N1409" s="174">
        <v>96.852287099999984</v>
      </c>
      <c r="O1409" s="174">
        <v>99.24006224999998</v>
      </c>
      <c r="P1409" s="174">
        <v>95.840733749999984</v>
      </c>
      <c r="Q1409" s="174">
        <v>106.9153495</v>
      </c>
      <c r="R1409" s="174">
        <v>102.26480500000001</v>
      </c>
      <c r="S1409" s="174">
        <v>97.72337404999999</v>
      </c>
      <c r="T1409" s="176">
        <v>102.29662355000001</v>
      </c>
    </row>
    <row r="1410" spans="1:20" x14ac:dyDescent="0.2">
      <c r="A1410" s="182" t="s">
        <v>1295</v>
      </c>
      <c r="B1410" s="182" t="s">
        <v>3299</v>
      </c>
      <c r="C1410" s="182" t="s">
        <v>1587</v>
      </c>
      <c r="D1410" s="174">
        <v>163.82275325000001</v>
      </c>
      <c r="E1410" s="174">
        <v>83.007220350000011</v>
      </c>
      <c r="F1410" s="174">
        <v>82.225900250000024</v>
      </c>
      <c r="G1410" s="174">
        <v>84.60537205</v>
      </c>
      <c r="H1410" s="174">
        <v>81.236826499999978</v>
      </c>
      <c r="I1410" s="174">
        <v>78.746086099999985</v>
      </c>
      <c r="J1410" s="174">
        <v>84.621863249999976</v>
      </c>
      <c r="K1410" s="174">
        <v>83.63782639999998</v>
      </c>
      <c r="L1410" s="174">
        <v>81.803769949999989</v>
      </c>
      <c r="M1410" s="174">
        <v>81.655113150000005</v>
      </c>
      <c r="N1410" s="174">
        <v>88.349323300000009</v>
      </c>
      <c r="O1410" s="174">
        <v>92.42236849999999</v>
      </c>
      <c r="P1410" s="174">
        <v>92.685261249999982</v>
      </c>
      <c r="Q1410" s="174">
        <v>102.34345095</v>
      </c>
      <c r="R1410" s="174">
        <v>95.683711749999986</v>
      </c>
      <c r="S1410" s="174">
        <v>90.415584700000011</v>
      </c>
      <c r="T1410" s="176">
        <v>94.422250199999993</v>
      </c>
    </row>
    <row r="1411" spans="1:20" x14ac:dyDescent="0.2">
      <c r="A1411" s="182" t="s">
        <v>1761</v>
      </c>
      <c r="B1411" s="182" t="s">
        <v>3300</v>
      </c>
      <c r="C1411" s="182" t="s">
        <v>1587</v>
      </c>
      <c r="D1411" s="174">
        <v>40.016754349999992</v>
      </c>
      <c r="E1411" s="174">
        <v>40.773608400000015</v>
      </c>
      <c r="F1411" s="174">
        <v>40.18187855</v>
      </c>
      <c r="G1411" s="174">
        <v>40.201518300000004</v>
      </c>
      <c r="H1411" s="174">
        <v>40.201605600000008</v>
      </c>
      <c r="I1411" s="174">
        <v>40.159007249999995</v>
      </c>
      <c r="J1411" s="174">
        <v>40.16868920000001</v>
      </c>
      <c r="K1411" s="174">
        <v>40.243301049999999</v>
      </c>
      <c r="L1411" s="174">
        <v>40.093507900000006</v>
      </c>
      <c r="M1411" s="174">
        <v>40.018831300000002</v>
      </c>
      <c r="N1411" s="174">
        <v>40.13895509999999</v>
      </c>
      <c r="O1411" s="174">
        <v>40.139498999999994</v>
      </c>
      <c r="P1411" s="174">
        <v>40.070515700000001</v>
      </c>
      <c r="Q1411" s="174">
        <v>40.252068300000005</v>
      </c>
      <c r="R1411" s="174">
        <v>40.672961949999994</v>
      </c>
      <c r="S1411" s="174">
        <v>40.157058400000004</v>
      </c>
      <c r="T1411" s="176">
        <v>40.198694949999997</v>
      </c>
    </row>
    <row r="1412" spans="1:20" x14ac:dyDescent="0.2">
      <c r="A1412" s="182" t="s">
        <v>1763</v>
      </c>
      <c r="B1412" s="182" t="s">
        <v>3301</v>
      </c>
      <c r="C1412" s="182" t="s">
        <v>1587</v>
      </c>
      <c r="D1412" s="174">
        <v>23.209553300000003</v>
      </c>
      <c r="E1412" s="174">
        <v>23.322873899999998</v>
      </c>
      <c r="F1412" s="174">
        <v>23.318377700000003</v>
      </c>
      <c r="G1412" s="174">
        <v>23.329531800000005</v>
      </c>
      <c r="H1412" s="174">
        <v>23.351363749999997</v>
      </c>
      <c r="I1412" s="174">
        <v>23.297282400000004</v>
      </c>
      <c r="J1412" s="174">
        <v>23.289956100000001</v>
      </c>
      <c r="K1412" s="174">
        <v>23.31231515</v>
      </c>
      <c r="L1412" s="174">
        <v>23.216937950000005</v>
      </c>
      <c r="M1412" s="174">
        <v>24.73191765</v>
      </c>
      <c r="N1412" s="174">
        <v>23.279035099999998</v>
      </c>
      <c r="O1412" s="174">
        <v>23.320604850000002</v>
      </c>
      <c r="P1412" s="174">
        <v>23.287226549999996</v>
      </c>
      <c r="Q1412" s="174">
        <v>23.342807349999998</v>
      </c>
      <c r="R1412" s="174">
        <v>23.334871000000003</v>
      </c>
      <c r="S1412" s="174">
        <v>23.358146399999995</v>
      </c>
      <c r="T1412" s="176">
        <v>23.327968700000003</v>
      </c>
    </row>
    <row r="1413" spans="1:20" x14ac:dyDescent="0.2">
      <c r="A1413" s="182" t="s">
        <v>1760</v>
      </c>
      <c r="B1413" s="182" t="s">
        <v>3302</v>
      </c>
      <c r="C1413" s="182" t="s">
        <v>1587</v>
      </c>
      <c r="D1413" s="174">
        <v>23.215578450000002</v>
      </c>
      <c r="E1413" s="174">
        <v>22.859795900000002</v>
      </c>
      <c r="F1413" s="174">
        <v>22.457395200000001</v>
      </c>
      <c r="G1413" s="174">
        <v>22.456047699999992</v>
      </c>
      <c r="H1413" s="174">
        <v>22.457151850000006</v>
      </c>
      <c r="I1413" s="174">
        <v>22.470207299999998</v>
      </c>
      <c r="J1413" s="174">
        <v>22.458497750000003</v>
      </c>
      <c r="K1413" s="174">
        <v>22.483107050000008</v>
      </c>
      <c r="L1413" s="174">
        <v>22.629628050000001</v>
      </c>
      <c r="M1413" s="174">
        <v>22.543491050000004</v>
      </c>
      <c r="N1413" s="174">
        <v>22.4519099</v>
      </c>
      <c r="O1413" s="174">
        <v>23.224156800000003</v>
      </c>
      <c r="P1413" s="174">
        <v>22.494328649999996</v>
      </c>
      <c r="Q1413" s="174">
        <v>22.6148211</v>
      </c>
      <c r="R1413" s="174">
        <v>22.420474349999999</v>
      </c>
      <c r="S1413" s="174">
        <v>22.471036699999999</v>
      </c>
      <c r="T1413" s="176">
        <v>22.526358349999999</v>
      </c>
    </row>
    <row r="1414" spans="1:20" x14ac:dyDescent="0.2">
      <c r="A1414" s="182" t="s">
        <v>1759</v>
      </c>
      <c r="B1414" s="182" t="s">
        <v>3303</v>
      </c>
      <c r="C1414" s="182" t="s">
        <v>1587</v>
      </c>
      <c r="D1414" s="174">
        <v>23.232320050000002</v>
      </c>
      <c r="E1414" s="174">
        <v>22.823638800000005</v>
      </c>
      <c r="F1414" s="174">
        <v>22.423283099999999</v>
      </c>
      <c r="G1414" s="174">
        <v>22.410107749999998</v>
      </c>
      <c r="H1414" s="174">
        <v>22.409692450000001</v>
      </c>
      <c r="I1414" s="174">
        <v>22.414932950000001</v>
      </c>
      <c r="J1414" s="174">
        <v>22.422211149999999</v>
      </c>
      <c r="K1414" s="174">
        <v>22.411332699999999</v>
      </c>
      <c r="L1414" s="174">
        <v>22.576853</v>
      </c>
      <c r="M1414" s="174">
        <v>22.499371350000001</v>
      </c>
      <c r="N1414" s="174">
        <v>22.417826550000001</v>
      </c>
      <c r="O1414" s="174">
        <v>23.201950699999998</v>
      </c>
      <c r="P1414" s="174">
        <v>22.500103099999997</v>
      </c>
      <c r="Q1414" s="174">
        <v>22.594196549999999</v>
      </c>
      <c r="R1414" s="174">
        <v>22.426231700000002</v>
      </c>
      <c r="S1414" s="174">
        <v>22.456791450000001</v>
      </c>
      <c r="T1414" s="176">
        <v>22.49728795</v>
      </c>
    </row>
    <row r="1415" spans="1:20" x14ac:dyDescent="0.2">
      <c r="A1415" s="182" t="s">
        <v>757</v>
      </c>
      <c r="B1415" s="182" t="s">
        <v>3304</v>
      </c>
      <c r="C1415" s="182" t="s">
        <v>1587</v>
      </c>
      <c r="D1415" s="174">
        <v>33.278148299999998</v>
      </c>
      <c r="E1415" s="174">
        <v>27.620822299999997</v>
      </c>
      <c r="F1415" s="174">
        <v>27.827612049999999</v>
      </c>
      <c r="G1415" s="174">
        <v>27.533354842105261</v>
      </c>
      <c r="H1415" s="174">
        <v>27.362085</v>
      </c>
      <c r="I1415" s="174">
        <v>26.762499650000002</v>
      </c>
      <c r="J1415" s="174">
        <v>27.011951000000003</v>
      </c>
      <c r="K1415" s="174">
        <v>28.113496450000003</v>
      </c>
      <c r="L1415" s="174">
        <v>26.85286940000001</v>
      </c>
      <c r="M1415" s="174">
        <v>26.81874565</v>
      </c>
      <c r="N1415" s="174">
        <v>27.269412249999998</v>
      </c>
      <c r="O1415" s="174">
        <v>30.190559450000002</v>
      </c>
      <c r="P1415" s="174">
        <v>27.833543250000002</v>
      </c>
      <c r="Q1415" s="174">
        <v>29.489134</v>
      </c>
      <c r="R1415" s="174">
        <v>27.461709950000007</v>
      </c>
      <c r="S1415" s="174">
        <v>26.705346300000002</v>
      </c>
      <c r="T1415" s="176">
        <v>27.479944499999998</v>
      </c>
    </row>
    <row r="1416" spans="1:20" x14ac:dyDescent="0.2">
      <c r="A1416" s="182" t="s">
        <v>776</v>
      </c>
      <c r="B1416" s="182" t="s">
        <v>3305</v>
      </c>
      <c r="C1416" s="182" t="s">
        <v>1587</v>
      </c>
      <c r="D1416" s="174">
        <v>31.390725300000003</v>
      </c>
      <c r="E1416" s="174">
        <v>27.173585400000007</v>
      </c>
      <c r="F1416" s="174">
        <v>27.704206800000001</v>
      </c>
      <c r="G1416" s="174">
        <v>28.051255399999995</v>
      </c>
      <c r="H1416" s="174">
        <v>26.932017600000002</v>
      </c>
      <c r="I1416" s="174">
        <v>26.49196865</v>
      </c>
      <c r="J1416" s="174">
        <v>26.699773050000005</v>
      </c>
      <c r="K1416" s="174">
        <v>27.423213349999997</v>
      </c>
      <c r="L1416" s="174">
        <v>26.497120849999998</v>
      </c>
      <c r="M1416" s="174">
        <v>26.573306250000002</v>
      </c>
      <c r="N1416" s="174">
        <v>27.020830800000006</v>
      </c>
      <c r="O1416" s="174">
        <v>28.538559199999998</v>
      </c>
      <c r="P1416" s="174">
        <v>27.303917799999994</v>
      </c>
      <c r="Q1416" s="174">
        <v>28.601743450000004</v>
      </c>
      <c r="R1416" s="174">
        <v>27.123233800000008</v>
      </c>
      <c r="S1416" s="174">
        <v>26.370485100000003</v>
      </c>
      <c r="T1416" s="176">
        <v>27.027939100000005</v>
      </c>
    </row>
    <row r="1417" spans="1:20" x14ac:dyDescent="0.2">
      <c r="A1417" s="182" t="s">
        <v>1301</v>
      </c>
      <c r="B1417" s="182" t="s">
        <v>3306</v>
      </c>
      <c r="C1417" s="182" t="s">
        <v>1587</v>
      </c>
      <c r="D1417" s="174">
        <v>33.869539300000007</v>
      </c>
      <c r="E1417" s="174">
        <v>28.209762099999999</v>
      </c>
      <c r="F1417" s="174">
        <v>28.875742449999997</v>
      </c>
      <c r="G1417" s="174">
        <v>28.990662249999996</v>
      </c>
      <c r="H1417" s="174">
        <v>27.75822415</v>
      </c>
      <c r="I1417" s="174">
        <v>27.313602300000003</v>
      </c>
      <c r="J1417" s="174">
        <v>27.415892000000003</v>
      </c>
      <c r="K1417" s="174">
        <v>28.452432349999999</v>
      </c>
      <c r="L1417" s="174">
        <v>27.289451350000007</v>
      </c>
      <c r="M1417" s="174">
        <v>27.487890300000004</v>
      </c>
      <c r="N1417" s="174">
        <v>27.983877199999995</v>
      </c>
      <c r="O1417" s="174">
        <v>29.370792250000001</v>
      </c>
      <c r="P1417" s="174">
        <v>28.295188450000001</v>
      </c>
      <c r="Q1417" s="174">
        <v>30.225391550000001</v>
      </c>
      <c r="R1417" s="174">
        <v>28.052099049999999</v>
      </c>
      <c r="S1417" s="174">
        <v>27.231153299999999</v>
      </c>
      <c r="T1417" s="176">
        <v>28.106601300000001</v>
      </c>
    </row>
    <row r="1418" spans="1:20" x14ac:dyDescent="0.2">
      <c r="A1418" s="182" t="s">
        <v>758</v>
      </c>
      <c r="B1418" s="182" t="s">
        <v>3307</v>
      </c>
      <c r="C1418" s="182" t="s">
        <v>1587</v>
      </c>
      <c r="D1418" s="174">
        <v>52.009802949999994</v>
      </c>
      <c r="E1418" s="174">
        <v>46.31426055</v>
      </c>
      <c r="F1418" s="174">
        <v>46.856631949999993</v>
      </c>
      <c r="G1418" s="174">
        <v>47.076011315789479</v>
      </c>
      <c r="H1418" s="174">
        <v>46.060555800000003</v>
      </c>
      <c r="I1418" s="174">
        <v>45.878795450000005</v>
      </c>
      <c r="J1418" s="174">
        <v>46.039128249999997</v>
      </c>
      <c r="K1418" s="174">
        <v>45.838319099999993</v>
      </c>
      <c r="L1418" s="174">
        <v>45.972242849999994</v>
      </c>
      <c r="M1418" s="174">
        <v>45.760252199999996</v>
      </c>
      <c r="N1418" s="174">
        <v>46.054357799999998</v>
      </c>
      <c r="O1418" s="174">
        <v>47.798635050000001</v>
      </c>
      <c r="P1418" s="174">
        <v>45.94228305</v>
      </c>
      <c r="Q1418" s="174">
        <v>46.123742049999997</v>
      </c>
      <c r="R1418" s="174">
        <v>45.049510150000003</v>
      </c>
      <c r="S1418" s="174">
        <v>43.913258649999996</v>
      </c>
      <c r="T1418" s="176">
        <v>44.957886950000002</v>
      </c>
    </row>
    <row r="1419" spans="1:20" x14ac:dyDescent="0.2">
      <c r="A1419" s="182" t="s">
        <v>1076</v>
      </c>
      <c r="B1419" s="182" t="s">
        <v>3308</v>
      </c>
      <c r="C1419" s="182" t="s">
        <v>1587</v>
      </c>
      <c r="D1419" s="174"/>
      <c r="E1419" s="174">
        <v>94.694991000000002</v>
      </c>
      <c r="F1419" s="174">
        <v>86.856445000000008</v>
      </c>
      <c r="G1419" s="174">
        <v>88.904191000000012</v>
      </c>
      <c r="H1419" s="174">
        <v>91.564285999999996</v>
      </c>
      <c r="I1419" s="174">
        <v>86.393169999999998</v>
      </c>
      <c r="J1419" s="174">
        <v>79.944125499999998</v>
      </c>
      <c r="K1419" s="174">
        <v>84.065311000000008</v>
      </c>
      <c r="L1419" s="174">
        <v>81.683829000000003</v>
      </c>
      <c r="M1419" s="174">
        <v>95.470695000000006</v>
      </c>
      <c r="N1419" s="174">
        <v>93.986485999999999</v>
      </c>
      <c r="O1419" s="174">
        <v>89.783113</v>
      </c>
      <c r="P1419" s="174">
        <v>87.460980500000005</v>
      </c>
      <c r="Q1419" s="174">
        <v>80.56869549999999</v>
      </c>
      <c r="R1419" s="174">
        <v>78.465274000000008</v>
      </c>
      <c r="S1419" s="174">
        <v>87.635888499999993</v>
      </c>
      <c r="T1419" s="176">
        <v>80.829027999999994</v>
      </c>
    </row>
    <row r="1420" spans="1:20" x14ac:dyDescent="0.2">
      <c r="A1420" s="182" t="s">
        <v>3640</v>
      </c>
      <c r="B1420" s="182" t="s">
        <v>3641</v>
      </c>
      <c r="C1420" s="182" t="s">
        <v>1587</v>
      </c>
      <c r="D1420" s="174">
        <v>53.324666499999999</v>
      </c>
      <c r="E1420" s="174">
        <v>92.537559000000016</v>
      </c>
      <c r="F1420" s="174">
        <v>76.684799333333331</v>
      </c>
      <c r="G1420" s="174">
        <v>141.14100300000001</v>
      </c>
      <c r="H1420" s="174">
        <v>97.625305499999996</v>
      </c>
      <c r="I1420" s="174">
        <v>97.672018999999992</v>
      </c>
      <c r="J1420" s="174">
        <v>97.626371500000005</v>
      </c>
      <c r="K1420" s="174">
        <v>141.27928199999999</v>
      </c>
      <c r="L1420" s="174">
        <v>97.684039666666663</v>
      </c>
      <c r="M1420" s="174">
        <v>137.779866</v>
      </c>
      <c r="N1420" s="174">
        <v>149.55339800000002</v>
      </c>
      <c r="O1420" s="174">
        <v>72.19127300000001</v>
      </c>
      <c r="P1420" s="174">
        <v>80.179243428571425</v>
      </c>
      <c r="Q1420" s="174">
        <v>75.415876166666663</v>
      </c>
      <c r="R1420" s="174"/>
      <c r="S1420" s="174"/>
      <c r="T1420" s="176">
        <v>135.138137</v>
      </c>
    </row>
    <row r="1421" spans="1:20" x14ac:dyDescent="0.2">
      <c r="A1421" s="182" t="s">
        <v>978</v>
      </c>
      <c r="B1421" s="182" t="s">
        <v>3309</v>
      </c>
      <c r="C1421" s="182" t="s">
        <v>1587</v>
      </c>
      <c r="D1421" s="174">
        <v>33.974485599999994</v>
      </c>
      <c r="E1421" s="174">
        <v>28.061612849999999</v>
      </c>
      <c r="F1421" s="174">
        <v>28.964243100000012</v>
      </c>
      <c r="G1421" s="174">
        <v>28.906996500000002</v>
      </c>
      <c r="H1421" s="174">
        <v>27.414736099999999</v>
      </c>
      <c r="I1421" s="174">
        <v>26.942840449999995</v>
      </c>
      <c r="J1421" s="174">
        <v>26.937585949999999</v>
      </c>
      <c r="K1421" s="174">
        <v>27.917573250000004</v>
      </c>
      <c r="L1421" s="174">
        <v>27.468681249999996</v>
      </c>
      <c r="M1421" s="174">
        <v>26.9403142</v>
      </c>
      <c r="N1421" s="174">
        <v>26.358088400000003</v>
      </c>
      <c r="O1421" s="174">
        <v>27.487173099999996</v>
      </c>
      <c r="P1421" s="174">
        <v>26.982425799999998</v>
      </c>
      <c r="Q1421" s="174">
        <v>28.7753443</v>
      </c>
      <c r="R1421" s="174">
        <v>27.269442749999996</v>
      </c>
      <c r="S1421" s="174">
        <v>26.658143449999994</v>
      </c>
      <c r="T1421" s="176">
        <v>27.349380800000006</v>
      </c>
    </row>
    <row r="1422" spans="1:20" x14ac:dyDescent="0.2">
      <c r="A1422" s="182" t="s">
        <v>972</v>
      </c>
      <c r="B1422" s="182" t="s">
        <v>3310</v>
      </c>
      <c r="C1422" s="182" t="s">
        <v>1587</v>
      </c>
      <c r="D1422" s="174">
        <v>49.367176000000001</v>
      </c>
      <c r="E1422" s="174">
        <v>51.084875350000004</v>
      </c>
      <c r="F1422" s="174">
        <v>51.003048349999993</v>
      </c>
      <c r="G1422" s="174">
        <v>49.131967949999989</v>
      </c>
      <c r="H1422" s="174">
        <v>46.831475650000002</v>
      </c>
      <c r="I1422" s="174">
        <v>43.4545593</v>
      </c>
      <c r="J1422" s="174">
        <v>46.498788650000002</v>
      </c>
      <c r="K1422" s="174">
        <v>48.064688899999993</v>
      </c>
      <c r="L1422" s="174">
        <v>48.202056550000002</v>
      </c>
      <c r="M1422" s="174">
        <v>48.915844150000005</v>
      </c>
      <c r="N1422" s="174">
        <v>45.916695049999994</v>
      </c>
      <c r="O1422" s="174">
        <v>45.807123500000003</v>
      </c>
      <c r="P1422" s="174">
        <v>44.907125899999997</v>
      </c>
      <c r="Q1422" s="174">
        <v>51.438325550000016</v>
      </c>
      <c r="R1422" s="174">
        <v>43.6795489</v>
      </c>
      <c r="S1422" s="174">
        <v>43.264896749999998</v>
      </c>
      <c r="T1422" s="176">
        <v>43.619533949999997</v>
      </c>
    </row>
    <row r="1423" spans="1:20" x14ac:dyDescent="0.2">
      <c r="A1423" s="182" t="s">
        <v>1019</v>
      </c>
      <c r="B1423" s="182" t="s">
        <v>3311</v>
      </c>
      <c r="C1423" s="182" t="s">
        <v>1587</v>
      </c>
      <c r="D1423" s="174">
        <v>43.715375200000004</v>
      </c>
      <c r="E1423" s="174">
        <v>32.011001699999994</v>
      </c>
      <c r="F1423" s="174">
        <v>27.192406249999998</v>
      </c>
      <c r="G1423" s="174">
        <v>26.674368549999997</v>
      </c>
      <c r="H1423" s="174">
        <v>26.718152500000002</v>
      </c>
      <c r="I1423" s="174">
        <v>26.141005849999999</v>
      </c>
      <c r="J1423" s="174">
        <v>26.398408</v>
      </c>
      <c r="K1423" s="174">
        <v>33.496705849999998</v>
      </c>
      <c r="L1423" s="174">
        <v>26.281011700000001</v>
      </c>
      <c r="M1423" s="174">
        <v>26.228858800000001</v>
      </c>
      <c r="N1423" s="174">
        <v>26.692450349999994</v>
      </c>
      <c r="O1423" s="174">
        <v>29.639486500000004</v>
      </c>
      <c r="P1423" s="174">
        <v>27.118377549999998</v>
      </c>
      <c r="Q1423" s="174">
        <v>31.922446750000006</v>
      </c>
      <c r="R1423" s="174">
        <v>29.064750050000004</v>
      </c>
      <c r="S1423" s="174">
        <v>28.014655999999995</v>
      </c>
      <c r="T1423" s="176">
        <v>27.160955600000001</v>
      </c>
    </row>
    <row r="1424" spans="1:20" x14ac:dyDescent="0.2">
      <c r="A1424" s="182" t="s">
        <v>1304</v>
      </c>
      <c r="B1424" s="182" t="s">
        <v>3312</v>
      </c>
      <c r="C1424" s="182" t="s">
        <v>1587</v>
      </c>
      <c r="D1424" s="174">
        <v>42.533649299999993</v>
      </c>
      <c r="E1424" s="174">
        <v>31.600214549999997</v>
      </c>
      <c r="F1424" s="174">
        <v>26.905379599999996</v>
      </c>
      <c r="G1424" s="174">
        <v>26.573648399999996</v>
      </c>
      <c r="H1424" s="174">
        <v>26.553141649999997</v>
      </c>
      <c r="I1424" s="174">
        <v>26.024244650000004</v>
      </c>
      <c r="J1424" s="174">
        <v>26.291311749999998</v>
      </c>
      <c r="K1424" s="174">
        <v>31.818568150000004</v>
      </c>
      <c r="L1424" s="174">
        <v>26.117516649999999</v>
      </c>
      <c r="M1424" s="174">
        <v>26.310354799999999</v>
      </c>
      <c r="N1424" s="174">
        <v>26.718633350000005</v>
      </c>
      <c r="O1424" s="174">
        <v>28.363065550000005</v>
      </c>
      <c r="P1424" s="174">
        <v>26.856921550000003</v>
      </c>
      <c r="Q1424" s="174">
        <v>31.349875099999998</v>
      </c>
      <c r="R1424" s="174">
        <v>28.853136049999996</v>
      </c>
      <c r="S1424" s="174">
        <v>27.959242100000001</v>
      </c>
      <c r="T1424" s="176">
        <v>26.849266100000001</v>
      </c>
    </row>
    <row r="1425" spans="1:20" x14ac:dyDescent="0.2">
      <c r="A1425" s="182" t="s">
        <v>1317</v>
      </c>
      <c r="B1425" s="182" t="s">
        <v>3313</v>
      </c>
      <c r="C1425" s="182" t="s">
        <v>1587</v>
      </c>
      <c r="D1425" s="174"/>
      <c r="E1425" s="174">
        <v>94.831591749999987</v>
      </c>
      <c r="F1425" s="174">
        <v>92.030046749999997</v>
      </c>
      <c r="G1425" s="174">
        <v>99.469192399999997</v>
      </c>
      <c r="H1425" s="174">
        <v>101.32922915000002</v>
      </c>
      <c r="I1425" s="174">
        <v>100.99833154999999</v>
      </c>
      <c r="J1425" s="174">
        <v>95.345972349999982</v>
      </c>
      <c r="K1425" s="174">
        <v>103.96087385000001</v>
      </c>
      <c r="L1425" s="174">
        <v>101.92387715789472</v>
      </c>
      <c r="M1425" s="174">
        <v>102.26659165000001</v>
      </c>
      <c r="N1425" s="174">
        <v>98.847043750000026</v>
      </c>
      <c r="O1425" s="174">
        <v>102.37303864999998</v>
      </c>
      <c r="P1425" s="174">
        <v>99.470775315789481</v>
      </c>
      <c r="Q1425" s="174">
        <v>99.826823666666684</v>
      </c>
      <c r="R1425" s="174">
        <v>100.73335836842105</v>
      </c>
      <c r="S1425" s="174">
        <v>95.582225599999987</v>
      </c>
      <c r="T1425" s="176">
        <v>93.236625450000005</v>
      </c>
    </row>
    <row r="1426" spans="1:20" x14ac:dyDescent="0.2">
      <c r="A1426" s="182" t="s">
        <v>2672</v>
      </c>
      <c r="B1426" s="182" t="s">
        <v>1081</v>
      </c>
      <c r="C1426" s="182" t="s">
        <v>1587</v>
      </c>
      <c r="D1426" s="174">
        <v>92.517774400000008</v>
      </c>
      <c r="E1426" s="174">
        <v>84.805027249999995</v>
      </c>
      <c r="F1426" s="174">
        <v>91.440614549999992</v>
      </c>
      <c r="G1426" s="174">
        <v>77.927016399999999</v>
      </c>
      <c r="H1426" s="174">
        <v>78.469892650000006</v>
      </c>
      <c r="I1426" s="174">
        <v>75.427388149999999</v>
      </c>
      <c r="J1426" s="174">
        <v>75.695324299999996</v>
      </c>
      <c r="K1426" s="174">
        <v>75.448477650000015</v>
      </c>
      <c r="L1426" s="174">
        <v>76.55738740000001</v>
      </c>
      <c r="M1426" s="174">
        <v>79.593432050000018</v>
      </c>
      <c r="N1426" s="174">
        <v>75.048926749999993</v>
      </c>
      <c r="O1426" s="174">
        <v>79.88307365</v>
      </c>
      <c r="P1426" s="174">
        <v>85.2088368</v>
      </c>
      <c r="Q1426" s="174">
        <v>90.036079650000005</v>
      </c>
      <c r="R1426" s="174">
        <v>80.384949400000011</v>
      </c>
      <c r="S1426" s="174">
        <v>74.599356599999993</v>
      </c>
      <c r="T1426" s="176">
        <v>76.503511599999996</v>
      </c>
    </row>
    <row r="1427" spans="1:20" x14ac:dyDescent="0.2">
      <c r="A1427" s="182" t="s">
        <v>759</v>
      </c>
      <c r="B1427" s="182" t="s">
        <v>3314</v>
      </c>
      <c r="C1427" s="182" t="s">
        <v>1587</v>
      </c>
      <c r="D1427" s="174">
        <v>29.338978449999992</v>
      </c>
      <c r="E1427" s="174">
        <v>28.857343500000006</v>
      </c>
      <c r="F1427" s="174">
        <v>28.585553750000003</v>
      </c>
      <c r="G1427" s="174">
        <v>27.153472849999996</v>
      </c>
      <c r="H1427" s="174">
        <v>26.278491649999999</v>
      </c>
      <c r="I1427" s="174">
        <v>25.9957423</v>
      </c>
      <c r="J1427" s="174">
        <v>27.222451499999998</v>
      </c>
      <c r="K1427" s="174">
        <v>30.511098549999996</v>
      </c>
      <c r="L1427" s="174">
        <v>27.986719249999993</v>
      </c>
      <c r="M1427" s="174">
        <v>26.325366300000002</v>
      </c>
      <c r="N1427" s="174">
        <v>27.395244549999994</v>
      </c>
      <c r="O1427" s="174">
        <v>33.887278999999999</v>
      </c>
      <c r="P1427" s="174">
        <v>27.731353500000001</v>
      </c>
      <c r="Q1427" s="174">
        <v>33.996054450000003</v>
      </c>
      <c r="R1427" s="174">
        <v>26.884244599999999</v>
      </c>
      <c r="S1427" s="174">
        <v>26.401956899999998</v>
      </c>
      <c r="T1427" s="176">
        <v>26.215470599999996</v>
      </c>
    </row>
    <row r="1428" spans="1:20" x14ac:dyDescent="0.2">
      <c r="A1428" s="182" t="s">
        <v>1075</v>
      </c>
      <c r="B1428" s="182" t="s">
        <v>3315</v>
      </c>
      <c r="C1428" s="182" t="s">
        <v>1587</v>
      </c>
      <c r="D1428" s="174"/>
      <c r="E1428" s="174">
        <v>80.711062249999998</v>
      </c>
      <c r="F1428" s="174">
        <v>210.543575</v>
      </c>
      <c r="G1428" s="174">
        <v>78.594097000000005</v>
      </c>
      <c r="H1428" s="174">
        <v>73.673188999999994</v>
      </c>
      <c r="I1428" s="174">
        <v>72.437483</v>
      </c>
      <c r="J1428" s="174">
        <v>65.650372000000004</v>
      </c>
      <c r="K1428" s="174">
        <v>64.258056999999994</v>
      </c>
      <c r="L1428" s="174"/>
      <c r="M1428" s="174">
        <v>90.501772333333335</v>
      </c>
      <c r="N1428" s="174">
        <v>177.37318349999998</v>
      </c>
      <c r="O1428" s="174">
        <v>71.744096999999996</v>
      </c>
      <c r="P1428" s="174"/>
      <c r="Q1428" s="174">
        <v>118.51897099999999</v>
      </c>
      <c r="R1428" s="174"/>
      <c r="S1428" s="174"/>
      <c r="T1428" s="176">
        <v>66.961207000000002</v>
      </c>
    </row>
    <row r="1429" spans="1:20" x14ac:dyDescent="0.2">
      <c r="A1429" s="182" t="s">
        <v>1074</v>
      </c>
      <c r="B1429" s="182" t="s">
        <v>3316</v>
      </c>
      <c r="C1429" s="182" t="s">
        <v>1587</v>
      </c>
      <c r="D1429" s="174"/>
      <c r="E1429" s="174">
        <v>97.233002999999997</v>
      </c>
      <c r="F1429" s="174"/>
      <c r="G1429" s="174">
        <v>96.920610500000009</v>
      </c>
      <c r="H1429" s="174"/>
      <c r="I1429" s="174">
        <v>72.426184000000006</v>
      </c>
      <c r="J1429" s="174"/>
      <c r="K1429" s="174"/>
      <c r="L1429" s="174"/>
      <c r="M1429" s="174">
        <v>89.880068666666673</v>
      </c>
      <c r="N1429" s="174">
        <v>70.024513999999996</v>
      </c>
      <c r="O1429" s="174">
        <v>75.103094999999996</v>
      </c>
      <c r="P1429" s="174"/>
      <c r="Q1429" s="174"/>
      <c r="R1429" s="174">
        <v>72.445668999999995</v>
      </c>
      <c r="S1429" s="174"/>
      <c r="T1429" s="176">
        <v>73.013535000000005</v>
      </c>
    </row>
    <row r="1430" spans="1:20" x14ac:dyDescent="0.2">
      <c r="A1430" s="182" t="s">
        <v>971</v>
      </c>
      <c r="B1430" s="182" t="s">
        <v>3317</v>
      </c>
      <c r="C1430" s="182" t="s">
        <v>1587</v>
      </c>
      <c r="D1430" s="174">
        <v>67.953899499999991</v>
      </c>
      <c r="E1430" s="174">
        <v>59.76690725000001</v>
      </c>
      <c r="F1430" s="174">
        <v>60.456004700000008</v>
      </c>
      <c r="G1430" s="174">
        <v>57.120285299999992</v>
      </c>
      <c r="H1430" s="174">
        <v>55.955155000000005</v>
      </c>
      <c r="I1430" s="174">
        <v>55.551781300000002</v>
      </c>
      <c r="J1430" s="174">
        <v>57.294642700000011</v>
      </c>
      <c r="K1430" s="174">
        <v>60.923613649999993</v>
      </c>
      <c r="L1430" s="174">
        <v>59.377121599999995</v>
      </c>
      <c r="M1430" s="174">
        <v>57.625777249999999</v>
      </c>
      <c r="N1430" s="174">
        <v>58.443809949999988</v>
      </c>
      <c r="O1430" s="174">
        <v>65.27013414999999</v>
      </c>
      <c r="P1430" s="174">
        <v>60.322047850000004</v>
      </c>
      <c r="Q1430" s="174">
        <v>67.763080099999996</v>
      </c>
      <c r="R1430" s="174">
        <v>60.764869699999998</v>
      </c>
      <c r="S1430" s="174">
        <v>60.578663000000006</v>
      </c>
      <c r="T1430" s="176">
        <v>59.19523315</v>
      </c>
    </row>
    <row r="1431" spans="1:20" x14ac:dyDescent="0.2">
      <c r="A1431" s="182" t="s">
        <v>2673</v>
      </c>
      <c r="B1431" s="182" t="s">
        <v>1900</v>
      </c>
      <c r="C1431" s="182" t="s">
        <v>1509</v>
      </c>
      <c r="D1431" s="174">
        <v>20.632789850000002</v>
      </c>
      <c r="E1431" s="174">
        <v>15.760321149999999</v>
      </c>
      <c r="F1431" s="174">
        <v>15.471208299999997</v>
      </c>
      <c r="G1431" s="174">
        <v>14.289364800000001</v>
      </c>
      <c r="H1431" s="174">
        <v>13.92316765</v>
      </c>
      <c r="I1431" s="174">
        <v>14.117407749999998</v>
      </c>
      <c r="J1431" s="174">
        <v>14.782163049999999</v>
      </c>
      <c r="K1431" s="174">
        <v>15.353900300000003</v>
      </c>
      <c r="L1431" s="174">
        <v>17.262054550000002</v>
      </c>
      <c r="M1431" s="174">
        <v>16.73960885</v>
      </c>
      <c r="N1431" s="174">
        <v>20.152854999999995</v>
      </c>
      <c r="O1431" s="174">
        <v>22.268148799999999</v>
      </c>
      <c r="P1431" s="174">
        <v>22.173751450000001</v>
      </c>
      <c r="Q1431" s="174">
        <v>22.815104500000004</v>
      </c>
      <c r="R1431" s="174">
        <v>19.173891950000002</v>
      </c>
      <c r="S1431" s="174">
        <v>17.889356800000002</v>
      </c>
      <c r="T1431" s="176">
        <v>18.76653555</v>
      </c>
    </row>
    <row r="1432" spans="1:20" x14ac:dyDescent="0.2">
      <c r="A1432" s="182" t="s">
        <v>2674</v>
      </c>
      <c r="B1432" s="182" t="s">
        <v>475</v>
      </c>
      <c r="C1432" s="182" t="s">
        <v>1509</v>
      </c>
      <c r="D1432" s="174">
        <v>24.588289499999998</v>
      </c>
      <c r="E1432" s="174">
        <v>20.784877400000006</v>
      </c>
      <c r="F1432" s="174">
        <v>22.150691099999996</v>
      </c>
      <c r="G1432" s="174">
        <v>20.351764199999998</v>
      </c>
      <c r="H1432" s="174">
        <v>20.4854488</v>
      </c>
      <c r="I1432" s="174">
        <v>20.226467899999999</v>
      </c>
      <c r="J1432" s="174">
        <v>20.7923309</v>
      </c>
      <c r="K1432" s="174">
        <v>20.875947149999998</v>
      </c>
      <c r="L1432" s="174">
        <v>21.325284849999996</v>
      </c>
      <c r="M1432" s="174">
        <v>21.180336950000001</v>
      </c>
      <c r="N1432" s="174">
        <v>21.369921900000001</v>
      </c>
      <c r="O1432" s="174">
        <v>21.947986499999999</v>
      </c>
      <c r="P1432" s="174">
        <v>21.25493565</v>
      </c>
      <c r="Q1432" s="174">
        <v>22.381958049999998</v>
      </c>
      <c r="R1432" s="174">
        <v>21.982851550000003</v>
      </c>
      <c r="S1432" s="174">
        <v>21.121880600000001</v>
      </c>
      <c r="T1432" s="176">
        <v>23.374156550000002</v>
      </c>
    </row>
    <row r="1433" spans="1:20" x14ac:dyDescent="0.2">
      <c r="A1433" s="182" t="s">
        <v>3895</v>
      </c>
      <c r="B1433" s="182" t="s">
        <v>54</v>
      </c>
      <c r="C1433" s="182" t="s">
        <v>1509</v>
      </c>
      <c r="D1433" s="174">
        <v>90.574549200000007</v>
      </c>
      <c r="E1433" s="174">
        <v>74.675294799999989</v>
      </c>
      <c r="F1433" s="174">
        <v>68.438432250000005</v>
      </c>
      <c r="G1433" s="174">
        <v>62.836058649999998</v>
      </c>
      <c r="H1433" s="174">
        <v>55.478249149999996</v>
      </c>
      <c r="I1433" s="174">
        <v>53.399011200000004</v>
      </c>
      <c r="J1433" s="174">
        <v>55.797405600000005</v>
      </c>
      <c r="K1433" s="174">
        <v>54.493092599999997</v>
      </c>
      <c r="L1433" s="174">
        <v>55.585187049999988</v>
      </c>
      <c r="M1433" s="174">
        <v>65.322496700000016</v>
      </c>
      <c r="N1433" s="174">
        <v>68.757266250000015</v>
      </c>
      <c r="O1433" s="174">
        <v>71.40661320000001</v>
      </c>
      <c r="P1433" s="174">
        <v>63.991102349999991</v>
      </c>
      <c r="Q1433" s="174">
        <v>66.385707400000001</v>
      </c>
      <c r="R1433" s="174">
        <v>61.547924550000005</v>
      </c>
      <c r="S1433" s="174">
        <v>58.802853199999994</v>
      </c>
      <c r="T1433" s="176">
        <v>65.116262849999998</v>
      </c>
    </row>
    <row r="1434" spans="1:20" x14ac:dyDescent="0.2">
      <c r="A1434" s="182" t="s">
        <v>3837</v>
      </c>
      <c r="B1434" s="182" t="s">
        <v>143</v>
      </c>
      <c r="C1434" s="182" t="s">
        <v>1509</v>
      </c>
      <c r="D1434" s="174">
        <v>74.451855550000005</v>
      </c>
      <c r="E1434" s="174">
        <v>68.440979200000015</v>
      </c>
      <c r="F1434" s="174">
        <v>66.248709349999999</v>
      </c>
      <c r="G1434" s="174">
        <v>63.045421399999995</v>
      </c>
      <c r="H1434" s="174">
        <v>61.620388550000008</v>
      </c>
      <c r="I1434" s="174">
        <v>61.107989899999993</v>
      </c>
      <c r="J1434" s="174">
        <v>62.827101950000007</v>
      </c>
      <c r="K1434" s="174">
        <v>62.844148199999992</v>
      </c>
      <c r="L1434" s="174">
        <v>61.223331350000002</v>
      </c>
      <c r="M1434" s="174">
        <v>57.862449049999995</v>
      </c>
      <c r="N1434" s="174">
        <v>61.355751250000004</v>
      </c>
      <c r="O1434" s="174">
        <v>62.427849999999999</v>
      </c>
      <c r="P1434" s="174">
        <v>60.160821350000006</v>
      </c>
      <c r="Q1434" s="174">
        <v>64.822194400000001</v>
      </c>
      <c r="R1434" s="174">
        <v>69.251404899999997</v>
      </c>
      <c r="S1434" s="174">
        <v>68.000101349999994</v>
      </c>
      <c r="T1434" s="176">
        <v>71.464596950000001</v>
      </c>
    </row>
    <row r="1435" spans="1:20" x14ac:dyDescent="0.2">
      <c r="A1435" s="182" t="s">
        <v>2675</v>
      </c>
      <c r="B1435" s="182" t="s">
        <v>230</v>
      </c>
      <c r="C1435" s="182" t="s">
        <v>1509</v>
      </c>
      <c r="D1435" s="174">
        <v>11.367160499999999</v>
      </c>
      <c r="E1435" s="174">
        <v>10.114402550000001</v>
      </c>
      <c r="F1435" s="174">
        <v>9.7086966500000003</v>
      </c>
      <c r="G1435" s="174">
        <v>9.5978694499999992</v>
      </c>
      <c r="H1435" s="174">
        <v>9.4935840000000002</v>
      </c>
      <c r="I1435" s="174">
        <v>9.3605434499999998</v>
      </c>
      <c r="J1435" s="174">
        <v>9.0994893000000001</v>
      </c>
      <c r="K1435" s="174">
        <v>8.9472073000000005</v>
      </c>
      <c r="L1435" s="174">
        <v>9.6829862500000008</v>
      </c>
      <c r="M1435" s="174">
        <v>9.0248788500000003</v>
      </c>
      <c r="N1435" s="174">
        <v>9.5824390500000014</v>
      </c>
      <c r="O1435" s="174">
        <v>9.9747560999999987</v>
      </c>
      <c r="P1435" s="174">
        <v>9.253401349999999</v>
      </c>
      <c r="Q1435" s="174">
        <v>10.13595465</v>
      </c>
      <c r="R1435" s="174">
        <v>9.498761</v>
      </c>
      <c r="S1435" s="174">
        <v>9.4194189500000007</v>
      </c>
      <c r="T1435" s="176">
        <v>9.2471409500000021</v>
      </c>
    </row>
    <row r="1436" spans="1:20" x14ac:dyDescent="0.2">
      <c r="A1436" s="182" t="s">
        <v>2676</v>
      </c>
      <c r="B1436" s="182" t="s">
        <v>508</v>
      </c>
      <c r="C1436" s="182" t="s">
        <v>1509</v>
      </c>
      <c r="D1436" s="174">
        <v>26.304871449999997</v>
      </c>
      <c r="E1436" s="174">
        <v>23.027645150000001</v>
      </c>
      <c r="F1436" s="174">
        <v>23.367790599999999</v>
      </c>
      <c r="G1436" s="174">
        <v>24.62339145</v>
      </c>
      <c r="H1436" s="174">
        <v>22.657888449999998</v>
      </c>
      <c r="I1436" s="174">
        <v>22.120661050000002</v>
      </c>
      <c r="J1436" s="174">
        <v>22.711872099999997</v>
      </c>
      <c r="K1436" s="174">
        <v>22.790348800000004</v>
      </c>
      <c r="L1436" s="174">
        <v>22.570198399999999</v>
      </c>
      <c r="M1436" s="174">
        <v>22.312093149999999</v>
      </c>
      <c r="N1436" s="174">
        <v>22.177852999999995</v>
      </c>
      <c r="O1436" s="174">
        <v>23.82286925</v>
      </c>
      <c r="P1436" s="174">
        <v>23.817399400000003</v>
      </c>
      <c r="Q1436" s="174">
        <v>26.104348799999997</v>
      </c>
      <c r="R1436" s="174">
        <v>24.735453549999995</v>
      </c>
      <c r="S1436" s="174">
        <v>24.136373099999997</v>
      </c>
      <c r="T1436" s="176">
        <v>24.798802250000001</v>
      </c>
    </row>
    <row r="1437" spans="1:20" x14ac:dyDescent="0.2">
      <c r="A1437" s="182" t="s">
        <v>2677</v>
      </c>
      <c r="B1437" s="182" t="s">
        <v>519</v>
      </c>
      <c r="C1437" s="182" t="s">
        <v>1509</v>
      </c>
      <c r="D1437" s="174">
        <v>6.2605272499999991</v>
      </c>
      <c r="E1437" s="174">
        <v>4.9272463000000011</v>
      </c>
      <c r="F1437" s="174">
        <v>4.7895992500000011</v>
      </c>
      <c r="G1437" s="174">
        <v>4.7481476499999991</v>
      </c>
      <c r="H1437" s="174">
        <v>4.6951591499999994</v>
      </c>
      <c r="I1437" s="174">
        <v>4.4874351000000008</v>
      </c>
      <c r="J1437" s="174">
        <v>4.5740843500000006</v>
      </c>
      <c r="K1437" s="174">
        <v>4.7182743999999985</v>
      </c>
      <c r="L1437" s="174">
        <v>4.6169711000000007</v>
      </c>
      <c r="M1437" s="174">
        <v>4.6609662000000016</v>
      </c>
      <c r="N1437" s="174">
        <v>4.8441344500000003</v>
      </c>
      <c r="O1437" s="174">
        <v>4.8122890999999992</v>
      </c>
      <c r="P1437" s="174">
        <v>4.604000150000001</v>
      </c>
      <c r="Q1437" s="174">
        <v>4.7617515500000005</v>
      </c>
      <c r="R1437" s="174">
        <v>4.8412881999999993</v>
      </c>
      <c r="S1437" s="174">
        <v>4.6663503000000013</v>
      </c>
      <c r="T1437" s="176">
        <v>4.6898204000000012</v>
      </c>
    </row>
    <row r="1438" spans="1:20" x14ac:dyDescent="0.2">
      <c r="A1438" s="182" t="s">
        <v>2678</v>
      </c>
      <c r="B1438" s="182" t="s">
        <v>53</v>
      </c>
      <c r="C1438" s="182" t="s">
        <v>1509</v>
      </c>
      <c r="D1438" s="174">
        <v>3.6376194500000003</v>
      </c>
      <c r="E1438" s="174">
        <v>3.2971407999999998</v>
      </c>
      <c r="F1438" s="174">
        <v>3.3182791499999995</v>
      </c>
      <c r="G1438" s="174">
        <v>3.2684815999999999</v>
      </c>
      <c r="H1438" s="174">
        <v>3.2316273500000001</v>
      </c>
      <c r="I1438" s="174">
        <v>3.2768796999999994</v>
      </c>
      <c r="J1438" s="174">
        <v>3.2518252500000004</v>
      </c>
      <c r="K1438" s="174">
        <v>3.2758615</v>
      </c>
      <c r="L1438" s="174">
        <v>3.2072484499999994</v>
      </c>
      <c r="M1438" s="174">
        <v>3.2227044499999997</v>
      </c>
      <c r="N1438" s="174">
        <v>3.2590534500000006</v>
      </c>
      <c r="O1438" s="174">
        <v>3.4754645499999994</v>
      </c>
      <c r="P1438" s="174">
        <v>3.2577278000000001</v>
      </c>
      <c r="Q1438" s="174">
        <v>3.3852871999999996</v>
      </c>
      <c r="R1438" s="174">
        <v>3.3992326499999996</v>
      </c>
      <c r="S1438" s="174">
        <v>3.3156503000000002</v>
      </c>
      <c r="T1438" s="176">
        <v>3.2600490999999998</v>
      </c>
    </row>
    <row r="1439" spans="1:20" x14ac:dyDescent="0.2">
      <c r="A1439" s="182" t="s">
        <v>3359</v>
      </c>
      <c r="B1439" s="182" t="s">
        <v>3360</v>
      </c>
      <c r="C1439" s="182" t="s">
        <v>1509</v>
      </c>
      <c r="D1439" s="174">
        <v>28.172147450000001</v>
      </c>
      <c r="E1439" s="174">
        <v>27.668597500000004</v>
      </c>
      <c r="F1439" s="174">
        <v>28.0283832</v>
      </c>
      <c r="G1439" s="174">
        <v>27.986824300000002</v>
      </c>
      <c r="H1439" s="174">
        <v>27.787439249999998</v>
      </c>
      <c r="I1439" s="174">
        <v>27.771298100000003</v>
      </c>
      <c r="J1439" s="174">
        <v>27.933396999999996</v>
      </c>
      <c r="K1439" s="174">
        <v>27.678573199999995</v>
      </c>
      <c r="L1439" s="174">
        <v>27.578653150000008</v>
      </c>
      <c r="M1439" s="174">
        <v>27.769672450000002</v>
      </c>
      <c r="N1439" s="174">
        <v>28.10108245</v>
      </c>
      <c r="O1439" s="174">
        <v>28.733412099999999</v>
      </c>
      <c r="P1439" s="174">
        <v>28.509101400000002</v>
      </c>
      <c r="Q1439" s="174">
        <v>27.534674200000001</v>
      </c>
      <c r="R1439" s="174">
        <v>27.025984200000003</v>
      </c>
      <c r="S1439" s="174">
        <v>26.983043300000002</v>
      </c>
      <c r="T1439" s="176">
        <v>26.394576749999999</v>
      </c>
    </row>
    <row r="1440" spans="1:20" x14ac:dyDescent="0.2">
      <c r="A1440" s="182" t="s">
        <v>3545</v>
      </c>
      <c r="B1440" s="182" t="s">
        <v>3546</v>
      </c>
      <c r="C1440" s="182" t="s">
        <v>1509</v>
      </c>
      <c r="D1440" s="174">
        <v>35.108965849999997</v>
      </c>
      <c r="E1440" s="174">
        <v>33.666425050000001</v>
      </c>
      <c r="F1440" s="174">
        <v>34.155451500000005</v>
      </c>
      <c r="G1440" s="174">
        <v>33.896608449999995</v>
      </c>
      <c r="H1440" s="174">
        <v>34.029469950000006</v>
      </c>
      <c r="I1440" s="174">
        <v>33.760488850000002</v>
      </c>
      <c r="J1440" s="174">
        <v>34.292828100000001</v>
      </c>
      <c r="K1440" s="174">
        <v>34.304673399999999</v>
      </c>
      <c r="L1440" s="174">
        <v>33.787223999999995</v>
      </c>
      <c r="M1440" s="174">
        <v>33.773831600000001</v>
      </c>
      <c r="N1440" s="174">
        <v>34.325872099999998</v>
      </c>
      <c r="O1440" s="174">
        <v>34.698037400000004</v>
      </c>
      <c r="P1440" s="174">
        <v>34.308896349999998</v>
      </c>
      <c r="Q1440" s="174">
        <v>33.641900749999998</v>
      </c>
      <c r="R1440" s="174">
        <v>32.796548200000004</v>
      </c>
      <c r="S1440" s="174">
        <v>32.76805865</v>
      </c>
      <c r="T1440" s="176">
        <v>32.852246050000005</v>
      </c>
    </row>
    <row r="1441" spans="1:20" x14ac:dyDescent="0.2">
      <c r="A1441" s="182" t="s">
        <v>3660</v>
      </c>
      <c r="B1441" s="182" t="s">
        <v>901</v>
      </c>
      <c r="C1441" s="182" t="s">
        <v>1509</v>
      </c>
      <c r="D1441" s="174">
        <v>28.795989999999989</v>
      </c>
      <c r="E1441" s="174">
        <v>26.797389750000001</v>
      </c>
      <c r="F1441" s="174">
        <v>25.860235999999997</v>
      </c>
      <c r="G1441" s="174">
        <v>24.279335299999996</v>
      </c>
      <c r="H1441" s="174">
        <v>24.136339100000001</v>
      </c>
      <c r="I1441" s="174">
        <v>25.487406450000002</v>
      </c>
      <c r="J1441" s="174">
        <v>25.293468450000002</v>
      </c>
      <c r="K1441" s="174">
        <v>25.354292849999997</v>
      </c>
      <c r="L1441" s="174">
        <v>24.720397900000002</v>
      </c>
      <c r="M1441" s="174">
        <v>25.501163050000002</v>
      </c>
      <c r="N1441" s="174">
        <v>37.38845705</v>
      </c>
      <c r="O1441" s="174">
        <v>42.691882700000001</v>
      </c>
      <c r="P1441" s="174">
        <v>33.418561449999999</v>
      </c>
      <c r="Q1441" s="174">
        <v>44.578838649999994</v>
      </c>
      <c r="R1441" s="174">
        <v>43.855956649999996</v>
      </c>
      <c r="S1441" s="174">
        <v>39.191439299999992</v>
      </c>
      <c r="T1441" s="176">
        <v>29.484597749999999</v>
      </c>
    </row>
    <row r="1442" spans="1:20" x14ac:dyDescent="0.2">
      <c r="A1442" s="182" t="s">
        <v>3661</v>
      </c>
      <c r="B1442" s="182" t="s">
        <v>1316</v>
      </c>
      <c r="C1442" s="182" t="s">
        <v>1509</v>
      </c>
      <c r="D1442" s="174">
        <v>28.759632599999996</v>
      </c>
      <c r="E1442" s="174">
        <v>26.289158300000004</v>
      </c>
      <c r="F1442" s="174">
        <v>25.056848250000002</v>
      </c>
      <c r="G1442" s="174">
        <v>23.652246049999999</v>
      </c>
      <c r="H1442" s="174">
        <v>23.808685799999996</v>
      </c>
      <c r="I1442" s="174">
        <v>24.2627998</v>
      </c>
      <c r="J1442" s="174">
        <v>24.031413000000001</v>
      </c>
      <c r="K1442" s="174">
        <v>24.485898800000001</v>
      </c>
      <c r="L1442" s="174">
        <v>24.789720750000008</v>
      </c>
      <c r="M1442" s="174">
        <v>25.1120318</v>
      </c>
      <c r="N1442" s="174">
        <v>33.968172700000004</v>
      </c>
      <c r="O1442" s="174">
        <v>37.120538500000002</v>
      </c>
      <c r="P1442" s="174">
        <v>31.737410649999994</v>
      </c>
      <c r="Q1442" s="174">
        <v>41.702572349999997</v>
      </c>
      <c r="R1442" s="174">
        <v>43.274546949999994</v>
      </c>
      <c r="S1442" s="174">
        <v>34.526358850000008</v>
      </c>
      <c r="T1442" s="176">
        <v>28.566067849999996</v>
      </c>
    </row>
    <row r="1443" spans="1:20" x14ac:dyDescent="0.2">
      <c r="A1443" s="182" t="s">
        <v>2680</v>
      </c>
      <c r="B1443" s="182" t="s">
        <v>600</v>
      </c>
      <c r="C1443" s="182" t="s">
        <v>1509</v>
      </c>
      <c r="D1443" s="174">
        <v>85.58204409999999</v>
      </c>
      <c r="E1443" s="174">
        <v>86.212121449999998</v>
      </c>
      <c r="F1443" s="174">
        <v>85.003686949999988</v>
      </c>
      <c r="G1443" s="174">
        <v>85.695418899999993</v>
      </c>
      <c r="H1443" s="174">
        <v>84.222509349999996</v>
      </c>
      <c r="I1443" s="174">
        <v>83.979272850000001</v>
      </c>
      <c r="J1443" s="174">
        <v>83.862660500000004</v>
      </c>
      <c r="K1443" s="174">
        <v>83.631923099999995</v>
      </c>
      <c r="L1443" s="174">
        <v>84.255773849999997</v>
      </c>
      <c r="M1443" s="174">
        <v>84.89523045</v>
      </c>
      <c r="N1443" s="174">
        <v>81.960184699999999</v>
      </c>
      <c r="O1443" s="174">
        <v>82.124122100000022</v>
      </c>
      <c r="P1443" s="174">
        <v>82.013570550000011</v>
      </c>
      <c r="Q1443" s="174">
        <v>82.963942450000005</v>
      </c>
      <c r="R1443" s="174">
        <v>81.984470249999987</v>
      </c>
      <c r="S1443" s="174">
        <v>81.566400500000015</v>
      </c>
      <c r="T1443" s="176">
        <v>82.854941300000007</v>
      </c>
    </row>
    <row r="1444" spans="1:20" x14ac:dyDescent="0.2">
      <c r="A1444" s="182" t="s">
        <v>3416</v>
      </c>
      <c r="B1444" s="182" t="s">
        <v>56</v>
      </c>
      <c r="C1444" s="182" t="s">
        <v>1509</v>
      </c>
      <c r="D1444" s="174">
        <v>8.3822278499999996</v>
      </c>
      <c r="E1444" s="174">
        <v>5.4544820500000002</v>
      </c>
      <c r="F1444" s="174">
        <v>5.2517327500000004</v>
      </c>
      <c r="G1444" s="174">
        <v>4.9991560999999987</v>
      </c>
      <c r="H1444" s="174">
        <v>4.9089855499999997</v>
      </c>
      <c r="I1444" s="174">
        <v>4.7473319499999995</v>
      </c>
      <c r="J1444" s="174">
        <v>4.8051876999999994</v>
      </c>
      <c r="K1444" s="174">
        <v>4.5822126499999998</v>
      </c>
      <c r="L1444" s="174">
        <v>4.6940247499999996</v>
      </c>
      <c r="M1444" s="174">
        <v>4.7249707999999995</v>
      </c>
      <c r="N1444" s="174">
        <v>4.9597004500000015</v>
      </c>
      <c r="O1444" s="174">
        <v>5.8174981000000008</v>
      </c>
      <c r="P1444" s="174">
        <v>4.6764166000000005</v>
      </c>
      <c r="Q1444" s="174">
        <v>5.5596916999999992</v>
      </c>
      <c r="R1444" s="174">
        <v>6.1261536999999997</v>
      </c>
      <c r="S1444" s="174">
        <v>5.1015727500000008</v>
      </c>
      <c r="T1444" s="176">
        <v>4.9047138000000006</v>
      </c>
    </row>
    <row r="1445" spans="1:20" x14ac:dyDescent="0.2">
      <c r="A1445" s="182" t="s">
        <v>3415</v>
      </c>
      <c r="B1445" s="182" t="s">
        <v>237</v>
      </c>
      <c r="C1445" s="182" t="s">
        <v>1509</v>
      </c>
      <c r="D1445" s="174">
        <v>4.781443799999999</v>
      </c>
      <c r="E1445" s="174">
        <v>3.9767799500000001</v>
      </c>
      <c r="F1445" s="174">
        <v>4.1198467500000007</v>
      </c>
      <c r="G1445" s="174">
        <v>3.8266197999999996</v>
      </c>
      <c r="H1445" s="174">
        <v>3.9007088499999996</v>
      </c>
      <c r="I1445" s="174">
        <v>3.8627632999999997</v>
      </c>
      <c r="J1445" s="174">
        <v>3.7788001000000007</v>
      </c>
      <c r="K1445" s="174">
        <v>3.7937512000000004</v>
      </c>
      <c r="L1445" s="174">
        <v>3.8101948000000005</v>
      </c>
      <c r="M1445" s="174">
        <v>3.8530270999999994</v>
      </c>
      <c r="N1445" s="174">
        <v>3.8846535499999995</v>
      </c>
      <c r="O1445" s="174">
        <v>4.2005874999999993</v>
      </c>
      <c r="P1445" s="174">
        <v>3.7225450499999999</v>
      </c>
      <c r="Q1445" s="174">
        <v>3.9195868500000008</v>
      </c>
      <c r="R1445" s="174">
        <v>4.0128978999999996</v>
      </c>
      <c r="S1445" s="174">
        <v>3.8767906999999995</v>
      </c>
      <c r="T1445" s="176">
        <v>3.8838465999999996</v>
      </c>
    </row>
    <row r="1446" spans="1:20" x14ac:dyDescent="0.2">
      <c r="A1446" s="182" t="s">
        <v>3414</v>
      </c>
      <c r="B1446" s="182" t="s">
        <v>55</v>
      </c>
      <c r="C1446" s="182" t="s">
        <v>1509</v>
      </c>
      <c r="D1446" s="174">
        <v>6.1899231500000003</v>
      </c>
      <c r="E1446" s="174">
        <v>4.7785679999999999</v>
      </c>
      <c r="F1446" s="174">
        <v>4.6054020000000007</v>
      </c>
      <c r="G1446" s="174">
        <v>4.2897037000000005</v>
      </c>
      <c r="H1446" s="174">
        <v>4.2061836499999998</v>
      </c>
      <c r="I1446" s="174">
        <v>4.1096076500000009</v>
      </c>
      <c r="J1446" s="174">
        <v>4.18513555</v>
      </c>
      <c r="K1446" s="174">
        <v>4.1476054499999995</v>
      </c>
      <c r="L1446" s="174">
        <v>4.2393375500000001</v>
      </c>
      <c r="M1446" s="174">
        <v>4.0910633000000001</v>
      </c>
      <c r="N1446" s="174">
        <v>4.4122249500000006</v>
      </c>
      <c r="O1446" s="174">
        <v>4.6517274000000004</v>
      </c>
      <c r="P1446" s="174">
        <v>4.0437035999999997</v>
      </c>
      <c r="Q1446" s="174">
        <v>4.3270453500000006</v>
      </c>
      <c r="R1446" s="174">
        <v>4.6228795500000004</v>
      </c>
      <c r="S1446" s="174">
        <v>4.1137095000000006</v>
      </c>
      <c r="T1446" s="176">
        <v>4.2065484500000005</v>
      </c>
    </row>
    <row r="1447" spans="1:20" x14ac:dyDescent="0.2">
      <c r="A1447" s="182" t="s">
        <v>3418</v>
      </c>
      <c r="B1447" s="182" t="s">
        <v>57</v>
      </c>
      <c r="C1447" s="182" t="s">
        <v>1509</v>
      </c>
      <c r="D1447" s="174">
        <v>15.503884000000003</v>
      </c>
      <c r="E1447" s="174">
        <v>12.339823850000002</v>
      </c>
      <c r="F1447" s="174">
        <v>12.514668</v>
      </c>
      <c r="G1447" s="174">
        <v>12.335886349999997</v>
      </c>
      <c r="H1447" s="174">
        <v>12.533613299999999</v>
      </c>
      <c r="I1447" s="174">
        <v>12.344944200000002</v>
      </c>
      <c r="J1447" s="174">
        <v>12.386850449999999</v>
      </c>
      <c r="K1447" s="174">
        <v>12.416850249999998</v>
      </c>
      <c r="L1447" s="174">
        <v>12.486630800000002</v>
      </c>
      <c r="M1447" s="174">
        <v>12.303624300000003</v>
      </c>
      <c r="N1447" s="174">
        <v>12.17953705</v>
      </c>
      <c r="O1447" s="174">
        <v>12.831327249999998</v>
      </c>
      <c r="P1447" s="174">
        <v>12.412414350000001</v>
      </c>
      <c r="Q1447" s="174">
        <v>13.089770549999997</v>
      </c>
      <c r="R1447" s="174">
        <v>12.848170049999998</v>
      </c>
      <c r="S1447" s="174">
        <v>12.610120500000001</v>
      </c>
      <c r="T1447" s="176">
        <v>13.5901613</v>
      </c>
    </row>
    <row r="1448" spans="1:20" x14ac:dyDescent="0.2">
      <c r="A1448" s="182" t="s">
        <v>2681</v>
      </c>
      <c r="B1448" s="182" t="s">
        <v>69</v>
      </c>
      <c r="C1448" s="182" t="s">
        <v>1509</v>
      </c>
      <c r="D1448" s="174">
        <v>32.028952649999994</v>
      </c>
      <c r="E1448" s="174">
        <v>29.974617650000006</v>
      </c>
      <c r="F1448" s="174">
        <v>32.374503050000001</v>
      </c>
      <c r="G1448" s="174">
        <v>29.616103850000002</v>
      </c>
      <c r="H1448" s="174">
        <v>28.642149150000002</v>
      </c>
      <c r="I1448" s="174">
        <v>29.840417850000001</v>
      </c>
      <c r="J1448" s="174">
        <v>29.620687599999997</v>
      </c>
      <c r="K1448" s="174">
        <v>29.38453505</v>
      </c>
      <c r="L1448" s="174">
        <v>28.760419700000007</v>
      </c>
      <c r="M1448" s="174">
        <v>29.258353250000006</v>
      </c>
      <c r="N1448" s="174">
        <v>29.979466299999995</v>
      </c>
      <c r="O1448" s="174">
        <v>29.611607500000002</v>
      </c>
      <c r="P1448" s="174">
        <v>30.481842700000009</v>
      </c>
      <c r="Q1448" s="174">
        <v>29.186498600000004</v>
      </c>
      <c r="R1448" s="174">
        <v>29.448156699999998</v>
      </c>
      <c r="S1448" s="174">
        <v>28.126030649999997</v>
      </c>
      <c r="T1448" s="176">
        <v>28.692208900000004</v>
      </c>
    </row>
    <row r="1449" spans="1:20" x14ac:dyDescent="0.2">
      <c r="A1449" s="182" t="s">
        <v>2682</v>
      </c>
      <c r="B1449" s="182" t="s">
        <v>233</v>
      </c>
      <c r="C1449" s="182" t="s">
        <v>1509</v>
      </c>
      <c r="D1449" s="174">
        <v>17.66161395</v>
      </c>
      <c r="E1449" s="174">
        <v>15.444133599999997</v>
      </c>
      <c r="F1449" s="174">
        <v>15.404407549999997</v>
      </c>
      <c r="G1449" s="174">
        <v>15.064309550000001</v>
      </c>
      <c r="H1449" s="174">
        <v>14.00133935</v>
      </c>
      <c r="I1449" s="174">
        <v>14.128794150000001</v>
      </c>
      <c r="J1449" s="174">
        <v>14.179672</v>
      </c>
      <c r="K1449" s="174">
        <v>14.015390500000001</v>
      </c>
      <c r="L1449" s="174">
        <v>14.619729049999998</v>
      </c>
      <c r="M1449" s="174">
        <v>14.101066600000001</v>
      </c>
      <c r="N1449" s="174">
        <v>14.815627699999999</v>
      </c>
      <c r="O1449" s="174">
        <v>15.780824850000002</v>
      </c>
      <c r="P1449" s="174">
        <v>14.25666335</v>
      </c>
      <c r="Q1449" s="174">
        <v>15.282897300000002</v>
      </c>
      <c r="R1449" s="174">
        <v>15.437231650000001</v>
      </c>
      <c r="S1449" s="174">
        <v>14.598276350000003</v>
      </c>
      <c r="T1449" s="176">
        <v>14.97980265</v>
      </c>
    </row>
    <row r="1450" spans="1:20" x14ac:dyDescent="0.2">
      <c r="A1450" s="182" t="s">
        <v>2683</v>
      </c>
      <c r="B1450" s="182" t="s">
        <v>521</v>
      </c>
      <c r="C1450" s="182" t="s">
        <v>1509</v>
      </c>
      <c r="D1450" s="174">
        <v>36.128597950000014</v>
      </c>
      <c r="E1450" s="174">
        <v>33.543806149999995</v>
      </c>
      <c r="F1450" s="174">
        <v>33.678517149999998</v>
      </c>
      <c r="G1450" s="174">
        <v>31.907267449999999</v>
      </c>
      <c r="H1450" s="174">
        <v>31.336599249999999</v>
      </c>
      <c r="I1450" s="174">
        <v>31.594679349999989</v>
      </c>
      <c r="J1450" s="174">
        <v>31.33451685</v>
      </c>
      <c r="K1450" s="174">
        <v>31.270755000000001</v>
      </c>
      <c r="L1450" s="174">
        <v>32.615527650000004</v>
      </c>
      <c r="M1450" s="174">
        <v>32.654177700000005</v>
      </c>
      <c r="N1450" s="174">
        <v>32.886848449999995</v>
      </c>
      <c r="O1450" s="174">
        <v>32.776894849999998</v>
      </c>
      <c r="P1450" s="174">
        <v>33.266906750000004</v>
      </c>
      <c r="Q1450" s="174">
        <v>34.228730099999993</v>
      </c>
      <c r="R1450" s="174">
        <v>33.683285150000003</v>
      </c>
      <c r="S1450" s="174">
        <v>32.268576500000002</v>
      </c>
      <c r="T1450" s="176">
        <v>32.640749899999996</v>
      </c>
    </row>
    <row r="1451" spans="1:20" x14ac:dyDescent="0.2">
      <c r="A1451" s="182" t="s">
        <v>2684</v>
      </c>
      <c r="B1451" s="182" t="s">
        <v>70</v>
      </c>
      <c r="C1451" s="182" t="s">
        <v>1509</v>
      </c>
      <c r="D1451" s="174">
        <v>34.633336999999997</v>
      </c>
      <c r="E1451" s="174">
        <v>32.860468300000001</v>
      </c>
      <c r="F1451" s="174">
        <v>35.270623549999996</v>
      </c>
      <c r="G1451" s="174">
        <v>32.300528700000008</v>
      </c>
      <c r="H1451" s="174">
        <v>31.773545449999993</v>
      </c>
      <c r="I1451" s="174">
        <v>31.072233499999999</v>
      </c>
      <c r="J1451" s="174">
        <v>30.827766949999994</v>
      </c>
      <c r="K1451" s="174">
        <v>30.682183400000007</v>
      </c>
      <c r="L1451" s="174">
        <v>30.936966149999996</v>
      </c>
      <c r="M1451" s="174">
        <v>30.095468499999992</v>
      </c>
      <c r="N1451" s="174">
        <v>30.729667300000006</v>
      </c>
      <c r="O1451" s="174">
        <v>32.222209100000001</v>
      </c>
      <c r="P1451" s="174">
        <v>32.921814350000005</v>
      </c>
      <c r="Q1451" s="174">
        <v>33.328955350000001</v>
      </c>
      <c r="R1451" s="174">
        <v>31.755410299999994</v>
      </c>
      <c r="S1451" s="174">
        <v>32.0587929</v>
      </c>
      <c r="T1451" s="176">
        <v>33.098314850000001</v>
      </c>
    </row>
    <row r="1452" spans="1:20" x14ac:dyDescent="0.2">
      <c r="A1452" s="182" t="s">
        <v>2685</v>
      </c>
      <c r="B1452" s="182" t="s">
        <v>73</v>
      </c>
      <c r="C1452" s="182" t="s">
        <v>1509</v>
      </c>
      <c r="D1452" s="174">
        <v>82.806496899999985</v>
      </c>
      <c r="E1452" s="174">
        <v>42.279966149999993</v>
      </c>
      <c r="F1452" s="174">
        <v>56.85444115</v>
      </c>
      <c r="G1452" s="174">
        <v>45.211512649999996</v>
      </c>
      <c r="H1452" s="174">
        <v>39.053656349999997</v>
      </c>
      <c r="I1452" s="174">
        <v>39.339792649999993</v>
      </c>
      <c r="J1452" s="174">
        <v>38.791335599999996</v>
      </c>
      <c r="K1452" s="174">
        <v>40.645097800000002</v>
      </c>
      <c r="L1452" s="174">
        <v>41.879194099999999</v>
      </c>
      <c r="M1452" s="174">
        <v>37.082649799999999</v>
      </c>
      <c r="N1452" s="174">
        <v>44.026014699999998</v>
      </c>
      <c r="O1452" s="174">
        <v>51.114452100000001</v>
      </c>
      <c r="P1452" s="174">
        <v>51.381756799999991</v>
      </c>
      <c r="Q1452" s="174">
        <v>51.671064250000008</v>
      </c>
      <c r="R1452" s="174">
        <v>41.3562279</v>
      </c>
      <c r="S1452" s="174">
        <v>41.970322100000011</v>
      </c>
      <c r="T1452" s="176">
        <v>41.576962549999998</v>
      </c>
    </row>
    <row r="1453" spans="1:20" x14ac:dyDescent="0.2">
      <c r="A1453" s="182" t="s">
        <v>2686</v>
      </c>
      <c r="B1453" s="182" t="s">
        <v>706</v>
      </c>
      <c r="C1453" s="182" t="s">
        <v>1509</v>
      </c>
      <c r="D1453" s="174">
        <v>33.851725099999996</v>
      </c>
      <c r="E1453" s="174">
        <v>29.038734249999994</v>
      </c>
      <c r="F1453" s="174">
        <v>27.079313649999996</v>
      </c>
      <c r="G1453" s="174">
        <v>26.375998400000004</v>
      </c>
      <c r="H1453" s="174">
        <v>26.011457249999999</v>
      </c>
      <c r="I1453" s="174">
        <v>26.259771600000001</v>
      </c>
      <c r="J1453" s="174">
        <v>26.074298749999997</v>
      </c>
      <c r="K1453" s="174">
        <v>26.463587650000001</v>
      </c>
      <c r="L1453" s="174">
        <v>26.321574949999995</v>
      </c>
      <c r="M1453" s="174">
        <v>25.82027905</v>
      </c>
      <c r="N1453" s="174">
        <v>26.145201199999995</v>
      </c>
      <c r="O1453" s="174">
        <v>27.475316899999996</v>
      </c>
      <c r="P1453" s="174">
        <v>26.281777049999995</v>
      </c>
      <c r="Q1453" s="174">
        <v>27.239058699999998</v>
      </c>
      <c r="R1453" s="174">
        <v>27.65367865</v>
      </c>
      <c r="S1453" s="174">
        <v>28.199587349999995</v>
      </c>
      <c r="T1453" s="176">
        <v>29.283606100000004</v>
      </c>
    </row>
    <row r="1454" spans="1:20" x14ac:dyDescent="0.2">
      <c r="A1454" s="182" t="s">
        <v>2687</v>
      </c>
      <c r="B1454" s="182" t="s">
        <v>414</v>
      </c>
      <c r="C1454" s="182" t="s">
        <v>1509</v>
      </c>
      <c r="D1454" s="174">
        <v>18.287032750000002</v>
      </c>
      <c r="E1454" s="174">
        <v>15.432221750000002</v>
      </c>
      <c r="F1454" s="174">
        <v>15.375770500000002</v>
      </c>
      <c r="G1454" s="174">
        <v>14.631876500000001</v>
      </c>
      <c r="H1454" s="174">
        <v>14.430653500000002</v>
      </c>
      <c r="I1454" s="174">
        <v>13.854176900000002</v>
      </c>
      <c r="J1454" s="174">
        <v>14.015421450000002</v>
      </c>
      <c r="K1454" s="174">
        <v>14.130031149999999</v>
      </c>
      <c r="L1454" s="174">
        <v>14.2188616</v>
      </c>
      <c r="M1454" s="174">
        <v>14.249934550000001</v>
      </c>
      <c r="N1454" s="174">
        <v>14.801614799999999</v>
      </c>
      <c r="O1454" s="174">
        <v>15.764395800000003</v>
      </c>
      <c r="P1454" s="174">
        <v>15.169279650000002</v>
      </c>
      <c r="Q1454" s="174">
        <v>16.779295699999999</v>
      </c>
      <c r="R1454" s="174">
        <v>16.182118699999997</v>
      </c>
      <c r="S1454" s="174">
        <v>15.361723749999996</v>
      </c>
      <c r="T1454" s="176">
        <v>17.149825549999996</v>
      </c>
    </row>
    <row r="1455" spans="1:20" x14ac:dyDescent="0.2">
      <c r="A1455" s="182" t="s">
        <v>2688</v>
      </c>
      <c r="B1455" s="182" t="s">
        <v>216</v>
      </c>
      <c r="C1455" s="182" t="s">
        <v>1509</v>
      </c>
      <c r="D1455" s="174">
        <v>14.646870900000001</v>
      </c>
      <c r="E1455" s="174">
        <v>10.133655600000001</v>
      </c>
      <c r="F1455" s="174">
        <v>10.322272950000002</v>
      </c>
      <c r="G1455" s="174">
        <v>10.204820950000002</v>
      </c>
      <c r="H1455" s="174">
        <v>9.8597732500000017</v>
      </c>
      <c r="I1455" s="174">
        <v>9.6071024000000005</v>
      </c>
      <c r="J1455" s="174">
        <v>9.6084243000000011</v>
      </c>
      <c r="K1455" s="174">
        <v>9.5060480500000004</v>
      </c>
      <c r="L1455" s="174">
        <v>9.4107782500000017</v>
      </c>
      <c r="M1455" s="174">
        <v>9.3883646999999986</v>
      </c>
      <c r="N1455" s="174">
        <v>9.6196187500000025</v>
      </c>
      <c r="O1455" s="174">
        <v>9.8897172000000015</v>
      </c>
      <c r="P1455" s="174">
        <v>8.9405875999999989</v>
      </c>
      <c r="Q1455" s="174">
        <v>9.0467407500000014</v>
      </c>
      <c r="R1455" s="174">
        <v>9.1853354000000031</v>
      </c>
      <c r="S1455" s="174">
        <v>9.4935275000000008</v>
      </c>
      <c r="T1455" s="176">
        <v>9.7321989500000008</v>
      </c>
    </row>
    <row r="1456" spans="1:20" x14ac:dyDescent="0.2">
      <c r="A1456" s="182" t="s">
        <v>2689</v>
      </c>
      <c r="B1456" s="182" t="s">
        <v>72</v>
      </c>
      <c r="C1456" s="182" t="s">
        <v>1509</v>
      </c>
      <c r="D1456" s="174">
        <v>162.01820194999999</v>
      </c>
      <c r="E1456" s="174">
        <v>109.46716115</v>
      </c>
      <c r="F1456" s="174">
        <v>94.419158699999997</v>
      </c>
      <c r="G1456" s="174">
        <v>88.716778000000005</v>
      </c>
      <c r="H1456" s="174">
        <v>85.990062399999999</v>
      </c>
      <c r="I1456" s="174">
        <v>88.980873100000011</v>
      </c>
      <c r="J1456" s="174">
        <v>84.230861450000006</v>
      </c>
      <c r="K1456" s="174">
        <v>85.98883889999999</v>
      </c>
      <c r="L1456" s="174">
        <v>86.150394600000013</v>
      </c>
      <c r="M1456" s="174">
        <v>85.800686300000024</v>
      </c>
      <c r="N1456" s="174">
        <v>87.788165599999999</v>
      </c>
      <c r="O1456" s="174">
        <v>97.992662450000012</v>
      </c>
      <c r="P1456" s="174">
        <v>87.801523899999978</v>
      </c>
      <c r="Q1456" s="174">
        <v>102.10200914999999</v>
      </c>
      <c r="R1456" s="174">
        <v>95.15126604999999</v>
      </c>
      <c r="S1456" s="174">
        <v>88.766644000000014</v>
      </c>
      <c r="T1456" s="176">
        <v>89.596798350000014</v>
      </c>
    </row>
    <row r="1457" spans="1:20" x14ac:dyDescent="0.2">
      <c r="A1457" s="182" t="s">
        <v>2690</v>
      </c>
      <c r="B1457" s="182" t="s">
        <v>1901</v>
      </c>
      <c r="C1457" s="182" t="s">
        <v>1509</v>
      </c>
      <c r="D1457" s="174">
        <v>31.037018199999999</v>
      </c>
      <c r="E1457" s="174">
        <v>27.429141200000004</v>
      </c>
      <c r="F1457" s="174">
        <v>28.191242249999998</v>
      </c>
      <c r="G1457" s="174">
        <v>26.215393450000004</v>
      </c>
      <c r="H1457" s="174">
        <v>25.307428050000006</v>
      </c>
      <c r="I1457" s="174">
        <v>26.058187200000003</v>
      </c>
      <c r="J1457" s="174">
        <v>26.857766000000005</v>
      </c>
      <c r="K1457" s="174">
        <v>26.404631850000005</v>
      </c>
      <c r="L1457" s="174">
        <v>26.293684500000001</v>
      </c>
      <c r="M1457" s="174">
        <v>24.798142049999999</v>
      </c>
      <c r="N1457" s="174">
        <v>28.533482900000003</v>
      </c>
      <c r="O1457" s="174">
        <v>34.565671550000005</v>
      </c>
      <c r="P1457" s="174">
        <v>28.625180649999997</v>
      </c>
      <c r="Q1457" s="174">
        <v>35.473335800000008</v>
      </c>
      <c r="R1457" s="174">
        <v>28.630778699999997</v>
      </c>
      <c r="S1457" s="174">
        <v>29.235103950000003</v>
      </c>
      <c r="T1457" s="176">
        <v>30.259416649999999</v>
      </c>
    </row>
    <row r="1458" spans="1:20" x14ac:dyDescent="0.2">
      <c r="A1458" s="182" t="s">
        <v>2691</v>
      </c>
      <c r="B1458" s="182" t="s">
        <v>613</v>
      </c>
      <c r="C1458" s="182" t="s">
        <v>1509</v>
      </c>
      <c r="D1458" s="174">
        <v>21.149534849999998</v>
      </c>
      <c r="E1458" s="174">
        <v>18.679541249999993</v>
      </c>
      <c r="F1458" s="174">
        <v>18.608695999999995</v>
      </c>
      <c r="G1458" s="174">
        <v>18.154099850000001</v>
      </c>
      <c r="H1458" s="174">
        <v>17.958260099999997</v>
      </c>
      <c r="I1458" s="174">
        <v>17.912095600000001</v>
      </c>
      <c r="J1458" s="174">
        <v>17.988471300000004</v>
      </c>
      <c r="K1458" s="174">
        <v>18.212873199999997</v>
      </c>
      <c r="L1458" s="174">
        <v>18.061923949999994</v>
      </c>
      <c r="M1458" s="174">
        <v>17.86950135</v>
      </c>
      <c r="N1458" s="174">
        <v>17.973575400000005</v>
      </c>
      <c r="O1458" s="174">
        <v>19.390369400000001</v>
      </c>
      <c r="P1458" s="174">
        <v>18.383833949999996</v>
      </c>
      <c r="Q1458" s="174">
        <v>19.080539349999999</v>
      </c>
      <c r="R1458" s="174">
        <v>18.509852449999997</v>
      </c>
      <c r="S1458" s="174">
        <v>18.488002450000003</v>
      </c>
      <c r="T1458" s="176">
        <v>19.778178749999999</v>
      </c>
    </row>
    <row r="1459" spans="1:20" x14ac:dyDescent="0.2">
      <c r="A1459" s="182" t="s">
        <v>2692</v>
      </c>
      <c r="B1459" s="182" t="s">
        <v>612</v>
      </c>
      <c r="C1459" s="182" t="s">
        <v>1509</v>
      </c>
      <c r="D1459" s="174">
        <v>27.715376500000001</v>
      </c>
      <c r="E1459" s="174">
        <v>23.3929993</v>
      </c>
      <c r="F1459" s="174">
        <v>23.011823000000003</v>
      </c>
      <c r="G1459" s="174">
        <v>22.848262099999999</v>
      </c>
      <c r="H1459" s="174">
        <v>21.7328744</v>
      </c>
      <c r="I1459" s="174">
        <v>20.676961349999999</v>
      </c>
      <c r="J1459" s="174">
        <v>20.330538699999998</v>
      </c>
      <c r="K1459" s="174">
        <v>21.202067900000003</v>
      </c>
      <c r="L1459" s="174">
        <v>22.686626599999997</v>
      </c>
      <c r="M1459" s="174">
        <v>21.413105949999999</v>
      </c>
      <c r="N1459" s="174">
        <v>22.994583449999997</v>
      </c>
      <c r="O1459" s="174">
        <v>23.746779449999998</v>
      </c>
      <c r="P1459" s="174">
        <v>22.32445255</v>
      </c>
      <c r="Q1459" s="174">
        <v>23.596052400000001</v>
      </c>
      <c r="R1459" s="174">
        <v>23.019174649999997</v>
      </c>
      <c r="S1459" s="174">
        <v>23.383459949999999</v>
      </c>
      <c r="T1459" s="176">
        <v>22.4284994</v>
      </c>
    </row>
    <row r="1460" spans="1:20" x14ac:dyDescent="0.2">
      <c r="A1460" s="182" t="s">
        <v>2693</v>
      </c>
      <c r="B1460" s="182" t="s">
        <v>894</v>
      </c>
      <c r="C1460" s="182" t="s">
        <v>1509</v>
      </c>
      <c r="D1460" s="174">
        <v>110.09584959999999</v>
      </c>
      <c r="E1460" s="174">
        <v>92.782769999999999</v>
      </c>
      <c r="F1460" s="174">
        <v>92.950183599999974</v>
      </c>
      <c r="G1460" s="174">
        <v>94.537483749999993</v>
      </c>
      <c r="H1460" s="174">
        <v>92.205891199999996</v>
      </c>
      <c r="I1460" s="174">
        <v>83.631620650000002</v>
      </c>
      <c r="J1460" s="174">
        <v>82.935883500000017</v>
      </c>
      <c r="K1460" s="174">
        <v>82.308744750000002</v>
      </c>
      <c r="L1460" s="174">
        <v>82.141245450000014</v>
      </c>
      <c r="M1460" s="174">
        <v>82.247167499999989</v>
      </c>
      <c r="N1460" s="174">
        <v>82.294961250000014</v>
      </c>
      <c r="O1460" s="174">
        <v>87.001609600000009</v>
      </c>
      <c r="P1460" s="174">
        <v>95.745531049999983</v>
      </c>
      <c r="Q1460" s="174">
        <v>89.795886100000004</v>
      </c>
      <c r="R1460" s="174">
        <v>84.769963199999992</v>
      </c>
      <c r="S1460" s="174">
        <v>78.759956450000004</v>
      </c>
      <c r="T1460" s="176">
        <v>77.535061199999973</v>
      </c>
    </row>
    <row r="1461" spans="1:20" x14ac:dyDescent="0.2">
      <c r="A1461" s="182" t="s">
        <v>2694</v>
      </c>
      <c r="B1461" s="182" t="s">
        <v>973</v>
      </c>
      <c r="C1461" s="182" t="s">
        <v>1509</v>
      </c>
      <c r="D1461" s="174">
        <v>21.908177099999996</v>
      </c>
      <c r="E1461" s="174">
        <v>17.424065099999996</v>
      </c>
      <c r="F1461" s="174">
        <v>16.035981849999995</v>
      </c>
      <c r="G1461" s="174">
        <v>16.085276549999996</v>
      </c>
      <c r="H1461" s="174">
        <v>15.177163650000001</v>
      </c>
      <c r="I1461" s="174">
        <v>15.249935500000003</v>
      </c>
      <c r="J1461" s="174">
        <v>15.165885499999998</v>
      </c>
      <c r="K1461" s="174">
        <v>15.17677565</v>
      </c>
      <c r="L1461" s="174">
        <v>14.793570499999998</v>
      </c>
      <c r="M1461" s="174">
        <v>15.0527467</v>
      </c>
      <c r="N1461" s="174">
        <v>14.749418749999998</v>
      </c>
      <c r="O1461" s="174">
        <v>15.785430500000004</v>
      </c>
      <c r="P1461" s="174">
        <v>15.081587949999999</v>
      </c>
      <c r="Q1461" s="174">
        <v>15.026260400000002</v>
      </c>
      <c r="R1461" s="174">
        <v>14.702552699999998</v>
      </c>
      <c r="S1461" s="174">
        <v>14.896991000000003</v>
      </c>
      <c r="T1461" s="176">
        <v>15.249006700000001</v>
      </c>
    </row>
    <row r="1462" spans="1:20" x14ac:dyDescent="0.2">
      <c r="A1462" s="182" t="s">
        <v>2695</v>
      </c>
      <c r="B1462" s="182" t="s">
        <v>1554</v>
      </c>
      <c r="C1462" s="182" t="s">
        <v>1509</v>
      </c>
      <c r="D1462" s="174">
        <v>44.094022650000007</v>
      </c>
      <c r="E1462" s="174">
        <v>42.43152185000001</v>
      </c>
      <c r="F1462" s="174">
        <v>42.622861250000007</v>
      </c>
      <c r="G1462" s="174">
        <v>42.645818799999994</v>
      </c>
      <c r="H1462" s="174">
        <v>42.350434200000009</v>
      </c>
      <c r="I1462" s="174">
        <v>42.259894349999996</v>
      </c>
      <c r="J1462" s="174">
        <v>42.422429950000001</v>
      </c>
      <c r="K1462" s="174">
        <v>42.504762199999995</v>
      </c>
      <c r="L1462" s="174">
        <v>42.173107700000003</v>
      </c>
      <c r="M1462" s="174">
        <v>42.262807700000003</v>
      </c>
      <c r="N1462" s="174">
        <v>42.676068099999995</v>
      </c>
      <c r="O1462" s="174">
        <v>42.780603200000009</v>
      </c>
      <c r="P1462" s="174">
        <v>42.405430899999999</v>
      </c>
      <c r="Q1462" s="174">
        <v>42.025124149999996</v>
      </c>
      <c r="R1462" s="174">
        <v>40.661205800000005</v>
      </c>
      <c r="S1462" s="174">
        <v>41.525073699999993</v>
      </c>
      <c r="T1462" s="176">
        <v>40.811722949999997</v>
      </c>
    </row>
    <row r="1463" spans="1:20" x14ac:dyDescent="0.2">
      <c r="A1463" s="182" t="s">
        <v>2696</v>
      </c>
      <c r="B1463" s="182" t="s">
        <v>1829</v>
      </c>
      <c r="C1463" s="182" t="s">
        <v>1509</v>
      </c>
      <c r="D1463" s="174">
        <v>104.04965031578946</v>
      </c>
      <c r="E1463" s="174">
        <v>99.541383650000014</v>
      </c>
      <c r="F1463" s="174">
        <v>99.534001199999992</v>
      </c>
      <c r="G1463" s="174">
        <v>95.914712350000002</v>
      </c>
      <c r="H1463" s="174">
        <v>94.06537800000001</v>
      </c>
      <c r="I1463" s="174">
        <v>93.371933500000011</v>
      </c>
      <c r="J1463" s="174">
        <v>93.2881091</v>
      </c>
      <c r="K1463" s="174">
        <v>94.880688049999989</v>
      </c>
      <c r="L1463" s="174">
        <v>92.223814750000003</v>
      </c>
      <c r="M1463" s="174">
        <v>91.330611600000012</v>
      </c>
      <c r="N1463" s="174">
        <v>92.291757449999992</v>
      </c>
      <c r="O1463" s="174">
        <v>98.017791149999994</v>
      </c>
      <c r="P1463" s="174">
        <v>89.426898649999998</v>
      </c>
      <c r="Q1463" s="174">
        <v>90.205256750000004</v>
      </c>
      <c r="R1463" s="174">
        <v>94.321311500000007</v>
      </c>
      <c r="S1463" s="174">
        <v>89.925325950000001</v>
      </c>
      <c r="T1463" s="176">
        <v>88.618775600000021</v>
      </c>
    </row>
    <row r="1464" spans="1:20" x14ac:dyDescent="0.2">
      <c r="A1464" s="182" t="s">
        <v>2697</v>
      </c>
      <c r="B1464" s="182" t="s">
        <v>599</v>
      </c>
      <c r="C1464" s="182" t="s">
        <v>1509</v>
      </c>
      <c r="D1464" s="174">
        <v>41.634840800000006</v>
      </c>
      <c r="E1464" s="174">
        <v>40.647695299999995</v>
      </c>
      <c r="F1464" s="174">
        <v>35.604231500000004</v>
      </c>
      <c r="G1464" s="174">
        <v>35.296370500000009</v>
      </c>
      <c r="H1464" s="174">
        <v>35.65536895000001</v>
      </c>
      <c r="I1464" s="174">
        <v>37.925016449999994</v>
      </c>
      <c r="J1464" s="174">
        <v>35.115493999999998</v>
      </c>
      <c r="K1464" s="174">
        <v>35.109203199999996</v>
      </c>
      <c r="L1464" s="174">
        <v>35.688747199999995</v>
      </c>
      <c r="M1464" s="174">
        <v>35.878613350000002</v>
      </c>
      <c r="N1464" s="174">
        <v>35.682983499999992</v>
      </c>
      <c r="O1464" s="174">
        <v>38.103103300000001</v>
      </c>
      <c r="P1464" s="174">
        <v>35.301795800000001</v>
      </c>
      <c r="Q1464" s="174">
        <v>36.615828199999996</v>
      </c>
      <c r="R1464" s="174">
        <v>36.109638050000008</v>
      </c>
      <c r="S1464" s="174">
        <v>35.1766006</v>
      </c>
      <c r="T1464" s="176">
        <v>35.207751550000005</v>
      </c>
    </row>
    <row r="1465" spans="1:20" x14ac:dyDescent="0.2">
      <c r="A1465" s="182" t="s">
        <v>3255</v>
      </c>
      <c r="B1465" s="182" t="s">
        <v>3256</v>
      </c>
      <c r="C1465" s="182" t="s">
        <v>1509</v>
      </c>
      <c r="D1465" s="174">
        <v>22.874257650000001</v>
      </c>
      <c r="E1465" s="174">
        <v>21.824599450000001</v>
      </c>
      <c r="F1465" s="174">
        <v>21.570395800000004</v>
      </c>
      <c r="G1465" s="174">
        <v>21.289756049999998</v>
      </c>
      <c r="H1465" s="174">
        <v>20.751268500000002</v>
      </c>
      <c r="I1465" s="174">
        <v>20.539554600000002</v>
      </c>
      <c r="J1465" s="174">
        <v>20.60657385</v>
      </c>
      <c r="K1465" s="174">
        <v>20.414618299999997</v>
      </c>
      <c r="L1465" s="174">
        <v>20.639401550000002</v>
      </c>
      <c r="M1465" s="174">
        <v>21.068102750000001</v>
      </c>
      <c r="N1465" s="174">
        <v>21.287210299999998</v>
      </c>
      <c r="O1465" s="174">
        <v>21.653745449999999</v>
      </c>
      <c r="P1465" s="174">
        <v>20.96572055</v>
      </c>
      <c r="Q1465" s="174">
        <v>20.929326100000001</v>
      </c>
      <c r="R1465" s="174">
        <v>21.642736149999998</v>
      </c>
      <c r="S1465" s="174">
        <v>21.569761800000002</v>
      </c>
      <c r="T1465" s="176">
        <v>21.881570500000002</v>
      </c>
    </row>
    <row r="1466" spans="1:20" x14ac:dyDescent="0.2">
      <c r="A1466" s="182" t="s">
        <v>2698</v>
      </c>
      <c r="B1466" s="182" t="s">
        <v>170</v>
      </c>
      <c r="C1466" s="182" t="s">
        <v>1509</v>
      </c>
      <c r="D1466" s="174">
        <v>11.083204399999998</v>
      </c>
      <c r="E1466" s="174">
        <v>8.2000174499999989</v>
      </c>
      <c r="F1466" s="174">
        <v>8.0051947999999999</v>
      </c>
      <c r="G1466" s="174">
        <v>7.8043969500000001</v>
      </c>
      <c r="H1466" s="174">
        <v>7.8650744000000019</v>
      </c>
      <c r="I1466" s="174">
        <v>7.6715168500000006</v>
      </c>
      <c r="J1466" s="174">
        <v>7.4371323999999985</v>
      </c>
      <c r="K1466" s="174">
        <v>7.7548215000000003</v>
      </c>
      <c r="L1466" s="174">
        <v>7.8424961499999997</v>
      </c>
      <c r="M1466" s="174">
        <v>7.7417706999999991</v>
      </c>
      <c r="N1466" s="174">
        <v>7.8340702500000017</v>
      </c>
      <c r="O1466" s="174">
        <v>8.0910929500000019</v>
      </c>
      <c r="P1466" s="174">
        <v>8.246954800000001</v>
      </c>
      <c r="Q1466" s="174">
        <v>8.3879991999999994</v>
      </c>
      <c r="R1466" s="174">
        <v>8.5020459499999994</v>
      </c>
      <c r="S1466" s="174">
        <v>8.0204374999999999</v>
      </c>
      <c r="T1466" s="176">
        <v>8.2212842500000001</v>
      </c>
    </row>
    <row r="1467" spans="1:20" x14ac:dyDescent="0.2">
      <c r="A1467" s="182" t="s">
        <v>2699</v>
      </c>
      <c r="B1467" s="182" t="s">
        <v>111</v>
      </c>
      <c r="C1467" s="182" t="s">
        <v>1509</v>
      </c>
      <c r="D1467" s="174">
        <v>10.734091199999998</v>
      </c>
      <c r="E1467" s="174">
        <v>7.3280465999999986</v>
      </c>
      <c r="F1467" s="174">
        <v>6.6126129999999987</v>
      </c>
      <c r="G1467" s="174">
        <v>6.3758259499999994</v>
      </c>
      <c r="H1467" s="174">
        <v>6.2782536000000011</v>
      </c>
      <c r="I1467" s="174">
        <v>6.2137256499999998</v>
      </c>
      <c r="J1467" s="174">
        <v>6.0129725500000006</v>
      </c>
      <c r="K1467" s="174">
        <v>6.1895194999999994</v>
      </c>
      <c r="L1467" s="174">
        <v>5.81690985</v>
      </c>
      <c r="M1467" s="174">
        <v>5.7220622499999996</v>
      </c>
      <c r="N1467" s="174">
        <v>6.1420342499999991</v>
      </c>
      <c r="O1467" s="174">
        <v>6.529345450000001</v>
      </c>
      <c r="P1467" s="174">
        <v>6.4335938000000015</v>
      </c>
      <c r="Q1467" s="174">
        <v>6.5713887999999994</v>
      </c>
      <c r="R1467" s="174">
        <v>6.6855353000000006</v>
      </c>
      <c r="S1467" s="174">
        <v>6.1286587499999978</v>
      </c>
      <c r="T1467" s="176">
        <v>7.0705371500000016</v>
      </c>
    </row>
    <row r="1468" spans="1:20" x14ac:dyDescent="0.2">
      <c r="A1468" s="182" t="s">
        <v>2700</v>
      </c>
      <c r="B1468" s="182" t="s">
        <v>522</v>
      </c>
      <c r="C1468" s="182" t="s">
        <v>1509</v>
      </c>
      <c r="D1468" s="174">
        <v>52.536176499999996</v>
      </c>
      <c r="E1468" s="174">
        <v>36.092470400000003</v>
      </c>
      <c r="F1468" s="174">
        <v>34.227252000000007</v>
      </c>
      <c r="G1468" s="174">
        <v>32.777807800000005</v>
      </c>
      <c r="H1468" s="174">
        <v>31.967911450000003</v>
      </c>
      <c r="I1468" s="174">
        <v>30.501979999999996</v>
      </c>
      <c r="J1468" s="174">
        <v>31.475811400000005</v>
      </c>
      <c r="K1468" s="174">
        <v>32.750242599999993</v>
      </c>
      <c r="L1468" s="174">
        <v>34.975264899999999</v>
      </c>
      <c r="M1468" s="174">
        <v>31.743527449999998</v>
      </c>
      <c r="N1468" s="174">
        <v>31.430688450000002</v>
      </c>
      <c r="O1468" s="174">
        <v>35.502865749999998</v>
      </c>
      <c r="P1468" s="174">
        <v>31.455996099999993</v>
      </c>
      <c r="Q1468" s="174">
        <v>31.504742899999997</v>
      </c>
      <c r="R1468" s="174">
        <v>29.602062499999995</v>
      </c>
      <c r="S1468" s="174">
        <v>26.575541400000002</v>
      </c>
      <c r="T1468" s="176">
        <v>27.085741499999994</v>
      </c>
    </row>
    <row r="1469" spans="1:20" x14ac:dyDescent="0.2">
      <c r="A1469" s="182" t="s">
        <v>2701</v>
      </c>
      <c r="B1469" s="182" t="s">
        <v>743</v>
      </c>
      <c r="C1469" s="182" t="s">
        <v>1509</v>
      </c>
      <c r="D1469" s="174">
        <v>45.530399899999985</v>
      </c>
      <c r="E1469" s="174">
        <v>41.794023499999994</v>
      </c>
      <c r="F1469" s="174">
        <v>39.656724199999999</v>
      </c>
      <c r="G1469" s="174">
        <v>37.32558550000001</v>
      </c>
      <c r="H1469" s="174">
        <v>36.784862500000003</v>
      </c>
      <c r="I1469" s="174">
        <v>36.375331099999997</v>
      </c>
      <c r="J1469" s="174">
        <v>35.885765299999996</v>
      </c>
      <c r="K1469" s="174">
        <v>35.561130500000004</v>
      </c>
      <c r="L1469" s="174">
        <v>35.245145349999994</v>
      </c>
      <c r="M1469" s="174">
        <v>35.00720965</v>
      </c>
      <c r="N1469" s="174">
        <v>35.6274558</v>
      </c>
      <c r="O1469" s="174">
        <v>36.583431699999998</v>
      </c>
      <c r="P1469" s="174">
        <v>36.676871400000003</v>
      </c>
      <c r="Q1469" s="174">
        <v>37.1776792</v>
      </c>
      <c r="R1469" s="174">
        <v>37.643599850000008</v>
      </c>
      <c r="S1469" s="174">
        <v>37.580997499999995</v>
      </c>
      <c r="T1469" s="176">
        <v>37.367762450000001</v>
      </c>
    </row>
    <row r="1470" spans="1:20" x14ac:dyDescent="0.2">
      <c r="A1470" s="182" t="s">
        <v>2702</v>
      </c>
      <c r="B1470" s="182" t="s">
        <v>1166</v>
      </c>
      <c r="C1470" s="182" t="s">
        <v>1509</v>
      </c>
      <c r="D1470" s="174">
        <v>33.771629700000005</v>
      </c>
      <c r="E1470" s="174">
        <v>30.308729999999997</v>
      </c>
      <c r="F1470" s="174">
        <v>31.707339650000002</v>
      </c>
      <c r="G1470" s="174">
        <v>30.383690400000006</v>
      </c>
      <c r="H1470" s="174">
        <v>30.022500100000002</v>
      </c>
      <c r="I1470" s="174">
        <v>30.080324000000001</v>
      </c>
      <c r="J1470" s="174">
        <v>30.305249049999997</v>
      </c>
      <c r="K1470" s="174">
        <v>30.467677300000002</v>
      </c>
      <c r="L1470" s="174">
        <v>30.235192049999995</v>
      </c>
      <c r="M1470" s="174">
        <v>29.149354349999992</v>
      </c>
      <c r="N1470" s="174">
        <v>30.305622100000001</v>
      </c>
      <c r="O1470" s="174">
        <v>31.014004000000007</v>
      </c>
      <c r="P1470" s="174">
        <v>29.21501525</v>
      </c>
      <c r="Q1470" s="174">
        <v>30.556682000000002</v>
      </c>
      <c r="R1470" s="174">
        <v>32.043390849999994</v>
      </c>
      <c r="S1470" s="174">
        <v>30.581117649999999</v>
      </c>
      <c r="T1470" s="176">
        <v>29.982432549999999</v>
      </c>
    </row>
    <row r="1471" spans="1:20" x14ac:dyDescent="0.2">
      <c r="A1471" s="182" t="s">
        <v>2703</v>
      </c>
      <c r="B1471" s="182" t="s">
        <v>742</v>
      </c>
      <c r="C1471" s="182" t="s">
        <v>1509</v>
      </c>
      <c r="D1471" s="174">
        <v>15.707320800000002</v>
      </c>
      <c r="E1471" s="174">
        <v>13.169889100000001</v>
      </c>
      <c r="F1471" s="174">
        <v>12.792987300000002</v>
      </c>
      <c r="G1471" s="174">
        <v>12.01483385</v>
      </c>
      <c r="H1471" s="174">
        <v>11.472807549999999</v>
      </c>
      <c r="I1471" s="174">
        <v>11.076194599999999</v>
      </c>
      <c r="J1471" s="174">
        <v>11.169525050000001</v>
      </c>
      <c r="K1471" s="174">
        <v>11.378703949999998</v>
      </c>
      <c r="L1471" s="174">
        <v>10.490982649999999</v>
      </c>
      <c r="M1471" s="174">
        <v>11.20810275</v>
      </c>
      <c r="N1471" s="174">
        <v>11.410834850000001</v>
      </c>
      <c r="O1471" s="174">
        <v>11.953787299999998</v>
      </c>
      <c r="P1471" s="174">
        <v>11.9352301</v>
      </c>
      <c r="Q1471" s="174">
        <v>12.106077299999997</v>
      </c>
      <c r="R1471" s="174">
        <v>12.695206500000001</v>
      </c>
      <c r="S1471" s="174">
        <v>12.610962950000001</v>
      </c>
      <c r="T1471" s="176">
        <v>12.149869799999999</v>
      </c>
    </row>
    <row r="1472" spans="1:20" x14ac:dyDescent="0.2">
      <c r="A1472" s="182" t="s">
        <v>2704</v>
      </c>
      <c r="B1472" s="182" t="s">
        <v>74</v>
      </c>
      <c r="C1472" s="182" t="s">
        <v>1509</v>
      </c>
      <c r="D1472" s="174">
        <v>2.4051479500000008</v>
      </c>
      <c r="E1472" s="174">
        <v>2.0864909499999995</v>
      </c>
      <c r="F1472" s="174">
        <v>2.1004098500000001</v>
      </c>
      <c r="G1472" s="174">
        <v>2.0261310999999997</v>
      </c>
      <c r="H1472" s="174">
        <v>1.9984178500000003</v>
      </c>
      <c r="I1472" s="174">
        <v>1.9816769999999999</v>
      </c>
      <c r="J1472" s="174">
        <v>1.9803321499999995</v>
      </c>
      <c r="K1472" s="174">
        <v>1.9829436999999999</v>
      </c>
      <c r="L1472" s="174">
        <v>2.51075275</v>
      </c>
      <c r="M1472" s="174">
        <v>2.2609550999999999</v>
      </c>
      <c r="N1472" s="174">
        <v>2.1398616499999994</v>
      </c>
      <c r="O1472" s="174">
        <v>2.4131225499999998</v>
      </c>
      <c r="P1472" s="174">
        <v>2.0716066500000001</v>
      </c>
      <c r="Q1472" s="174">
        <v>2.0452735</v>
      </c>
      <c r="R1472" s="174">
        <v>2.03511255</v>
      </c>
      <c r="S1472" s="174">
        <v>2.0377626499999999</v>
      </c>
      <c r="T1472" s="176">
        <v>2.0626483499999999</v>
      </c>
    </row>
    <row r="1473" spans="1:20" x14ac:dyDescent="0.2">
      <c r="A1473" s="182" t="s">
        <v>2705</v>
      </c>
      <c r="B1473" s="182" t="s">
        <v>325</v>
      </c>
      <c r="C1473" s="182" t="s">
        <v>1509</v>
      </c>
      <c r="D1473" s="174">
        <v>3.50821995</v>
      </c>
      <c r="E1473" s="174">
        <v>2.9476865999999999</v>
      </c>
      <c r="F1473" s="174">
        <v>2.7635402000000004</v>
      </c>
      <c r="G1473" s="174">
        <v>2.6579174000000001</v>
      </c>
      <c r="H1473" s="174">
        <v>2.5736780500000003</v>
      </c>
      <c r="I1473" s="174">
        <v>2.5787672500000003</v>
      </c>
      <c r="J1473" s="174">
        <v>2.6044416500000001</v>
      </c>
      <c r="K1473" s="174">
        <v>2.6456969500000005</v>
      </c>
      <c r="L1473" s="174">
        <v>3.4275712000000005</v>
      </c>
      <c r="M1473" s="174">
        <v>3.0526148499999999</v>
      </c>
      <c r="N1473" s="174">
        <v>2.8087748499999998</v>
      </c>
      <c r="O1473" s="174">
        <v>3.7133584500000003</v>
      </c>
      <c r="P1473" s="174">
        <v>2.6942639999999995</v>
      </c>
      <c r="Q1473" s="174">
        <v>2.6107944999999999</v>
      </c>
      <c r="R1473" s="174">
        <v>2.5866972999999995</v>
      </c>
      <c r="S1473" s="174">
        <v>2.5808045499999999</v>
      </c>
      <c r="T1473" s="176">
        <v>2.5977242999999999</v>
      </c>
    </row>
    <row r="1474" spans="1:20" x14ac:dyDescent="0.2">
      <c r="A1474" s="182" t="s">
        <v>2706</v>
      </c>
      <c r="B1474" s="182" t="s">
        <v>169</v>
      </c>
      <c r="C1474" s="182" t="s">
        <v>1509</v>
      </c>
      <c r="D1474" s="174">
        <v>35.604265000000005</v>
      </c>
      <c r="E1474" s="174">
        <v>26.642468499999996</v>
      </c>
      <c r="F1474" s="174">
        <v>26.486143850000008</v>
      </c>
      <c r="G1474" s="174">
        <v>24.729332499999998</v>
      </c>
      <c r="H1474" s="174">
        <v>23.651490099999997</v>
      </c>
      <c r="I1474" s="174">
        <v>23.624377849999998</v>
      </c>
      <c r="J1474" s="174">
        <v>23.835247449999997</v>
      </c>
      <c r="K1474" s="174">
        <v>24.8207591</v>
      </c>
      <c r="L1474" s="174">
        <v>26.756834900000001</v>
      </c>
      <c r="M1474" s="174">
        <v>25.402949999999997</v>
      </c>
      <c r="N1474" s="174">
        <v>26.476145500000001</v>
      </c>
      <c r="O1474" s="174">
        <v>30.637044800000002</v>
      </c>
      <c r="P1474" s="174">
        <v>25.16913435</v>
      </c>
      <c r="Q1474" s="174">
        <v>25.429217099999999</v>
      </c>
      <c r="R1474" s="174">
        <v>27.072553799999998</v>
      </c>
      <c r="S1474" s="174">
        <v>25.7221367</v>
      </c>
      <c r="T1474" s="176">
        <v>25.679065250000001</v>
      </c>
    </row>
    <row r="1475" spans="1:20" x14ac:dyDescent="0.2">
      <c r="A1475" s="182" t="s">
        <v>2707</v>
      </c>
      <c r="B1475" s="182" t="s">
        <v>605</v>
      </c>
      <c r="C1475" s="182" t="s">
        <v>1509</v>
      </c>
      <c r="D1475" s="174">
        <v>39.818571250000005</v>
      </c>
      <c r="E1475" s="174">
        <v>31.361621349999997</v>
      </c>
      <c r="F1475" s="174">
        <v>30.96025345</v>
      </c>
      <c r="G1475" s="174">
        <v>29.761847400000001</v>
      </c>
      <c r="H1475" s="174">
        <v>29.763585450000004</v>
      </c>
      <c r="I1475" s="174">
        <v>29.047971099999994</v>
      </c>
      <c r="J1475" s="174">
        <v>29.504576450000002</v>
      </c>
      <c r="K1475" s="174">
        <v>30.392403250000001</v>
      </c>
      <c r="L1475" s="174">
        <v>30.768399449999997</v>
      </c>
      <c r="M1475" s="174">
        <v>29.937318650000002</v>
      </c>
      <c r="N1475" s="174">
        <v>31.207929099999994</v>
      </c>
      <c r="O1475" s="174">
        <v>35.142530399999998</v>
      </c>
      <c r="P1475" s="174">
        <v>30.210819050000005</v>
      </c>
      <c r="Q1475" s="174">
        <v>30.966813850000001</v>
      </c>
      <c r="R1475" s="174">
        <v>31.694313100000006</v>
      </c>
      <c r="S1475" s="174">
        <v>28.911670899999997</v>
      </c>
      <c r="T1475" s="176">
        <v>28.737390650000009</v>
      </c>
    </row>
    <row r="1476" spans="1:20" x14ac:dyDescent="0.2">
      <c r="A1476" s="182" t="s">
        <v>2708</v>
      </c>
      <c r="B1476" s="182" t="s">
        <v>80</v>
      </c>
      <c r="C1476" s="182" t="s">
        <v>1509</v>
      </c>
      <c r="D1476" s="174">
        <v>3.2579921000000005</v>
      </c>
      <c r="E1476" s="174">
        <v>3.0634060999999999</v>
      </c>
      <c r="F1476" s="174">
        <v>3.0589995999999999</v>
      </c>
      <c r="G1476" s="174">
        <v>3.02244285</v>
      </c>
      <c r="H1476" s="174">
        <v>3.0426554499999998</v>
      </c>
      <c r="I1476" s="174">
        <v>2.9935682000000003</v>
      </c>
      <c r="J1476" s="174">
        <v>2.8770366999999997</v>
      </c>
      <c r="K1476" s="174">
        <v>2.9385351499999999</v>
      </c>
      <c r="L1476" s="174">
        <v>2.9949129499999994</v>
      </c>
      <c r="M1476" s="174">
        <v>2.95105745</v>
      </c>
      <c r="N1476" s="174">
        <v>2.9198008500000001</v>
      </c>
      <c r="O1476" s="174">
        <v>3.0850077499999999</v>
      </c>
      <c r="P1476" s="174">
        <v>2.8997511</v>
      </c>
      <c r="Q1476" s="174">
        <v>2.8872018499999998</v>
      </c>
      <c r="R1476" s="174">
        <v>2.8431232999999998</v>
      </c>
      <c r="S1476" s="174">
        <v>2.8307691000000004</v>
      </c>
      <c r="T1476" s="176">
        <v>2.8655462000000003</v>
      </c>
    </row>
    <row r="1477" spans="1:20" x14ac:dyDescent="0.2">
      <c r="A1477" s="182" t="s">
        <v>2709</v>
      </c>
      <c r="B1477" s="182" t="s">
        <v>472</v>
      </c>
      <c r="C1477" s="182" t="s">
        <v>1509</v>
      </c>
      <c r="D1477" s="174">
        <v>6.3329405999999988</v>
      </c>
      <c r="E1477" s="174">
        <v>6.0573751500000013</v>
      </c>
      <c r="F1477" s="174">
        <v>6.2038495500000002</v>
      </c>
      <c r="G1477" s="174">
        <v>6.1304078999999998</v>
      </c>
      <c r="H1477" s="174">
        <v>5.9410894500000007</v>
      </c>
      <c r="I1477" s="174">
        <v>6.18207795</v>
      </c>
      <c r="J1477" s="174">
        <v>6.0541907000000004</v>
      </c>
      <c r="K1477" s="174">
        <v>6.147752650000001</v>
      </c>
      <c r="L1477" s="174">
        <v>6.5652427000000007</v>
      </c>
      <c r="M1477" s="174">
        <v>6.1434414500000001</v>
      </c>
      <c r="N1477" s="174">
        <v>6.19949145</v>
      </c>
      <c r="O1477" s="174">
        <v>7.1589807999999993</v>
      </c>
      <c r="P1477" s="174">
        <v>6.0572548000000008</v>
      </c>
      <c r="Q1477" s="174">
        <v>6.1177379500000004</v>
      </c>
      <c r="R1477" s="174">
        <v>5.96053035</v>
      </c>
      <c r="S1477" s="174">
        <v>5.9501279500000006</v>
      </c>
      <c r="T1477" s="176">
        <v>6.0237105499999988</v>
      </c>
    </row>
    <row r="1478" spans="1:20" x14ac:dyDescent="0.2">
      <c r="A1478" s="182" t="s">
        <v>2710</v>
      </c>
      <c r="B1478" s="182" t="s">
        <v>81</v>
      </c>
      <c r="C1478" s="182" t="s">
        <v>1509</v>
      </c>
      <c r="D1478" s="174">
        <v>15.544285600000004</v>
      </c>
      <c r="E1478" s="174">
        <v>15.558463050000004</v>
      </c>
      <c r="F1478" s="174">
        <v>15.464240550000003</v>
      </c>
      <c r="G1478" s="174">
        <v>15.390170900000001</v>
      </c>
      <c r="H1478" s="174">
        <v>15.217565099999998</v>
      </c>
      <c r="I1478" s="174">
        <v>15.37774085</v>
      </c>
      <c r="J1478" s="174">
        <v>15.424758150000006</v>
      </c>
      <c r="K1478" s="174">
        <v>15.31751845</v>
      </c>
      <c r="L1478" s="174">
        <v>16.447581250000002</v>
      </c>
      <c r="M1478" s="174">
        <v>15.176359999999999</v>
      </c>
      <c r="N1478" s="174">
        <v>15.69090795</v>
      </c>
      <c r="O1478" s="174">
        <v>21.306492599999995</v>
      </c>
      <c r="P1478" s="174">
        <v>15.438454999999999</v>
      </c>
      <c r="Q1478" s="174">
        <v>15.295727450000001</v>
      </c>
      <c r="R1478" s="174">
        <v>15.642201950000004</v>
      </c>
      <c r="S1478" s="174">
        <v>15.600831699999995</v>
      </c>
      <c r="T1478" s="176">
        <v>15.473306399999998</v>
      </c>
    </row>
    <row r="1479" spans="1:20" x14ac:dyDescent="0.2">
      <c r="A1479" s="182" t="s">
        <v>2711</v>
      </c>
      <c r="B1479" s="182" t="s">
        <v>82</v>
      </c>
      <c r="C1479" s="182" t="s">
        <v>1509</v>
      </c>
      <c r="D1479" s="174">
        <v>14.87479085</v>
      </c>
      <c r="E1479" s="174">
        <v>14.243102000000002</v>
      </c>
      <c r="F1479" s="174">
        <v>14.204577600000002</v>
      </c>
      <c r="G1479" s="174">
        <v>13.949308000000002</v>
      </c>
      <c r="H1479" s="174">
        <v>13.921192900000003</v>
      </c>
      <c r="I1479" s="174">
        <v>13.899183150000002</v>
      </c>
      <c r="J1479" s="174">
        <v>14.129622150000003</v>
      </c>
      <c r="K1479" s="174">
        <v>14.124170950000002</v>
      </c>
      <c r="L1479" s="174">
        <v>14.699088850000001</v>
      </c>
      <c r="M1479" s="174">
        <v>14.1089989</v>
      </c>
      <c r="N1479" s="174">
        <v>14.420868799999999</v>
      </c>
      <c r="O1479" s="174">
        <v>17.003727050000002</v>
      </c>
      <c r="P1479" s="174">
        <v>14.692447150000001</v>
      </c>
      <c r="Q1479" s="174">
        <v>14.721059549999998</v>
      </c>
      <c r="R1479" s="174">
        <v>14.833690749999999</v>
      </c>
      <c r="S1479" s="174">
        <v>14.679956400000004</v>
      </c>
      <c r="T1479" s="176">
        <v>15.126594450000002</v>
      </c>
    </row>
    <row r="1480" spans="1:20" x14ac:dyDescent="0.2">
      <c r="A1480" s="182" t="s">
        <v>2712</v>
      </c>
      <c r="B1480" s="182" t="s">
        <v>83</v>
      </c>
      <c r="C1480" s="182" t="s">
        <v>1509</v>
      </c>
      <c r="D1480" s="174">
        <v>4.7614190999999995</v>
      </c>
      <c r="E1480" s="174">
        <v>4.406010300000001</v>
      </c>
      <c r="F1480" s="174">
        <v>4.3237259999999997</v>
      </c>
      <c r="G1480" s="174">
        <v>4.3073959000000004</v>
      </c>
      <c r="H1480" s="174">
        <v>4.3296115000000004</v>
      </c>
      <c r="I1480" s="174">
        <v>4.2903159500000001</v>
      </c>
      <c r="J1480" s="174">
        <v>4.1300246000000005</v>
      </c>
      <c r="K1480" s="174">
        <v>4.2984859500000008</v>
      </c>
      <c r="L1480" s="174">
        <v>4.3422807999999993</v>
      </c>
      <c r="M1480" s="174">
        <v>4.2987710999999988</v>
      </c>
      <c r="N1480" s="174">
        <v>4.1884061500000005</v>
      </c>
      <c r="O1480" s="174">
        <v>4.4840074000000003</v>
      </c>
      <c r="P1480" s="174">
        <v>4.2244834999999998</v>
      </c>
      <c r="Q1480" s="174">
        <v>4.1307859000000011</v>
      </c>
      <c r="R1480" s="174">
        <v>4.2425792500000004</v>
      </c>
      <c r="S1480" s="174">
        <v>4.2492690000000009</v>
      </c>
      <c r="T1480" s="176">
        <v>4.3210025499999993</v>
      </c>
    </row>
    <row r="1481" spans="1:20" x14ac:dyDescent="0.2">
      <c r="A1481" s="182" t="s">
        <v>2713</v>
      </c>
      <c r="B1481" s="182" t="s">
        <v>473</v>
      </c>
      <c r="C1481" s="182" t="s">
        <v>1509</v>
      </c>
      <c r="D1481" s="174">
        <v>4.9799131500000007</v>
      </c>
      <c r="E1481" s="174">
        <v>4.4724053000000001</v>
      </c>
      <c r="F1481" s="174">
        <v>4.541681099999999</v>
      </c>
      <c r="G1481" s="174">
        <v>4.3205954499999999</v>
      </c>
      <c r="H1481" s="174">
        <v>4.0853949000000007</v>
      </c>
      <c r="I1481" s="174">
        <v>4.2379248</v>
      </c>
      <c r="J1481" s="174">
        <v>4.0553151999999999</v>
      </c>
      <c r="K1481" s="174">
        <v>4.1288605</v>
      </c>
      <c r="L1481" s="174">
        <v>4.4246644000000002</v>
      </c>
      <c r="M1481" s="174">
        <v>4.1145497500000001</v>
      </c>
      <c r="N1481" s="174">
        <v>4.3579559000000003</v>
      </c>
      <c r="O1481" s="174">
        <v>5.7304294499999981</v>
      </c>
      <c r="P1481" s="174">
        <v>4.2173336000000008</v>
      </c>
      <c r="Q1481" s="174">
        <v>4.2905531000000003</v>
      </c>
      <c r="R1481" s="174">
        <v>4.14436055</v>
      </c>
      <c r="S1481" s="174">
        <v>4.1657466999999988</v>
      </c>
      <c r="T1481" s="176">
        <v>4.0963090500000003</v>
      </c>
    </row>
    <row r="1482" spans="1:20" x14ac:dyDescent="0.2">
      <c r="A1482" s="182" t="s">
        <v>2714</v>
      </c>
      <c r="B1482" s="182" t="s">
        <v>84</v>
      </c>
      <c r="C1482" s="182" t="s">
        <v>1509</v>
      </c>
      <c r="D1482" s="174">
        <v>6.4187004499999984</v>
      </c>
      <c r="E1482" s="174">
        <v>5.6983735500000003</v>
      </c>
      <c r="F1482" s="174">
        <v>5.4035186999999993</v>
      </c>
      <c r="G1482" s="174">
        <v>5.1382859499999984</v>
      </c>
      <c r="H1482" s="174">
        <v>5.08324965</v>
      </c>
      <c r="I1482" s="174">
        <v>5.0126399500000005</v>
      </c>
      <c r="J1482" s="174">
        <v>4.9456165499999996</v>
      </c>
      <c r="K1482" s="174">
        <v>4.7464081500000006</v>
      </c>
      <c r="L1482" s="174">
        <v>5.0269272999999997</v>
      </c>
      <c r="M1482" s="174">
        <v>4.9639250999999991</v>
      </c>
      <c r="N1482" s="174">
        <v>4.8920736999999992</v>
      </c>
      <c r="O1482" s="174">
        <v>6.1392453000000007</v>
      </c>
      <c r="P1482" s="174">
        <v>5.0393725499999995</v>
      </c>
      <c r="Q1482" s="174">
        <v>4.9021251000000001</v>
      </c>
      <c r="R1482" s="174">
        <v>4.8438156000000001</v>
      </c>
      <c r="S1482" s="174">
        <v>4.8677447000000003</v>
      </c>
      <c r="T1482" s="176">
        <v>4.7673928999999999</v>
      </c>
    </row>
    <row r="1483" spans="1:20" x14ac:dyDescent="0.2">
      <c r="A1483" s="182" t="s">
        <v>2715</v>
      </c>
      <c r="B1483" s="182" t="s">
        <v>85</v>
      </c>
      <c r="C1483" s="182" t="s">
        <v>1509</v>
      </c>
      <c r="D1483" s="174">
        <v>7.0651959500000006</v>
      </c>
      <c r="E1483" s="174">
        <v>5.0822468499999998</v>
      </c>
      <c r="F1483" s="174">
        <v>4.9353892000000004</v>
      </c>
      <c r="G1483" s="174">
        <v>4.7015704500000002</v>
      </c>
      <c r="H1483" s="174">
        <v>4.8116344500000015</v>
      </c>
      <c r="I1483" s="174">
        <v>4.9178083000000008</v>
      </c>
      <c r="J1483" s="174">
        <v>4.6567116500000001</v>
      </c>
      <c r="K1483" s="174">
        <v>4.6107847999999994</v>
      </c>
      <c r="L1483" s="174">
        <v>5.3066198</v>
      </c>
      <c r="M1483" s="174">
        <v>5.0356746999999995</v>
      </c>
      <c r="N1483" s="174">
        <v>4.7536529500000002</v>
      </c>
      <c r="O1483" s="174">
        <v>6.3829885999999991</v>
      </c>
      <c r="P1483" s="174">
        <v>4.7113258000000009</v>
      </c>
      <c r="Q1483" s="174">
        <v>4.6577723500000001</v>
      </c>
      <c r="R1483" s="174">
        <v>4.3847998000000006</v>
      </c>
      <c r="S1483" s="174">
        <v>4.5470528999999997</v>
      </c>
      <c r="T1483" s="176">
        <v>4.6704502999999997</v>
      </c>
    </row>
    <row r="1484" spans="1:20" x14ac:dyDescent="0.2">
      <c r="A1484" s="182" t="s">
        <v>2716</v>
      </c>
      <c r="B1484" s="182" t="s">
        <v>326</v>
      </c>
      <c r="C1484" s="182" t="s">
        <v>1509</v>
      </c>
      <c r="D1484" s="174">
        <v>34.864941399999999</v>
      </c>
      <c r="E1484" s="174">
        <v>33.013558450000005</v>
      </c>
      <c r="F1484" s="174">
        <v>33.1973403</v>
      </c>
      <c r="G1484" s="174">
        <v>32.913248349999989</v>
      </c>
      <c r="H1484" s="174">
        <v>32.914902450000007</v>
      </c>
      <c r="I1484" s="174">
        <v>32.991479399999996</v>
      </c>
      <c r="J1484" s="174">
        <v>32.305611850000005</v>
      </c>
      <c r="K1484" s="174">
        <v>31.972107500000003</v>
      </c>
      <c r="L1484" s="174">
        <v>31.063129249999992</v>
      </c>
      <c r="M1484" s="174">
        <v>30.854320900000005</v>
      </c>
      <c r="N1484" s="174">
        <v>29.839952900000004</v>
      </c>
      <c r="O1484" s="174">
        <v>31.228289999999998</v>
      </c>
      <c r="P1484" s="174">
        <v>31.282783500000004</v>
      </c>
      <c r="Q1484" s="174">
        <v>31.539737199999998</v>
      </c>
      <c r="R1484" s="174">
        <v>33.230631549999991</v>
      </c>
      <c r="S1484" s="174">
        <v>32.780484000000001</v>
      </c>
      <c r="T1484" s="176">
        <v>32.574997700000004</v>
      </c>
    </row>
    <row r="1485" spans="1:20" x14ac:dyDescent="0.2">
      <c r="A1485" s="182" t="s">
        <v>2717</v>
      </c>
      <c r="B1485" s="182" t="s">
        <v>86</v>
      </c>
      <c r="C1485" s="182" t="s">
        <v>1509</v>
      </c>
      <c r="D1485" s="174">
        <v>5.2942371999999995</v>
      </c>
      <c r="E1485" s="174">
        <v>4.8889094000000002</v>
      </c>
      <c r="F1485" s="174">
        <v>4.5011174</v>
      </c>
      <c r="G1485" s="174">
        <v>4.3535228999999998</v>
      </c>
      <c r="H1485" s="174">
        <v>4.3960742000000002</v>
      </c>
      <c r="I1485" s="174">
        <v>4.5403763000000001</v>
      </c>
      <c r="J1485" s="174">
        <v>4.3774834000000009</v>
      </c>
      <c r="K1485" s="174">
        <v>4.4652531</v>
      </c>
      <c r="L1485" s="174">
        <v>4.5151086000000005</v>
      </c>
      <c r="M1485" s="174">
        <v>4.3832499999999994</v>
      </c>
      <c r="N1485" s="174">
        <v>4.4171288500000001</v>
      </c>
      <c r="O1485" s="174">
        <v>5.6471266999999994</v>
      </c>
      <c r="P1485" s="174">
        <v>4.6155811999999994</v>
      </c>
      <c r="Q1485" s="174">
        <v>4.763478000000001</v>
      </c>
      <c r="R1485" s="174">
        <v>4.6672936500000004</v>
      </c>
      <c r="S1485" s="174">
        <v>4.6772695499999992</v>
      </c>
      <c r="T1485" s="176">
        <v>5.0397750500000011</v>
      </c>
    </row>
    <row r="1486" spans="1:20" x14ac:dyDescent="0.2">
      <c r="A1486" s="182" t="s">
        <v>2718</v>
      </c>
      <c r="B1486" s="182" t="s">
        <v>468</v>
      </c>
      <c r="C1486" s="182" t="s">
        <v>1509</v>
      </c>
      <c r="D1486" s="174">
        <v>7.1732203999999999</v>
      </c>
      <c r="E1486" s="174">
        <v>6.2329503500000012</v>
      </c>
      <c r="F1486" s="174">
        <v>5.8550006999999997</v>
      </c>
      <c r="G1486" s="174">
        <v>5.7150805499999997</v>
      </c>
      <c r="H1486" s="174">
        <v>5.7176082500000014</v>
      </c>
      <c r="I1486" s="174">
        <v>5.6440405499999988</v>
      </c>
      <c r="J1486" s="174">
        <v>5.5618832000000005</v>
      </c>
      <c r="K1486" s="174">
        <v>5.6757640500000006</v>
      </c>
      <c r="L1486" s="174">
        <v>5.7346067500000002</v>
      </c>
      <c r="M1486" s="174">
        <v>5.744060450000001</v>
      </c>
      <c r="N1486" s="174">
        <v>5.5338623500000006</v>
      </c>
      <c r="O1486" s="174">
        <v>6.596444299999999</v>
      </c>
      <c r="P1486" s="174">
        <v>5.9524254500000007</v>
      </c>
      <c r="Q1486" s="174">
        <v>5.8403464000000005</v>
      </c>
      <c r="R1486" s="174">
        <v>5.7964882500000012</v>
      </c>
      <c r="S1486" s="174">
        <v>6.1606551499999993</v>
      </c>
      <c r="T1486" s="176">
        <v>6.7545082500000007</v>
      </c>
    </row>
    <row r="1487" spans="1:20" x14ac:dyDescent="0.2">
      <c r="A1487" s="182" t="s">
        <v>3015</v>
      </c>
      <c r="B1487" s="182" t="s">
        <v>3016</v>
      </c>
      <c r="C1487" s="182" t="s">
        <v>1509</v>
      </c>
      <c r="D1487" s="174">
        <v>18.180758950000005</v>
      </c>
      <c r="E1487" s="174">
        <v>18.115428549999997</v>
      </c>
      <c r="F1487" s="174">
        <v>17.335543899999998</v>
      </c>
      <c r="G1487" s="174">
        <v>17.4020282</v>
      </c>
      <c r="H1487" s="174">
        <v>17.214011850000002</v>
      </c>
      <c r="I1487" s="174">
        <v>17.670948550000002</v>
      </c>
      <c r="J1487" s="174">
        <v>17.523471300000001</v>
      </c>
      <c r="K1487" s="174">
        <v>18.003927149999999</v>
      </c>
      <c r="L1487" s="174">
        <v>18.436981400000001</v>
      </c>
      <c r="M1487" s="174">
        <v>18.014004</v>
      </c>
      <c r="N1487" s="174">
        <v>18.155475200000001</v>
      </c>
      <c r="O1487" s="174">
        <v>20.282537650000002</v>
      </c>
      <c r="P1487" s="174">
        <v>18.036771549999997</v>
      </c>
      <c r="Q1487" s="174">
        <v>18.317316650000002</v>
      </c>
      <c r="R1487" s="174">
        <v>18.492489249999998</v>
      </c>
      <c r="S1487" s="174">
        <v>17.58881585</v>
      </c>
      <c r="T1487" s="176">
        <v>18.112205149999998</v>
      </c>
    </row>
    <row r="1488" spans="1:20" x14ac:dyDescent="0.2">
      <c r="A1488" s="182" t="s">
        <v>2719</v>
      </c>
      <c r="B1488" s="182" t="s">
        <v>79</v>
      </c>
      <c r="C1488" s="182" t="s">
        <v>1509</v>
      </c>
      <c r="D1488" s="174">
        <v>11.058736549999997</v>
      </c>
      <c r="E1488" s="174">
        <v>9.8107372500000007</v>
      </c>
      <c r="F1488" s="174">
        <v>8.8153043999999987</v>
      </c>
      <c r="G1488" s="174">
        <v>8.7041617500000008</v>
      </c>
      <c r="H1488" s="174">
        <v>9.0236582999999975</v>
      </c>
      <c r="I1488" s="174">
        <v>9.2521753500000017</v>
      </c>
      <c r="J1488" s="174">
        <v>9.3190911000000032</v>
      </c>
      <c r="K1488" s="174">
        <v>9.014606950000001</v>
      </c>
      <c r="L1488" s="174">
        <v>9.5902517499999984</v>
      </c>
      <c r="M1488" s="174">
        <v>9.011922199999999</v>
      </c>
      <c r="N1488" s="174">
        <v>9.2891264500000013</v>
      </c>
      <c r="O1488" s="174">
        <v>10.532822550000001</v>
      </c>
      <c r="P1488" s="174">
        <v>9.4668395999999984</v>
      </c>
      <c r="Q1488" s="174">
        <v>9.3150392499999999</v>
      </c>
      <c r="R1488" s="174">
        <v>9.5323048499999992</v>
      </c>
      <c r="S1488" s="174">
        <v>9.0926358999999994</v>
      </c>
      <c r="T1488" s="176">
        <v>10.087600399999998</v>
      </c>
    </row>
    <row r="1489" spans="1:20" x14ac:dyDescent="0.2">
      <c r="A1489" s="182" t="s">
        <v>2720</v>
      </c>
      <c r="B1489" s="182" t="s">
        <v>95</v>
      </c>
      <c r="C1489" s="182" t="s">
        <v>1509</v>
      </c>
      <c r="D1489" s="174">
        <v>4.5658020000000006</v>
      </c>
      <c r="E1489" s="174">
        <v>3.8722725499999995</v>
      </c>
      <c r="F1489" s="174">
        <v>3.8434824500000007</v>
      </c>
      <c r="G1489" s="174">
        <v>3.8681963499999994</v>
      </c>
      <c r="H1489" s="174">
        <v>3.8206728500000002</v>
      </c>
      <c r="I1489" s="174">
        <v>3.7899115000000001</v>
      </c>
      <c r="J1489" s="174">
        <v>3.8039120499999997</v>
      </c>
      <c r="K1489" s="174">
        <v>3.7865912999999991</v>
      </c>
      <c r="L1489" s="174">
        <v>3.7830769999999996</v>
      </c>
      <c r="M1489" s="174">
        <v>3.782810899999999</v>
      </c>
      <c r="N1489" s="174">
        <v>3.8686865999999993</v>
      </c>
      <c r="O1489" s="174">
        <v>6.0891232000000013</v>
      </c>
      <c r="P1489" s="174">
        <v>3.8140243999999996</v>
      </c>
      <c r="Q1489" s="174">
        <v>3.9311524500000004</v>
      </c>
      <c r="R1489" s="174">
        <v>3.9337647499999995</v>
      </c>
      <c r="S1489" s="174">
        <v>3.7934148000000008</v>
      </c>
      <c r="T1489" s="176">
        <v>3.778524</v>
      </c>
    </row>
    <row r="1490" spans="1:20" x14ac:dyDescent="0.2">
      <c r="A1490" s="182" t="s">
        <v>2721</v>
      </c>
      <c r="B1490" s="182" t="s">
        <v>109</v>
      </c>
      <c r="C1490" s="182" t="s">
        <v>1509</v>
      </c>
      <c r="D1490" s="174">
        <v>5.3045232000000002</v>
      </c>
      <c r="E1490" s="174">
        <v>5.0012113500000002</v>
      </c>
      <c r="F1490" s="174">
        <v>5.2086131499999997</v>
      </c>
      <c r="G1490" s="174">
        <v>5.0595365499999989</v>
      </c>
      <c r="H1490" s="174">
        <v>5.0295998500000003</v>
      </c>
      <c r="I1490" s="174">
        <v>5.2156329999999986</v>
      </c>
      <c r="J1490" s="174">
        <v>5.0887148999999985</v>
      </c>
      <c r="K1490" s="174">
        <v>4.8652909500000003</v>
      </c>
      <c r="L1490" s="174">
        <v>5.4337407000000004</v>
      </c>
      <c r="M1490" s="174">
        <v>5.0984821499999997</v>
      </c>
      <c r="N1490" s="174">
        <v>4.9556996500000015</v>
      </c>
      <c r="O1490" s="174">
        <v>5.7393046499999993</v>
      </c>
      <c r="P1490" s="174">
        <v>4.9631000499999995</v>
      </c>
      <c r="Q1490" s="174">
        <v>5.0451323500000012</v>
      </c>
      <c r="R1490" s="174">
        <v>5.007429150000001</v>
      </c>
      <c r="S1490" s="174">
        <v>4.9733529500000007</v>
      </c>
      <c r="T1490" s="176">
        <v>5.0832471000000012</v>
      </c>
    </row>
    <row r="1491" spans="1:20" x14ac:dyDescent="0.2">
      <c r="A1491" s="182" t="s">
        <v>2722</v>
      </c>
      <c r="B1491" s="182" t="s">
        <v>469</v>
      </c>
      <c r="C1491" s="182" t="s">
        <v>1509</v>
      </c>
      <c r="D1491" s="174">
        <v>6.6724033500000006</v>
      </c>
      <c r="E1491" s="174">
        <v>5.8276905999999986</v>
      </c>
      <c r="F1491" s="174">
        <v>5.6476902999999989</v>
      </c>
      <c r="G1491" s="174">
        <v>5.8390178499999994</v>
      </c>
      <c r="H1491" s="174">
        <v>5.7502999000000008</v>
      </c>
      <c r="I1491" s="174">
        <v>5.5545641499999991</v>
      </c>
      <c r="J1491" s="174">
        <v>5.4880417499999989</v>
      </c>
      <c r="K1491" s="174">
        <v>5.385647800000001</v>
      </c>
      <c r="L1491" s="174">
        <v>5.4921604500000001</v>
      </c>
      <c r="M1491" s="174">
        <v>5.5389246500000002</v>
      </c>
      <c r="N1491" s="174">
        <v>5.3970968000000008</v>
      </c>
      <c r="O1491" s="174">
        <v>6.247047499999999</v>
      </c>
      <c r="P1491" s="174">
        <v>5.5197730999999992</v>
      </c>
      <c r="Q1491" s="174">
        <v>5.4522061500000003</v>
      </c>
      <c r="R1491" s="174">
        <v>5.4715718999999989</v>
      </c>
      <c r="S1491" s="174">
        <v>5.6404591999999996</v>
      </c>
      <c r="T1491" s="176">
        <v>5.6964525000000013</v>
      </c>
    </row>
    <row r="1492" spans="1:20" x14ac:dyDescent="0.2">
      <c r="A1492" s="182" t="s">
        <v>2723</v>
      </c>
      <c r="B1492" s="182" t="s">
        <v>108</v>
      </c>
      <c r="C1492" s="182" t="s">
        <v>1509</v>
      </c>
      <c r="D1492" s="174">
        <v>7.1826782500000004</v>
      </c>
      <c r="E1492" s="174">
        <v>6.8407803500000002</v>
      </c>
      <c r="F1492" s="174">
        <v>6.7482236999999996</v>
      </c>
      <c r="G1492" s="174">
        <v>6.8586336499999998</v>
      </c>
      <c r="H1492" s="174">
        <v>6.6291444500000001</v>
      </c>
      <c r="I1492" s="174">
        <v>6.7506299999999992</v>
      </c>
      <c r="J1492" s="174">
        <v>6.7267562999999999</v>
      </c>
      <c r="K1492" s="174">
        <v>6.8417690999999987</v>
      </c>
      <c r="L1492" s="174">
        <v>6.8677301000000002</v>
      </c>
      <c r="M1492" s="174">
        <v>6.7202919500000009</v>
      </c>
      <c r="N1492" s="174">
        <v>6.6890668499999988</v>
      </c>
      <c r="O1492" s="174">
        <v>7.5344973</v>
      </c>
      <c r="P1492" s="174">
        <v>6.5135711000000001</v>
      </c>
      <c r="Q1492" s="174">
        <v>6.6952921999999999</v>
      </c>
      <c r="R1492" s="174">
        <v>6.5711531999999995</v>
      </c>
      <c r="S1492" s="174">
        <v>6.8036360500000015</v>
      </c>
      <c r="T1492" s="176">
        <v>6.7572347999999991</v>
      </c>
    </row>
    <row r="1493" spans="1:20" x14ac:dyDescent="0.2">
      <c r="A1493" s="182" t="s">
        <v>2724</v>
      </c>
      <c r="B1493" s="182" t="s">
        <v>678</v>
      </c>
      <c r="C1493" s="182" t="s">
        <v>1509</v>
      </c>
      <c r="D1493" s="174">
        <v>43.23501255</v>
      </c>
      <c r="E1493" s="174">
        <v>34.150278849999999</v>
      </c>
      <c r="F1493" s="174">
        <v>33.121366250000001</v>
      </c>
      <c r="G1493" s="174">
        <v>31.677398400000005</v>
      </c>
      <c r="H1493" s="174">
        <v>31.998477950000005</v>
      </c>
      <c r="I1493" s="174">
        <v>30.599485549999997</v>
      </c>
      <c r="J1493" s="174">
        <v>30.943773</v>
      </c>
      <c r="K1493" s="174">
        <v>31.129483600000004</v>
      </c>
      <c r="L1493" s="174">
        <v>32.152542699999998</v>
      </c>
      <c r="M1493" s="174">
        <v>32.051034650000005</v>
      </c>
      <c r="N1493" s="174">
        <v>33.997535099999993</v>
      </c>
      <c r="O1493" s="174">
        <v>36.241261499999993</v>
      </c>
      <c r="P1493" s="174">
        <v>33.395302100000002</v>
      </c>
      <c r="Q1493" s="174">
        <v>36.803119049999999</v>
      </c>
      <c r="R1493" s="174">
        <v>35.744766999999989</v>
      </c>
      <c r="S1493" s="174">
        <v>35.043501299999996</v>
      </c>
      <c r="T1493" s="176">
        <v>36.580885900000006</v>
      </c>
    </row>
    <row r="1494" spans="1:20" x14ac:dyDescent="0.2">
      <c r="A1494" s="182" t="s">
        <v>2725</v>
      </c>
      <c r="B1494" s="182" t="s">
        <v>679</v>
      </c>
      <c r="C1494" s="182" t="s">
        <v>1509</v>
      </c>
      <c r="D1494" s="174">
        <v>40.118509400000001</v>
      </c>
      <c r="E1494" s="174">
        <v>27.901130849999998</v>
      </c>
      <c r="F1494" s="174">
        <v>26.446621699999998</v>
      </c>
      <c r="G1494" s="174">
        <v>24.545260149999997</v>
      </c>
      <c r="H1494" s="174">
        <v>24.453570849999998</v>
      </c>
      <c r="I1494" s="174">
        <v>23.900202849999999</v>
      </c>
      <c r="J1494" s="174">
        <v>23.55072015</v>
      </c>
      <c r="K1494" s="174">
        <v>22.521074900000002</v>
      </c>
      <c r="L1494" s="174">
        <v>22.605676850000005</v>
      </c>
      <c r="M1494" s="174">
        <v>23.349358200000005</v>
      </c>
      <c r="N1494" s="174">
        <v>22.6496265</v>
      </c>
      <c r="O1494" s="174">
        <v>23.962025650000005</v>
      </c>
      <c r="P1494" s="174">
        <v>23.394491200000001</v>
      </c>
      <c r="Q1494" s="174">
        <v>25.259894850000002</v>
      </c>
      <c r="R1494" s="174">
        <v>23.781142100000004</v>
      </c>
      <c r="S1494" s="174">
        <v>23.363512450000002</v>
      </c>
      <c r="T1494" s="176">
        <v>24.749519100000001</v>
      </c>
    </row>
    <row r="1495" spans="1:20" x14ac:dyDescent="0.2">
      <c r="A1495" s="182" t="s">
        <v>2726</v>
      </c>
      <c r="B1495" s="182" t="s">
        <v>323</v>
      </c>
      <c r="C1495" s="182" t="s">
        <v>1509</v>
      </c>
      <c r="D1495" s="174">
        <v>15.37811935</v>
      </c>
      <c r="E1495" s="174">
        <v>10.215205299999999</v>
      </c>
      <c r="F1495" s="174">
        <v>10.1032872</v>
      </c>
      <c r="G1495" s="174">
        <v>9.8483601999999983</v>
      </c>
      <c r="H1495" s="174">
        <v>10.131591950000001</v>
      </c>
      <c r="I1495" s="174">
        <v>9.6884055500000006</v>
      </c>
      <c r="J1495" s="174">
        <v>9.7133747499999981</v>
      </c>
      <c r="K1495" s="174">
        <v>10.7086638</v>
      </c>
      <c r="L1495" s="174">
        <v>11.379035849999999</v>
      </c>
      <c r="M1495" s="174">
        <v>10.713006650000001</v>
      </c>
      <c r="N1495" s="174">
        <v>10.632638250000001</v>
      </c>
      <c r="O1495" s="174">
        <v>11.993590450000001</v>
      </c>
      <c r="P1495" s="174">
        <v>10.855086549999999</v>
      </c>
      <c r="Q1495" s="174">
        <v>11.960954050000002</v>
      </c>
      <c r="R1495" s="174">
        <v>11.696261150000002</v>
      </c>
      <c r="S1495" s="174">
        <v>11.299307200000003</v>
      </c>
      <c r="T1495" s="176">
        <v>13.426513050000001</v>
      </c>
    </row>
    <row r="1496" spans="1:20" x14ac:dyDescent="0.2">
      <c r="A1496" s="182" t="s">
        <v>2727</v>
      </c>
      <c r="B1496" s="182" t="s">
        <v>474</v>
      </c>
      <c r="C1496" s="182" t="s">
        <v>1509</v>
      </c>
      <c r="D1496" s="174">
        <v>18.680702649999997</v>
      </c>
      <c r="E1496" s="174">
        <v>15.662288850000001</v>
      </c>
      <c r="F1496" s="174">
        <v>15.549195549999999</v>
      </c>
      <c r="G1496" s="174">
        <v>14.434547349999999</v>
      </c>
      <c r="H1496" s="174">
        <v>15.27056885</v>
      </c>
      <c r="I1496" s="174">
        <v>15.461688900000002</v>
      </c>
      <c r="J1496" s="174">
        <v>15.115595450000001</v>
      </c>
      <c r="K1496" s="174">
        <v>15.526551399999997</v>
      </c>
      <c r="L1496" s="174">
        <v>15.5518059</v>
      </c>
      <c r="M1496" s="174">
        <v>15.9352628</v>
      </c>
      <c r="N1496" s="174">
        <v>15.934582849999998</v>
      </c>
      <c r="O1496" s="174">
        <v>17.630068299999998</v>
      </c>
      <c r="P1496" s="174">
        <v>16.6594768</v>
      </c>
      <c r="Q1496" s="174">
        <v>17.414151199999999</v>
      </c>
      <c r="R1496" s="174">
        <v>17.144269399999995</v>
      </c>
      <c r="S1496" s="174">
        <v>17.732218599999999</v>
      </c>
      <c r="T1496" s="176">
        <v>18.28930785</v>
      </c>
    </row>
    <row r="1497" spans="1:20" x14ac:dyDescent="0.2">
      <c r="A1497" s="182" t="s">
        <v>2728</v>
      </c>
      <c r="B1497" s="182" t="s">
        <v>577</v>
      </c>
      <c r="C1497" s="182" t="s">
        <v>1509</v>
      </c>
      <c r="D1497" s="174">
        <v>26.761729699999997</v>
      </c>
      <c r="E1497" s="174">
        <v>24.41450725</v>
      </c>
      <c r="F1497" s="174">
        <v>24.328366150000001</v>
      </c>
      <c r="G1497" s="174">
        <v>23.918809150000001</v>
      </c>
      <c r="H1497" s="174">
        <v>23.690346850000001</v>
      </c>
      <c r="I1497" s="174">
        <v>24.065401600000001</v>
      </c>
      <c r="J1497" s="174">
        <v>24.093576650000003</v>
      </c>
      <c r="K1497" s="174">
        <v>24.8362275</v>
      </c>
      <c r="L1497" s="174">
        <v>24.759494049999997</v>
      </c>
      <c r="M1497" s="174">
        <v>24.058382350000006</v>
      </c>
      <c r="N1497" s="174">
        <v>24.689444750000003</v>
      </c>
      <c r="O1497" s="174">
        <v>25.78764185</v>
      </c>
      <c r="P1497" s="174">
        <v>24.459243350000001</v>
      </c>
      <c r="Q1497" s="174">
        <v>25.349942000000006</v>
      </c>
      <c r="R1497" s="174">
        <v>25.343701750000001</v>
      </c>
      <c r="S1497" s="174">
        <v>26.204827999999999</v>
      </c>
      <c r="T1497" s="176">
        <v>25.762511549999999</v>
      </c>
    </row>
    <row r="1498" spans="1:20" x14ac:dyDescent="0.2">
      <c r="A1498" s="182" t="s">
        <v>2729</v>
      </c>
      <c r="B1498" s="182" t="s">
        <v>87</v>
      </c>
      <c r="C1498" s="182" t="s">
        <v>1509</v>
      </c>
      <c r="D1498" s="174">
        <v>25.252101799999998</v>
      </c>
      <c r="E1498" s="174">
        <v>19.258332850000006</v>
      </c>
      <c r="F1498" s="174">
        <v>18.066802899999999</v>
      </c>
      <c r="G1498" s="174">
        <v>17.9466827</v>
      </c>
      <c r="H1498" s="174">
        <v>17.938043250000003</v>
      </c>
      <c r="I1498" s="174">
        <v>17.374970199999996</v>
      </c>
      <c r="J1498" s="174">
        <v>17.888354749999998</v>
      </c>
      <c r="K1498" s="174">
        <v>17.6832542</v>
      </c>
      <c r="L1498" s="174">
        <v>17.559706799999997</v>
      </c>
      <c r="M1498" s="174">
        <v>17.962441649999995</v>
      </c>
      <c r="N1498" s="174">
        <v>18.691313549999997</v>
      </c>
      <c r="O1498" s="174">
        <v>20.41819125</v>
      </c>
      <c r="P1498" s="174">
        <v>18.358871150000002</v>
      </c>
      <c r="Q1498" s="174">
        <v>19.154854199999996</v>
      </c>
      <c r="R1498" s="174">
        <v>18.534808050000002</v>
      </c>
      <c r="S1498" s="174">
        <v>17.977629899999997</v>
      </c>
      <c r="T1498" s="176">
        <v>19.078498199999995</v>
      </c>
    </row>
    <row r="1499" spans="1:20" x14ac:dyDescent="0.2">
      <c r="A1499" s="182" t="s">
        <v>2730</v>
      </c>
      <c r="B1499" s="182" t="s">
        <v>608</v>
      </c>
      <c r="C1499" s="182" t="s">
        <v>1509</v>
      </c>
      <c r="D1499" s="174">
        <v>32.045254100000008</v>
      </c>
      <c r="E1499" s="174">
        <v>25.20290945</v>
      </c>
      <c r="F1499" s="174">
        <v>22.393401650000001</v>
      </c>
      <c r="G1499" s="174">
        <v>22.476444349999998</v>
      </c>
      <c r="H1499" s="174">
        <v>22.230936849999999</v>
      </c>
      <c r="I1499" s="174">
        <v>22.564731649999999</v>
      </c>
      <c r="J1499" s="174">
        <v>21.859462799999999</v>
      </c>
      <c r="K1499" s="174">
        <v>21.918485699999998</v>
      </c>
      <c r="L1499" s="174">
        <v>22.522411200000001</v>
      </c>
      <c r="M1499" s="174">
        <v>21.832508150000002</v>
      </c>
      <c r="N1499" s="174">
        <v>22.6071901</v>
      </c>
      <c r="O1499" s="174">
        <v>25.092854149999997</v>
      </c>
      <c r="P1499" s="174">
        <v>22.332722</v>
      </c>
      <c r="Q1499" s="174">
        <v>22.843015399999995</v>
      </c>
      <c r="R1499" s="174">
        <v>23.357826499999998</v>
      </c>
      <c r="S1499" s="174">
        <v>22.628081350000002</v>
      </c>
      <c r="T1499" s="176">
        <v>23.203356450000005</v>
      </c>
    </row>
    <row r="1500" spans="1:20" x14ac:dyDescent="0.2">
      <c r="A1500" s="182" t="s">
        <v>2731</v>
      </c>
      <c r="B1500" s="182" t="s">
        <v>578</v>
      </c>
      <c r="C1500" s="182" t="s">
        <v>1509</v>
      </c>
      <c r="D1500" s="174">
        <v>34.090127550000005</v>
      </c>
      <c r="E1500" s="174">
        <v>25.027675000000002</v>
      </c>
      <c r="F1500" s="174">
        <v>22.234336450000001</v>
      </c>
      <c r="G1500" s="174">
        <v>22.25211715</v>
      </c>
      <c r="H1500" s="174">
        <v>21.932295150000002</v>
      </c>
      <c r="I1500" s="174">
        <v>21.783933800000003</v>
      </c>
      <c r="J1500" s="174">
        <v>20.710342450000002</v>
      </c>
      <c r="K1500" s="174">
        <v>20.873225750000003</v>
      </c>
      <c r="L1500" s="174">
        <v>20.731605100000003</v>
      </c>
      <c r="M1500" s="174">
        <v>20.989895100000005</v>
      </c>
      <c r="N1500" s="174">
        <v>21.43676305</v>
      </c>
      <c r="O1500" s="174">
        <v>23.3709937</v>
      </c>
      <c r="P1500" s="174">
        <v>20.920208599999999</v>
      </c>
      <c r="Q1500" s="174">
        <v>22.184322400000003</v>
      </c>
      <c r="R1500" s="174">
        <v>21.98305745</v>
      </c>
      <c r="S1500" s="174">
        <v>21.619662249999998</v>
      </c>
      <c r="T1500" s="176">
        <v>21.880659249999997</v>
      </c>
    </row>
    <row r="1501" spans="1:20" x14ac:dyDescent="0.2">
      <c r="A1501" s="182" t="s">
        <v>2732</v>
      </c>
      <c r="B1501" s="182" t="s">
        <v>793</v>
      </c>
      <c r="C1501" s="182" t="s">
        <v>1509</v>
      </c>
      <c r="D1501" s="174">
        <v>51.195249749999995</v>
      </c>
      <c r="E1501" s="174">
        <v>45.564175499999997</v>
      </c>
      <c r="F1501" s="174">
        <v>46.340833250000003</v>
      </c>
      <c r="G1501" s="174">
        <v>46.977953699999993</v>
      </c>
      <c r="H1501" s="174">
        <v>46.869669950000002</v>
      </c>
      <c r="I1501" s="174">
        <v>48.267970949999999</v>
      </c>
      <c r="J1501" s="174">
        <v>49.180247800000004</v>
      </c>
      <c r="K1501" s="174">
        <v>49.421361599999997</v>
      </c>
      <c r="L1501" s="174">
        <v>48.362911449999999</v>
      </c>
      <c r="M1501" s="174">
        <v>47.381747599999997</v>
      </c>
      <c r="N1501" s="174">
        <v>47.661217799999996</v>
      </c>
      <c r="O1501" s="174">
        <v>48.825135650000007</v>
      </c>
      <c r="P1501" s="174">
        <v>48.750310550000002</v>
      </c>
      <c r="Q1501" s="174">
        <v>49.362780149999992</v>
      </c>
      <c r="R1501" s="174">
        <v>47.320074600000005</v>
      </c>
      <c r="S1501" s="174">
        <v>48.780236350000003</v>
      </c>
      <c r="T1501" s="176">
        <v>50.594364200000001</v>
      </c>
    </row>
    <row r="1502" spans="1:20" x14ac:dyDescent="0.2">
      <c r="A1502" s="182" t="s">
        <v>2733</v>
      </c>
      <c r="B1502" s="182" t="s">
        <v>579</v>
      </c>
      <c r="C1502" s="182" t="s">
        <v>1509</v>
      </c>
      <c r="D1502" s="174">
        <v>5.08842515</v>
      </c>
      <c r="E1502" s="174">
        <v>4.2636764500000002</v>
      </c>
      <c r="F1502" s="174">
        <v>4.39067045</v>
      </c>
      <c r="G1502" s="174">
        <v>4.3782383000000005</v>
      </c>
      <c r="H1502" s="174">
        <v>4.3002142000000001</v>
      </c>
      <c r="I1502" s="174">
        <v>4.1317353000000008</v>
      </c>
      <c r="J1502" s="174">
        <v>4.0373748999999997</v>
      </c>
      <c r="K1502" s="174">
        <v>3.992861</v>
      </c>
      <c r="L1502" s="174">
        <v>4.1096589000000003</v>
      </c>
      <c r="M1502" s="174">
        <v>3.9655512000000011</v>
      </c>
      <c r="N1502" s="174">
        <v>3.8967081499999998</v>
      </c>
      <c r="O1502" s="174">
        <v>4.6606027999999995</v>
      </c>
      <c r="P1502" s="174">
        <v>3.9122313500000003</v>
      </c>
      <c r="Q1502" s="174">
        <v>4.0749174000000012</v>
      </c>
      <c r="R1502" s="174">
        <v>3.9805869499999993</v>
      </c>
      <c r="S1502" s="174">
        <v>3.8908088000000007</v>
      </c>
      <c r="T1502" s="176">
        <v>3.9999685</v>
      </c>
    </row>
    <row r="1503" spans="1:20" x14ac:dyDescent="0.2">
      <c r="A1503" s="182" t="s">
        <v>2734</v>
      </c>
      <c r="B1503" s="182" t="s">
        <v>609</v>
      </c>
      <c r="C1503" s="182" t="s">
        <v>1509</v>
      </c>
      <c r="D1503" s="174">
        <v>5.3250757000000002</v>
      </c>
      <c r="E1503" s="174">
        <v>5.3497649499999991</v>
      </c>
      <c r="F1503" s="174">
        <v>5.4713501500000001</v>
      </c>
      <c r="G1503" s="174">
        <v>5.1704047000000006</v>
      </c>
      <c r="H1503" s="174">
        <v>4.9851669999999988</v>
      </c>
      <c r="I1503" s="174">
        <v>4.8714110999999995</v>
      </c>
      <c r="J1503" s="174">
        <v>4.9206565000000007</v>
      </c>
      <c r="K1503" s="174">
        <v>4.8672837500000004</v>
      </c>
      <c r="L1503" s="174">
        <v>5.5943546999999993</v>
      </c>
      <c r="M1503" s="174">
        <v>5.4424302999999989</v>
      </c>
      <c r="N1503" s="174">
        <v>5.3561728999999998</v>
      </c>
      <c r="O1503" s="174">
        <v>5.9427121500000002</v>
      </c>
      <c r="P1503" s="174">
        <v>5.0512225999999991</v>
      </c>
      <c r="Q1503" s="174">
        <v>5.0523002499999992</v>
      </c>
      <c r="R1503" s="174">
        <v>4.9613873999999996</v>
      </c>
      <c r="S1503" s="174">
        <v>4.9137398499999998</v>
      </c>
      <c r="T1503" s="176">
        <v>4.9626200499999999</v>
      </c>
    </row>
    <row r="1504" spans="1:20" x14ac:dyDescent="0.2">
      <c r="A1504" s="182" t="s">
        <v>2735</v>
      </c>
      <c r="B1504" s="182" t="s">
        <v>166</v>
      </c>
      <c r="C1504" s="182" t="s">
        <v>1509</v>
      </c>
      <c r="D1504" s="174">
        <v>5.5096477999999998</v>
      </c>
      <c r="E1504" s="174">
        <v>4.5879920000000007</v>
      </c>
      <c r="F1504" s="174">
        <v>4.3279481999999998</v>
      </c>
      <c r="G1504" s="174">
        <v>4.2927314000000001</v>
      </c>
      <c r="H1504" s="174">
        <v>4.3882742500000003</v>
      </c>
      <c r="I1504" s="174">
        <v>4.3825913500000011</v>
      </c>
      <c r="J1504" s="174">
        <v>4.18346105</v>
      </c>
      <c r="K1504" s="174">
        <v>4.2141402499999989</v>
      </c>
      <c r="L1504" s="174">
        <v>4.6425608</v>
      </c>
      <c r="M1504" s="174">
        <v>4.1442173000000002</v>
      </c>
      <c r="N1504" s="174">
        <v>4.0037020999999999</v>
      </c>
      <c r="O1504" s="174">
        <v>4.8795708999999992</v>
      </c>
      <c r="P1504" s="174">
        <v>4.3313935499999996</v>
      </c>
      <c r="Q1504" s="174">
        <v>4.7321968500000002</v>
      </c>
      <c r="R1504" s="174">
        <v>4.4975755500000005</v>
      </c>
      <c r="S1504" s="174">
        <v>4.7388561500000002</v>
      </c>
      <c r="T1504" s="176">
        <v>5.3322844500000004</v>
      </c>
    </row>
    <row r="1505" spans="1:20" x14ac:dyDescent="0.2">
      <c r="A1505" s="182" t="s">
        <v>2736</v>
      </c>
      <c r="B1505" s="182" t="s">
        <v>606</v>
      </c>
      <c r="C1505" s="182" t="s">
        <v>1509</v>
      </c>
      <c r="D1505" s="174">
        <v>7.6377331000000002</v>
      </c>
      <c r="E1505" s="174">
        <v>6.7620274499999997</v>
      </c>
      <c r="F1505" s="174">
        <v>6.5249598000000004</v>
      </c>
      <c r="G1505" s="174">
        <v>6.1812365500000004</v>
      </c>
      <c r="H1505" s="174">
        <v>6.1031341499999989</v>
      </c>
      <c r="I1505" s="174">
        <v>5.8429250499999998</v>
      </c>
      <c r="J1505" s="174">
        <v>5.8029039000000013</v>
      </c>
      <c r="K1505" s="174">
        <v>6.0063087000000008</v>
      </c>
      <c r="L1505" s="174">
        <v>6.6576076499999983</v>
      </c>
      <c r="M1505" s="174">
        <v>6.2503071499999994</v>
      </c>
      <c r="N1505" s="174">
        <v>6.0053142499999996</v>
      </c>
      <c r="O1505" s="174">
        <v>6.9036970999999996</v>
      </c>
      <c r="P1505" s="174">
        <v>5.8953089499999995</v>
      </c>
      <c r="Q1505" s="174">
        <v>6.1593280999999998</v>
      </c>
      <c r="R1505" s="174">
        <v>6.4866606999999998</v>
      </c>
      <c r="S1505" s="174">
        <v>6.0986218500000016</v>
      </c>
      <c r="T1505" s="176">
        <v>6.2847001499999999</v>
      </c>
    </row>
    <row r="1506" spans="1:20" x14ac:dyDescent="0.2">
      <c r="A1506" s="182" t="s">
        <v>2737</v>
      </c>
      <c r="B1506" s="182" t="s">
        <v>78</v>
      </c>
      <c r="C1506" s="182" t="s">
        <v>1509</v>
      </c>
      <c r="D1506" s="174">
        <v>44.9951364</v>
      </c>
      <c r="E1506" s="174">
        <v>33.729445200000001</v>
      </c>
      <c r="F1506" s="174">
        <v>28.241400100000003</v>
      </c>
      <c r="G1506" s="174">
        <v>25.390210250000003</v>
      </c>
      <c r="H1506" s="174">
        <v>26.28075655</v>
      </c>
      <c r="I1506" s="174">
        <v>24.300578700000006</v>
      </c>
      <c r="J1506" s="174">
        <v>22.758414899999998</v>
      </c>
      <c r="K1506" s="174">
        <v>20.029375199999997</v>
      </c>
      <c r="L1506" s="174">
        <v>19.942378300000001</v>
      </c>
      <c r="M1506" s="174">
        <v>21.286870799999999</v>
      </c>
      <c r="N1506" s="174">
        <v>20.22570395</v>
      </c>
      <c r="O1506" s="174">
        <v>22.219730349999999</v>
      </c>
      <c r="P1506" s="174">
        <v>19.958135500000001</v>
      </c>
      <c r="Q1506" s="174">
        <v>19.535750499999999</v>
      </c>
      <c r="R1506" s="174">
        <v>19.691785900000003</v>
      </c>
      <c r="S1506" s="174">
        <v>20.550683849999995</v>
      </c>
      <c r="T1506" s="176">
        <v>20.787908999999996</v>
      </c>
    </row>
    <row r="1507" spans="1:20" x14ac:dyDescent="0.2">
      <c r="A1507" s="182" t="s">
        <v>2738</v>
      </c>
      <c r="B1507" s="182" t="s">
        <v>607</v>
      </c>
      <c r="C1507" s="182" t="s">
        <v>1509</v>
      </c>
      <c r="D1507" s="174">
        <v>56.986851450000003</v>
      </c>
      <c r="E1507" s="174">
        <v>56.015357099999996</v>
      </c>
      <c r="F1507" s="174">
        <v>56.072113399999999</v>
      </c>
      <c r="G1507" s="174">
        <v>55.865027399999995</v>
      </c>
      <c r="H1507" s="174">
        <v>55.723358900000008</v>
      </c>
      <c r="I1507" s="174">
        <v>55.609586050000004</v>
      </c>
      <c r="J1507" s="174">
        <v>55.980275200000008</v>
      </c>
      <c r="K1507" s="174">
        <v>55.904625299999999</v>
      </c>
      <c r="L1507" s="174">
        <v>55.737810050000007</v>
      </c>
      <c r="M1507" s="174">
        <v>55.608610500000012</v>
      </c>
      <c r="N1507" s="174">
        <v>55.8959118</v>
      </c>
      <c r="O1507" s="174">
        <v>56.354618299999991</v>
      </c>
      <c r="P1507" s="174">
        <v>55.639296299999998</v>
      </c>
      <c r="Q1507" s="174">
        <v>55.977567100000009</v>
      </c>
      <c r="R1507" s="174">
        <v>55.922884649999993</v>
      </c>
      <c r="S1507" s="174">
        <v>56.031246550000006</v>
      </c>
      <c r="T1507" s="176">
        <v>55.758179700000007</v>
      </c>
    </row>
    <row r="1508" spans="1:20" x14ac:dyDescent="0.2">
      <c r="A1508" s="182" t="s">
        <v>2739</v>
      </c>
      <c r="B1508" s="182" t="s">
        <v>513</v>
      </c>
      <c r="C1508" s="182" t="s">
        <v>1509</v>
      </c>
      <c r="D1508" s="174">
        <v>6.480550899999999</v>
      </c>
      <c r="E1508" s="174">
        <v>6.1587292499999986</v>
      </c>
      <c r="F1508" s="174">
        <v>5.6647316000000005</v>
      </c>
      <c r="G1508" s="174">
        <v>5.348561199999998</v>
      </c>
      <c r="H1508" s="174">
        <v>5.41198845</v>
      </c>
      <c r="I1508" s="174">
        <v>5.7887688999999991</v>
      </c>
      <c r="J1508" s="174">
        <v>5.3701371999999985</v>
      </c>
      <c r="K1508" s="174">
        <v>5.2661584999999995</v>
      </c>
      <c r="L1508" s="174">
        <v>5.8158855999999997</v>
      </c>
      <c r="M1508" s="174">
        <v>5.3712514999999987</v>
      </c>
      <c r="N1508" s="174">
        <v>5.3264392999999997</v>
      </c>
      <c r="O1508" s="174">
        <v>9.2922647499999993</v>
      </c>
      <c r="P1508" s="174">
        <v>5.2519121999999996</v>
      </c>
      <c r="Q1508" s="174">
        <v>5.380654250000001</v>
      </c>
      <c r="R1508" s="174">
        <v>5.8295335999999995</v>
      </c>
      <c r="S1508" s="174">
        <v>5.4362837999999991</v>
      </c>
      <c r="T1508" s="176">
        <v>5.4666414499999991</v>
      </c>
    </row>
    <row r="1509" spans="1:20" x14ac:dyDescent="0.2">
      <c r="A1509" s="182" t="s">
        <v>2740</v>
      </c>
      <c r="B1509" s="182" t="s">
        <v>88</v>
      </c>
      <c r="C1509" s="182" t="s">
        <v>1509</v>
      </c>
      <c r="D1509" s="174">
        <v>42.198171000000002</v>
      </c>
      <c r="E1509" s="174">
        <v>40.098800950000005</v>
      </c>
      <c r="F1509" s="174">
        <v>41.862661250000009</v>
      </c>
      <c r="G1509" s="174">
        <v>41.874238950000013</v>
      </c>
      <c r="H1509" s="174">
        <v>42.334719149999998</v>
      </c>
      <c r="I1509" s="174">
        <v>42.214330150000002</v>
      </c>
      <c r="J1509" s="174">
        <v>40.878332699999994</v>
      </c>
      <c r="K1509" s="174">
        <v>40.200833300000006</v>
      </c>
      <c r="L1509" s="174">
        <v>39.920708750000003</v>
      </c>
      <c r="M1509" s="174">
        <v>40.054499850000006</v>
      </c>
      <c r="N1509" s="174">
        <v>40.138008450000008</v>
      </c>
      <c r="O1509" s="174">
        <v>39.594206599999993</v>
      </c>
      <c r="P1509" s="174">
        <v>38.4998042</v>
      </c>
      <c r="Q1509" s="174">
        <v>38.476167300000007</v>
      </c>
      <c r="R1509" s="174">
        <v>38.345458799999996</v>
      </c>
      <c r="S1509" s="174">
        <v>38.488638949999995</v>
      </c>
      <c r="T1509" s="176">
        <v>38.276987400000003</v>
      </c>
    </row>
    <row r="1510" spans="1:20" x14ac:dyDescent="0.2">
      <c r="A1510" s="182" t="s">
        <v>2741</v>
      </c>
      <c r="B1510" s="182" t="s">
        <v>89</v>
      </c>
      <c r="C1510" s="182" t="s">
        <v>1509</v>
      </c>
      <c r="D1510" s="174">
        <v>41.929830050000007</v>
      </c>
      <c r="E1510" s="174">
        <v>40.524423300000002</v>
      </c>
      <c r="F1510" s="174">
        <v>41.015696250000012</v>
      </c>
      <c r="G1510" s="174">
        <v>40.279997250000001</v>
      </c>
      <c r="H1510" s="174">
        <v>39.904771699999991</v>
      </c>
      <c r="I1510" s="174">
        <v>39.365020600000001</v>
      </c>
      <c r="J1510" s="174">
        <v>39.378357600000001</v>
      </c>
      <c r="K1510" s="174">
        <v>39.655790749999994</v>
      </c>
      <c r="L1510" s="174">
        <v>39.398667950000004</v>
      </c>
      <c r="M1510" s="174">
        <v>39.031945600000007</v>
      </c>
      <c r="N1510" s="174">
        <v>38.657064150000004</v>
      </c>
      <c r="O1510" s="174">
        <v>39.261040299999998</v>
      </c>
      <c r="P1510" s="174">
        <v>39.457653599999993</v>
      </c>
      <c r="Q1510" s="174">
        <v>39.18102360000001</v>
      </c>
      <c r="R1510" s="174">
        <v>38.448458850000002</v>
      </c>
      <c r="S1510" s="174">
        <v>38.139748600000004</v>
      </c>
      <c r="T1510" s="176">
        <v>38.497438899999999</v>
      </c>
    </row>
    <row r="1511" spans="1:20" x14ac:dyDescent="0.2">
      <c r="A1511" s="182" t="s">
        <v>2742</v>
      </c>
      <c r="B1511" s="182" t="s">
        <v>90</v>
      </c>
      <c r="C1511" s="182" t="s">
        <v>1509</v>
      </c>
      <c r="D1511" s="174">
        <v>51.55205935</v>
      </c>
      <c r="E1511" s="174">
        <v>49.647290550000001</v>
      </c>
      <c r="F1511" s="174">
        <v>49.603961299999995</v>
      </c>
      <c r="G1511" s="174">
        <v>47.910288200000004</v>
      </c>
      <c r="H1511" s="174">
        <v>46.572732799999997</v>
      </c>
      <c r="I1511" s="174">
        <v>46.873047900000003</v>
      </c>
      <c r="J1511" s="174">
        <v>47.050500500000005</v>
      </c>
      <c r="K1511" s="174">
        <v>47.012072650000007</v>
      </c>
      <c r="L1511" s="174">
        <v>47.228425949999988</v>
      </c>
      <c r="M1511" s="174">
        <v>47.134075849999995</v>
      </c>
      <c r="N1511" s="174">
        <v>45.677164899999994</v>
      </c>
      <c r="O1511" s="174">
        <v>46.163304499999995</v>
      </c>
      <c r="P1511" s="174">
        <v>44.465371900000001</v>
      </c>
      <c r="Q1511" s="174">
        <v>44.797277299999983</v>
      </c>
      <c r="R1511" s="174">
        <v>44.450404549999995</v>
      </c>
      <c r="S1511" s="174">
        <v>44.432983950000001</v>
      </c>
      <c r="T1511" s="176">
        <v>44.678038599999994</v>
      </c>
    </row>
    <row r="1512" spans="1:20" x14ac:dyDescent="0.2">
      <c r="A1512" s="182" t="s">
        <v>2743</v>
      </c>
      <c r="B1512" s="182" t="s">
        <v>604</v>
      </c>
      <c r="C1512" s="182" t="s">
        <v>1509</v>
      </c>
      <c r="D1512" s="174">
        <v>13.821819550000004</v>
      </c>
      <c r="E1512" s="174">
        <v>12.3194953</v>
      </c>
      <c r="F1512" s="174">
        <v>11.603888999999999</v>
      </c>
      <c r="G1512" s="174">
        <v>11.052954150000003</v>
      </c>
      <c r="H1512" s="174">
        <v>11.150400899999998</v>
      </c>
      <c r="I1512" s="174">
        <v>11.505407399999999</v>
      </c>
      <c r="J1512" s="174">
        <v>10.559859250000002</v>
      </c>
      <c r="K1512" s="174">
        <v>10.422787</v>
      </c>
      <c r="L1512" s="174">
        <v>10.834527400000001</v>
      </c>
      <c r="M1512" s="174">
        <v>10.662100850000002</v>
      </c>
      <c r="N1512" s="174">
        <v>11.32468635</v>
      </c>
      <c r="O1512" s="174">
        <v>13.405464899999998</v>
      </c>
      <c r="P1512" s="174">
        <v>11.826379450000001</v>
      </c>
      <c r="Q1512" s="174">
        <v>13.057998649999998</v>
      </c>
      <c r="R1512" s="174">
        <v>13.16741715</v>
      </c>
      <c r="S1512" s="174">
        <v>12.904219950000002</v>
      </c>
      <c r="T1512" s="176">
        <v>12.76045805</v>
      </c>
    </row>
    <row r="1513" spans="1:20" x14ac:dyDescent="0.2">
      <c r="A1513" s="182" t="s">
        <v>2744</v>
      </c>
      <c r="B1513" s="182" t="s">
        <v>899</v>
      </c>
      <c r="C1513" s="182" t="s">
        <v>1509</v>
      </c>
      <c r="D1513" s="174">
        <v>5.8583294000000006</v>
      </c>
      <c r="E1513" s="174">
        <v>5.9067104499999994</v>
      </c>
      <c r="F1513" s="174">
        <v>5.6991722500000002</v>
      </c>
      <c r="G1513" s="174">
        <v>5.576380799999999</v>
      </c>
      <c r="H1513" s="174">
        <v>5.4661358499999988</v>
      </c>
      <c r="I1513" s="174">
        <v>5.5426188499999993</v>
      </c>
      <c r="J1513" s="174">
        <v>5.4446313000000019</v>
      </c>
      <c r="K1513" s="174">
        <v>5.4780747999999999</v>
      </c>
      <c r="L1513" s="174">
        <v>5.6299916499999991</v>
      </c>
      <c r="M1513" s="174">
        <v>5.4396083500000003</v>
      </c>
      <c r="N1513" s="174">
        <v>5.5159356000000006</v>
      </c>
      <c r="O1513" s="174">
        <v>6.1279071999999983</v>
      </c>
      <c r="P1513" s="174">
        <v>5.5324396499999988</v>
      </c>
      <c r="Q1513" s="174">
        <v>5.4625517500000003</v>
      </c>
      <c r="R1513" s="174">
        <v>5.4271386499999998</v>
      </c>
      <c r="S1513" s="174">
        <v>5.2873791500000005</v>
      </c>
      <c r="T1513" s="176">
        <v>5.2785990499999995</v>
      </c>
    </row>
    <row r="1514" spans="1:20" x14ac:dyDescent="0.2">
      <c r="A1514" s="182" t="s">
        <v>2745</v>
      </c>
      <c r="B1514" s="182" t="s">
        <v>861</v>
      </c>
      <c r="C1514" s="182" t="s">
        <v>1509</v>
      </c>
      <c r="D1514" s="174">
        <v>4.8507253999999991</v>
      </c>
      <c r="E1514" s="174">
        <v>4.9961055000000005</v>
      </c>
      <c r="F1514" s="174">
        <v>4.7951303999999997</v>
      </c>
      <c r="G1514" s="174">
        <v>4.7694754000000001</v>
      </c>
      <c r="H1514" s="174">
        <v>4.9296597500000008</v>
      </c>
      <c r="I1514" s="174">
        <v>5.05818805</v>
      </c>
      <c r="J1514" s="174">
        <v>5.0784195499999996</v>
      </c>
      <c r="K1514" s="174">
        <v>5.0283869500000007</v>
      </c>
      <c r="L1514" s="174">
        <v>5.3179633500000003</v>
      </c>
      <c r="M1514" s="174">
        <v>5.1756532499999999</v>
      </c>
      <c r="N1514" s="174">
        <v>5.1609818500000006</v>
      </c>
      <c r="O1514" s="174">
        <v>7.0479349500000001</v>
      </c>
      <c r="P1514" s="174">
        <v>5.2056356499999996</v>
      </c>
      <c r="Q1514" s="174">
        <v>5.2431392500000005</v>
      </c>
      <c r="R1514" s="174">
        <v>4.9944030000000001</v>
      </c>
      <c r="S1514" s="174">
        <v>5.1976590500000004</v>
      </c>
      <c r="T1514" s="176">
        <v>5.5817318999999985</v>
      </c>
    </row>
    <row r="1515" spans="1:20" x14ac:dyDescent="0.2">
      <c r="A1515" s="182" t="s">
        <v>2746</v>
      </c>
      <c r="B1515" s="182" t="s">
        <v>1090</v>
      </c>
      <c r="C1515" s="182" t="s">
        <v>1509</v>
      </c>
      <c r="D1515" s="174">
        <v>5.5243060999999996</v>
      </c>
      <c r="E1515" s="174">
        <v>5.1314397500000011</v>
      </c>
      <c r="F1515" s="174">
        <v>5.5150278000000004</v>
      </c>
      <c r="G1515" s="174">
        <v>5.2933065999999993</v>
      </c>
      <c r="H1515" s="174">
        <v>5.2473015500000004</v>
      </c>
      <c r="I1515" s="174">
        <v>5.2331407500000005</v>
      </c>
      <c r="J1515" s="174">
        <v>5.1372341500000003</v>
      </c>
      <c r="K1515" s="174">
        <v>5.2039786499999998</v>
      </c>
      <c r="L1515" s="174">
        <v>5.663159649999999</v>
      </c>
      <c r="M1515" s="174">
        <v>5.3470767500000003</v>
      </c>
      <c r="N1515" s="174">
        <v>5.3804605500000005</v>
      </c>
      <c r="O1515" s="174">
        <v>6.8072740499999993</v>
      </c>
      <c r="P1515" s="174">
        <v>5.3451904499999996</v>
      </c>
      <c r="Q1515" s="174">
        <v>5.3396273000000001</v>
      </c>
      <c r="R1515" s="174">
        <v>5.2046983500000001</v>
      </c>
      <c r="S1515" s="174">
        <v>5.14108345</v>
      </c>
      <c r="T1515" s="176">
        <v>5.4854516999999987</v>
      </c>
    </row>
    <row r="1516" spans="1:20" x14ac:dyDescent="0.2">
      <c r="A1516" s="182" t="s">
        <v>2747</v>
      </c>
      <c r="B1516" s="182" t="s">
        <v>1031</v>
      </c>
      <c r="C1516" s="182" t="s">
        <v>1509</v>
      </c>
      <c r="D1516" s="174">
        <v>82.094528900000014</v>
      </c>
      <c r="E1516" s="174">
        <v>80.437303699999987</v>
      </c>
      <c r="F1516" s="174">
        <v>79.024177849999987</v>
      </c>
      <c r="G1516" s="174">
        <v>77.581508200000002</v>
      </c>
      <c r="H1516" s="174">
        <v>78.475084100000004</v>
      </c>
      <c r="I1516" s="174">
        <v>77.874492750000002</v>
      </c>
      <c r="J1516" s="174">
        <v>79.748126049999996</v>
      </c>
      <c r="K1516" s="174">
        <v>79.341751049999999</v>
      </c>
      <c r="L1516" s="174">
        <v>78.582111650000002</v>
      </c>
      <c r="M1516" s="174">
        <v>79.194346599999989</v>
      </c>
      <c r="N1516" s="174">
        <v>80.9304621</v>
      </c>
      <c r="O1516" s="174">
        <v>79.701257699999999</v>
      </c>
      <c r="P1516" s="174">
        <v>81.054349099999996</v>
      </c>
      <c r="Q1516" s="174">
        <v>81.537790200000018</v>
      </c>
      <c r="R1516" s="174">
        <v>78.449335450000007</v>
      </c>
      <c r="S1516" s="174">
        <v>78.860346949999993</v>
      </c>
      <c r="T1516" s="176">
        <v>81.536795949999998</v>
      </c>
    </row>
    <row r="1517" spans="1:20" x14ac:dyDescent="0.2">
      <c r="A1517" s="182" t="s">
        <v>2748</v>
      </c>
      <c r="B1517" s="182" t="s">
        <v>227</v>
      </c>
      <c r="C1517" s="182" t="s">
        <v>1509</v>
      </c>
      <c r="D1517" s="174">
        <v>62.553672699999993</v>
      </c>
      <c r="E1517" s="174">
        <v>37.829301150000006</v>
      </c>
      <c r="F1517" s="174">
        <v>31.258964599999995</v>
      </c>
      <c r="G1517" s="174">
        <v>31.120388350000002</v>
      </c>
      <c r="H1517" s="174">
        <v>29.011070950000004</v>
      </c>
      <c r="I1517" s="174">
        <v>28.277795049999998</v>
      </c>
      <c r="J1517" s="174">
        <v>27.174039800000003</v>
      </c>
      <c r="K1517" s="174">
        <v>27.996072850000001</v>
      </c>
      <c r="L1517" s="174">
        <v>28.985076349999996</v>
      </c>
      <c r="M1517" s="174">
        <v>28.807563449999996</v>
      </c>
      <c r="N1517" s="174">
        <v>31.187072349999994</v>
      </c>
      <c r="O1517" s="174">
        <v>37.534892199999994</v>
      </c>
      <c r="P1517" s="174">
        <v>34.036010149999996</v>
      </c>
      <c r="Q1517" s="174">
        <v>35.159463399999993</v>
      </c>
      <c r="R1517" s="174">
        <v>34.737890700000001</v>
      </c>
      <c r="S1517" s="174">
        <v>33.287279349999991</v>
      </c>
      <c r="T1517" s="176">
        <v>33.275252299999998</v>
      </c>
    </row>
    <row r="1518" spans="1:20" x14ac:dyDescent="0.2">
      <c r="A1518" s="182" t="s">
        <v>3017</v>
      </c>
      <c r="B1518" s="182" t="s">
        <v>3018</v>
      </c>
      <c r="C1518" s="182" t="s">
        <v>1509</v>
      </c>
      <c r="D1518" s="174">
        <v>30.41007755</v>
      </c>
      <c r="E1518" s="174">
        <v>28.308670450000001</v>
      </c>
      <c r="F1518" s="174">
        <v>27.917535749999995</v>
      </c>
      <c r="G1518" s="174">
        <v>25.811135349999994</v>
      </c>
      <c r="H1518" s="174">
        <v>25.417546999999999</v>
      </c>
      <c r="I1518" s="174">
        <v>27.747338299999996</v>
      </c>
      <c r="J1518" s="174">
        <v>26.59478605</v>
      </c>
      <c r="K1518" s="174">
        <v>26.243316800000002</v>
      </c>
      <c r="L1518" s="174">
        <v>26.368717749999991</v>
      </c>
      <c r="M1518" s="174">
        <v>28.638287049999995</v>
      </c>
      <c r="N1518" s="174">
        <v>38.986939050000004</v>
      </c>
      <c r="O1518" s="174">
        <v>53.357650450000008</v>
      </c>
      <c r="P1518" s="174">
        <v>37.228901950000001</v>
      </c>
      <c r="Q1518" s="174">
        <v>50.775817700000012</v>
      </c>
      <c r="R1518" s="174">
        <v>50.297882049999984</v>
      </c>
      <c r="S1518" s="174">
        <v>44.664988300000005</v>
      </c>
      <c r="T1518" s="176">
        <v>31.992966049999996</v>
      </c>
    </row>
    <row r="1519" spans="1:20" x14ac:dyDescent="0.2">
      <c r="A1519" s="182" t="s">
        <v>2749</v>
      </c>
      <c r="B1519" s="182" t="s">
        <v>1728</v>
      </c>
      <c r="C1519" s="182" t="s">
        <v>1509</v>
      </c>
      <c r="D1519" s="174">
        <v>35.26438559999999</v>
      </c>
      <c r="E1519" s="174">
        <v>28.462431000000002</v>
      </c>
      <c r="F1519" s="174">
        <v>26.892835799999993</v>
      </c>
      <c r="G1519" s="174">
        <v>24.820563399999998</v>
      </c>
      <c r="H1519" s="174">
        <v>23.964358049999998</v>
      </c>
      <c r="I1519" s="174">
        <v>24.933098100000002</v>
      </c>
      <c r="J1519" s="174">
        <v>25.583989500000001</v>
      </c>
      <c r="K1519" s="174">
        <v>25.312601800000003</v>
      </c>
      <c r="L1519" s="174">
        <v>26.153489100000002</v>
      </c>
      <c r="M1519" s="174">
        <v>28.116571449999999</v>
      </c>
      <c r="N1519" s="174">
        <v>32.213394950000001</v>
      </c>
      <c r="O1519" s="174">
        <v>42.916453849999996</v>
      </c>
      <c r="P1519" s="174">
        <v>33.908327650000004</v>
      </c>
      <c r="Q1519" s="174">
        <v>41.812391449999993</v>
      </c>
      <c r="R1519" s="174">
        <v>46.401461349999998</v>
      </c>
      <c r="S1519" s="174">
        <v>37.110348399999992</v>
      </c>
      <c r="T1519" s="176">
        <v>31.323632349999997</v>
      </c>
    </row>
    <row r="1520" spans="1:20" x14ac:dyDescent="0.2">
      <c r="A1520" s="182" t="s">
        <v>2750</v>
      </c>
      <c r="B1520" s="182" t="s">
        <v>77</v>
      </c>
      <c r="C1520" s="182" t="s">
        <v>1509</v>
      </c>
      <c r="D1520" s="174">
        <v>3.8202988999999987</v>
      </c>
      <c r="E1520" s="174">
        <v>3.7976915499999997</v>
      </c>
      <c r="F1520" s="174">
        <v>3.7286907500000006</v>
      </c>
      <c r="G1520" s="174">
        <v>3.6824555000000005</v>
      </c>
      <c r="H1520" s="174">
        <v>3.7551615500000004</v>
      </c>
      <c r="I1520" s="174">
        <v>3.7118807500000002</v>
      </c>
      <c r="J1520" s="174">
        <v>3.6926773499999994</v>
      </c>
      <c r="K1520" s="174">
        <v>3.7023424500000011</v>
      </c>
      <c r="L1520" s="174">
        <v>3.8257231500000008</v>
      </c>
      <c r="M1520" s="174">
        <v>3.7529933999999989</v>
      </c>
      <c r="N1520" s="174">
        <v>3.7078990499999995</v>
      </c>
      <c r="O1520" s="174">
        <v>5.0707745499999994</v>
      </c>
      <c r="P1520" s="174">
        <v>3.6550060500000008</v>
      </c>
      <c r="Q1520" s="174">
        <v>3.7152901000000007</v>
      </c>
      <c r="R1520" s="174">
        <v>3.7057317000000003</v>
      </c>
      <c r="S1520" s="174">
        <v>3.657985500000001</v>
      </c>
      <c r="T1520" s="176">
        <v>3.68104085</v>
      </c>
    </row>
    <row r="1521" spans="1:20" x14ac:dyDescent="0.2">
      <c r="A1521" s="182" t="s">
        <v>2751</v>
      </c>
      <c r="B1521" s="182" t="s">
        <v>771</v>
      </c>
      <c r="C1521" s="182" t="s">
        <v>1509</v>
      </c>
      <c r="D1521" s="174">
        <v>32.162625400000003</v>
      </c>
      <c r="E1521" s="174">
        <v>24.491730400000002</v>
      </c>
      <c r="F1521" s="174">
        <v>23.210927650000002</v>
      </c>
      <c r="G1521" s="174">
        <v>21.975336000000006</v>
      </c>
      <c r="H1521" s="174">
        <v>21.837804550000001</v>
      </c>
      <c r="I1521" s="174">
        <v>21.503288849999997</v>
      </c>
      <c r="J1521" s="174">
        <v>23.047572900000002</v>
      </c>
      <c r="K1521" s="174">
        <v>25.110069549999999</v>
      </c>
      <c r="L1521" s="174">
        <v>22.429917100000001</v>
      </c>
      <c r="M1521" s="174">
        <v>21.93539105</v>
      </c>
      <c r="N1521" s="174">
        <v>21.148863549999998</v>
      </c>
      <c r="O1521" s="174">
        <v>23.180491850000003</v>
      </c>
      <c r="P1521" s="174">
        <v>20.65454635</v>
      </c>
      <c r="Q1521" s="174">
        <v>24.44312455</v>
      </c>
      <c r="R1521" s="174">
        <v>23.3157219</v>
      </c>
      <c r="S1521" s="174">
        <v>22.878312350000002</v>
      </c>
      <c r="T1521" s="176">
        <v>22.1672443</v>
      </c>
    </row>
    <row r="1522" spans="1:20" x14ac:dyDescent="0.2">
      <c r="A1522" s="182" t="s">
        <v>2752</v>
      </c>
      <c r="B1522" s="182" t="s">
        <v>772</v>
      </c>
      <c r="C1522" s="182" t="s">
        <v>1509</v>
      </c>
      <c r="D1522" s="174">
        <v>29.253231100000004</v>
      </c>
      <c r="E1522" s="174">
        <v>19.718122350000005</v>
      </c>
      <c r="F1522" s="174">
        <v>18.733409250000001</v>
      </c>
      <c r="G1522" s="174">
        <v>17.924242700000001</v>
      </c>
      <c r="H1522" s="174">
        <v>18.245260899999998</v>
      </c>
      <c r="I1522" s="174">
        <v>17.999866899999994</v>
      </c>
      <c r="J1522" s="174">
        <v>18.097196699999998</v>
      </c>
      <c r="K1522" s="174">
        <v>18.314567649999997</v>
      </c>
      <c r="L1522" s="174">
        <v>17.5125396</v>
      </c>
      <c r="M1522" s="174">
        <v>17.71993295</v>
      </c>
      <c r="N1522" s="174">
        <v>18.540093150000004</v>
      </c>
      <c r="O1522" s="174">
        <v>20.665734000000004</v>
      </c>
      <c r="P1522" s="174">
        <v>18.845917650000001</v>
      </c>
      <c r="Q1522" s="174">
        <v>19.112478299999992</v>
      </c>
      <c r="R1522" s="174">
        <v>18.730931399999996</v>
      </c>
      <c r="S1522" s="174">
        <v>17.558867999999997</v>
      </c>
      <c r="T1522" s="176">
        <v>18.0485887</v>
      </c>
    </row>
    <row r="1523" spans="1:20" x14ac:dyDescent="0.2">
      <c r="A1523" s="182" t="s">
        <v>2753</v>
      </c>
      <c r="B1523" s="182" t="s">
        <v>436</v>
      </c>
      <c r="C1523" s="182" t="s">
        <v>1509</v>
      </c>
      <c r="D1523" s="174">
        <v>9.1494621000000027</v>
      </c>
      <c r="E1523" s="174">
        <v>6.5293636000000008</v>
      </c>
      <c r="F1523" s="174">
        <v>6.6415883999999989</v>
      </c>
      <c r="G1523" s="174">
        <v>6.1877451499999996</v>
      </c>
      <c r="H1523" s="174">
        <v>6.0653698000000009</v>
      </c>
      <c r="I1523" s="174">
        <v>5.9865574000000006</v>
      </c>
      <c r="J1523" s="174">
        <v>6.0793816999999999</v>
      </c>
      <c r="K1523" s="174">
        <v>6.1371940500000006</v>
      </c>
      <c r="L1523" s="174">
        <v>6.1013849499999999</v>
      </c>
      <c r="M1523" s="174">
        <v>6.082575649999999</v>
      </c>
      <c r="N1523" s="174">
        <v>6.2223222499999995</v>
      </c>
      <c r="O1523" s="174">
        <v>6.4821389499999995</v>
      </c>
      <c r="P1523" s="174">
        <v>5.8991595000000006</v>
      </c>
      <c r="Q1523" s="174">
        <v>6.4531470000000013</v>
      </c>
      <c r="R1523" s="174">
        <v>6.7225689499999985</v>
      </c>
      <c r="S1523" s="174">
        <v>6.1524996500000002</v>
      </c>
      <c r="T1523" s="176">
        <v>5.9807269499999993</v>
      </c>
    </row>
    <row r="1524" spans="1:20" x14ac:dyDescent="0.2">
      <c r="A1524" s="182" t="s">
        <v>2754</v>
      </c>
      <c r="B1524" s="182" t="s">
        <v>96</v>
      </c>
      <c r="C1524" s="182" t="s">
        <v>1509</v>
      </c>
      <c r="D1524" s="174">
        <v>23.307335449999997</v>
      </c>
      <c r="E1524" s="174">
        <v>18.314991999999997</v>
      </c>
      <c r="F1524" s="174">
        <v>18.755602450000001</v>
      </c>
      <c r="G1524" s="174">
        <v>17.907783999999999</v>
      </c>
      <c r="H1524" s="174">
        <v>17.973439449999994</v>
      </c>
      <c r="I1524" s="174">
        <v>17.310828100000002</v>
      </c>
      <c r="J1524" s="174">
        <v>18.860647899999996</v>
      </c>
      <c r="K1524" s="174">
        <v>16.795055499999997</v>
      </c>
      <c r="L1524" s="174">
        <v>18.569984100000003</v>
      </c>
      <c r="M1524" s="174">
        <v>16.400423449999998</v>
      </c>
      <c r="N1524" s="174">
        <v>20.534678</v>
      </c>
      <c r="O1524" s="174">
        <v>22.717325449999997</v>
      </c>
      <c r="P1524" s="174">
        <v>21.153522000000002</v>
      </c>
      <c r="Q1524" s="174">
        <v>23.069937799999998</v>
      </c>
      <c r="R1524" s="174">
        <v>18.036647199999997</v>
      </c>
      <c r="S1524" s="174">
        <v>18.476369500000001</v>
      </c>
      <c r="T1524" s="176">
        <v>20.289321149999996</v>
      </c>
    </row>
    <row r="1525" spans="1:20" x14ac:dyDescent="0.2">
      <c r="A1525" s="182" t="s">
        <v>2755</v>
      </c>
      <c r="B1525" s="182" t="s">
        <v>285</v>
      </c>
      <c r="C1525" s="182" t="s">
        <v>1509</v>
      </c>
      <c r="D1525" s="174">
        <v>20.285204500000003</v>
      </c>
      <c r="E1525" s="174">
        <v>15.811020600000001</v>
      </c>
      <c r="F1525" s="174">
        <v>19.238169550000002</v>
      </c>
      <c r="G1525" s="174">
        <v>15.123369500000001</v>
      </c>
      <c r="H1525" s="174">
        <v>16.237594350000002</v>
      </c>
      <c r="I1525" s="174">
        <v>14.875312649999998</v>
      </c>
      <c r="J1525" s="174">
        <v>15.057066650000001</v>
      </c>
      <c r="K1525" s="174">
        <v>15.37874425</v>
      </c>
      <c r="L1525" s="174">
        <v>15.834744900000004</v>
      </c>
      <c r="M1525" s="174">
        <v>14.842189749999999</v>
      </c>
      <c r="N1525" s="174">
        <v>15.583355000000001</v>
      </c>
      <c r="O1525" s="174">
        <v>16.64828065</v>
      </c>
      <c r="P1525" s="174">
        <v>15.723901100000003</v>
      </c>
      <c r="Q1525" s="174">
        <v>15.519285749999998</v>
      </c>
      <c r="R1525" s="174">
        <v>13.809794249999999</v>
      </c>
      <c r="S1525" s="174">
        <v>14.503214599999998</v>
      </c>
      <c r="T1525" s="176">
        <v>14.902629050000002</v>
      </c>
    </row>
    <row r="1526" spans="1:20" x14ac:dyDescent="0.2">
      <c r="A1526" s="182" t="s">
        <v>2756</v>
      </c>
      <c r="B1526" s="182" t="s">
        <v>654</v>
      </c>
      <c r="C1526" s="182" t="s">
        <v>1509</v>
      </c>
      <c r="D1526" s="174">
        <v>9.556980750000001</v>
      </c>
      <c r="E1526" s="174">
        <v>7.6989229499999992</v>
      </c>
      <c r="F1526" s="174">
        <v>7.7604906499999995</v>
      </c>
      <c r="G1526" s="174">
        <v>6.993705349999999</v>
      </c>
      <c r="H1526" s="174">
        <v>7.3606464999999996</v>
      </c>
      <c r="I1526" s="174">
        <v>7.0660114999999992</v>
      </c>
      <c r="J1526" s="174">
        <v>6.7840376500000001</v>
      </c>
      <c r="K1526" s="174">
        <v>6.893800950000001</v>
      </c>
      <c r="L1526" s="174">
        <v>7.0231937999999996</v>
      </c>
      <c r="M1526" s="174">
        <v>7.3003699499999994</v>
      </c>
      <c r="N1526" s="174">
        <v>7.1890810000000016</v>
      </c>
      <c r="O1526" s="174">
        <v>8.2117345999999998</v>
      </c>
      <c r="P1526" s="174">
        <v>7.8363047000000021</v>
      </c>
      <c r="Q1526" s="174">
        <v>10.200899250000001</v>
      </c>
      <c r="R1526" s="174">
        <v>8.6351374499999984</v>
      </c>
      <c r="S1526" s="174">
        <v>7.8128957500000009</v>
      </c>
      <c r="T1526" s="176">
        <v>8.5351211499999984</v>
      </c>
    </row>
    <row r="1527" spans="1:20" x14ac:dyDescent="0.2">
      <c r="A1527" s="182" t="s">
        <v>2757</v>
      </c>
      <c r="B1527" s="182" t="s">
        <v>446</v>
      </c>
      <c r="C1527" s="182" t="s">
        <v>1509</v>
      </c>
      <c r="D1527" s="174">
        <v>155.37368442857141</v>
      </c>
      <c r="E1527" s="174">
        <v>117.66072215</v>
      </c>
      <c r="F1527" s="174">
        <v>103.92429985000001</v>
      </c>
      <c r="G1527" s="174">
        <v>100.37981049999999</v>
      </c>
      <c r="H1527" s="174">
        <v>97.858642099999997</v>
      </c>
      <c r="I1527" s="174">
        <v>97.030562450000005</v>
      </c>
      <c r="J1527" s="174">
        <v>100.44685589999997</v>
      </c>
      <c r="K1527" s="174">
        <v>115.76292134999998</v>
      </c>
      <c r="L1527" s="174">
        <v>104.01832615000001</v>
      </c>
      <c r="M1527" s="174">
        <v>95.042015099999986</v>
      </c>
      <c r="N1527" s="174">
        <v>95.221320250000019</v>
      </c>
      <c r="O1527" s="174">
        <v>103.1191472</v>
      </c>
      <c r="P1527" s="174">
        <v>122.83287814999998</v>
      </c>
      <c r="Q1527" s="174">
        <v>126.94835455000002</v>
      </c>
      <c r="R1527" s="174">
        <v>111.22726129999998</v>
      </c>
      <c r="S1527" s="174">
        <v>127.58394660000002</v>
      </c>
      <c r="T1527" s="176">
        <v>118.80908564999997</v>
      </c>
    </row>
    <row r="1528" spans="1:20" x14ac:dyDescent="0.2">
      <c r="A1528" s="182" t="s">
        <v>2758</v>
      </c>
      <c r="B1528" s="182" t="s">
        <v>97</v>
      </c>
      <c r="C1528" s="182" t="s">
        <v>1509</v>
      </c>
      <c r="D1528" s="174">
        <v>73.321602350000006</v>
      </c>
      <c r="E1528" s="174">
        <v>58.149799299999998</v>
      </c>
      <c r="F1528" s="174">
        <v>53.729560450000008</v>
      </c>
      <c r="G1528" s="174">
        <v>51.792669300000014</v>
      </c>
      <c r="H1528" s="174">
        <v>55.203320250000004</v>
      </c>
      <c r="I1528" s="174">
        <v>53.80749860000001</v>
      </c>
      <c r="J1528" s="174">
        <v>52.691730299999996</v>
      </c>
      <c r="K1528" s="174">
        <v>52.869668500000003</v>
      </c>
      <c r="L1528" s="174">
        <v>58.530319249999991</v>
      </c>
      <c r="M1528" s="174">
        <v>59.63815665000002</v>
      </c>
      <c r="N1528" s="174">
        <v>64.411072399999995</v>
      </c>
      <c r="O1528" s="174">
        <v>47.414223550000003</v>
      </c>
      <c r="P1528" s="174">
        <v>63.337530349999994</v>
      </c>
      <c r="Q1528" s="174">
        <v>47.340809950000008</v>
      </c>
      <c r="R1528" s="174">
        <v>42.170538049999998</v>
      </c>
      <c r="S1528" s="174">
        <v>41.686062199999995</v>
      </c>
      <c r="T1528" s="176">
        <v>41.594734799999991</v>
      </c>
    </row>
    <row r="1529" spans="1:20" x14ac:dyDescent="0.2">
      <c r="A1529" s="182" t="s">
        <v>2759</v>
      </c>
      <c r="B1529" s="182" t="s">
        <v>415</v>
      </c>
      <c r="C1529" s="182" t="s">
        <v>1509</v>
      </c>
      <c r="D1529" s="174">
        <v>23.531422450000001</v>
      </c>
      <c r="E1529" s="174">
        <v>20.699212899999999</v>
      </c>
      <c r="F1529" s="174">
        <v>21.03509085</v>
      </c>
      <c r="G1529" s="174">
        <v>20.958875149999997</v>
      </c>
      <c r="H1529" s="174">
        <v>20.818995349999998</v>
      </c>
      <c r="I1529" s="174">
        <v>20.870974299999997</v>
      </c>
      <c r="J1529" s="174">
        <v>20.250927100000002</v>
      </c>
      <c r="K1529" s="174">
        <v>20.45071995</v>
      </c>
      <c r="L1529" s="174">
        <v>20.166265549999999</v>
      </c>
      <c r="M1529" s="174">
        <v>20.588475800000001</v>
      </c>
      <c r="N1529" s="174">
        <v>23.698015249999997</v>
      </c>
      <c r="O1529" s="174">
        <v>25.481063049999999</v>
      </c>
      <c r="P1529" s="174">
        <v>43.891641350000008</v>
      </c>
      <c r="Q1529" s="174">
        <v>27.286320550000006</v>
      </c>
      <c r="R1529" s="174">
        <v>22.306259399999998</v>
      </c>
      <c r="S1529" s="174">
        <v>21.874701649999995</v>
      </c>
      <c r="T1529" s="176">
        <v>22.322746349999996</v>
      </c>
    </row>
    <row r="1530" spans="1:20" x14ac:dyDescent="0.2">
      <c r="A1530" s="182" t="s">
        <v>2760</v>
      </c>
      <c r="B1530" s="182" t="s">
        <v>450</v>
      </c>
      <c r="C1530" s="182" t="s">
        <v>1509</v>
      </c>
      <c r="D1530" s="174">
        <v>24.615812849999998</v>
      </c>
      <c r="E1530" s="174">
        <v>21.099830349999998</v>
      </c>
      <c r="F1530" s="174">
        <v>22.523797499999993</v>
      </c>
      <c r="G1530" s="174">
        <v>21.838808399999998</v>
      </c>
      <c r="H1530" s="174">
        <v>20.844683349999997</v>
      </c>
      <c r="I1530" s="174">
        <v>19.932227700000006</v>
      </c>
      <c r="J1530" s="174">
        <v>19.42921995</v>
      </c>
      <c r="K1530" s="174">
        <v>19.624021300000003</v>
      </c>
      <c r="L1530" s="174">
        <v>19.964343799999998</v>
      </c>
      <c r="M1530" s="174">
        <v>19.954223649999999</v>
      </c>
      <c r="N1530" s="174">
        <v>19.50528345</v>
      </c>
      <c r="O1530" s="174">
        <v>19.717885399999997</v>
      </c>
      <c r="P1530" s="174">
        <v>20.626211400000003</v>
      </c>
      <c r="Q1530" s="174">
        <v>18.284147649999998</v>
      </c>
      <c r="R1530" s="174">
        <v>17.15262255</v>
      </c>
      <c r="S1530" s="174">
        <v>17.351997249999997</v>
      </c>
      <c r="T1530" s="176">
        <v>18.34730545</v>
      </c>
    </row>
    <row r="1531" spans="1:20" x14ac:dyDescent="0.2">
      <c r="A1531" s="182" t="s">
        <v>2761</v>
      </c>
      <c r="B1531" s="182" t="s">
        <v>98</v>
      </c>
      <c r="C1531" s="182" t="s">
        <v>1509</v>
      </c>
      <c r="D1531" s="174">
        <v>20.847059099999999</v>
      </c>
      <c r="E1531" s="174">
        <v>18.160598100000001</v>
      </c>
      <c r="F1531" s="174">
        <v>18.137058899999996</v>
      </c>
      <c r="G1531" s="174">
        <v>16.710408749999996</v>
      </c>
      <c r="H1531" s="174">
        <v>17.116142799999999</v>
      </c>
      <c r="I1531" s="174">
        <v>17.465425799999998</v>
      </c>
      <c r="J1531" s="174">
        <v>17.336605749999997</v>
      </c>
      <c r="K1531" s="174">
        <v>17.609400150000003</v>
      </c>
      <c r="L1531" s="174">
        <v>18.870226100000004</v>
      </c>
      <c r="M1531" s="174">
        <v>18.201831349999999</v>
      </c>
      <c r="N1531" s="174">
        <v>18.7824615</v>
      </c>
      <c r="O1531" s="174">
        <v>19.674539500000002</v>
      </c>
      <c r="P1531" s="174">
        <v>19.859648849999999</v>
      </c>
      <c r="Q1531" s="174">
        <v>18.123260850000001</v>
      </c>
      <c r="R1531" s="174">
        <v>15.551660499999997</v>
      </c>
      <c r="S1531" s="174">
        <v>15.20107475</v>
      </c>
      <c r="T1531" s="176">
        <v>15.686796150000001</v>
      </c>
    </row>
    <row r="1532" spans="1:20" x14ac:dyDescent="0.2">
      <c r="A1532" s="182" t="s">
        <v>3709</v>
      </c>
      <c r="B1532" s="182" t="s">
        <v>3710</v>
      </c>
      <c r="C1532" s="182" t="s">
        <v>1509</v>
      </c>
      <c r="D1532" s="174">
        <v>56.028870749999996</v>
      </c>
      <c r="E1532" s="174">
        <v>47.111325199999996</v>
      </c>
      <c r="F1532" s="174">
        <v>45.305334150000007</v>
      </c>
      <c r="G1532" s="174">
        <v>38.399547600000005</v>
      </c>
      <c r="H1532" s="174">
        <v>38.831941</v>
      </c>
      <c r="I1532" s="174">
        <v>37.194612150000005</v>
      </c>
      <c r="J1532" s="174">
        <v>36.955980600000004</v>
      </c>
      <c r="K1532" s="174">
        <v>38.651577199999998</v>
      </c>
      <c r="L1532" s="174">
        <v>39.233846650000004</v>
      </c>
      <c r="M1532" s="174">
        <v>37.550139649999998</v>
      </c>
      <c r="N1532" s="174">
        <v>37.486713000000002</v>
      </c>
      <c r="O1532" s="174">
        <v>39.934530400000007</v>
      </c>
      <c r="P1532" s="174">
        <v>53.610569399999996</v>
      </c>
      <c r="Q1532" s="174">
        <v>41.449083949999988</v>
      </c>
      <c r="R1532" s="174">
        <v>38.793311050000007</v>
      </c>
      <c r="S1532" s="174">
        <v>37.240462099999988</v>
      </c>
      <c r="T1532" s="176">
        <v>36.237548600000004</v>
      </c>
    </row>
    <row r="1533" spans="1:20" x14ac:dyDescent="0.2">
      <c r="A1533" s="182" t="s">
        <v>3784</v>
      </c>
      <c r="B1533" s="182" t="s">
        <v>99</v>
      </c>
      <c r="C1533" s="182" t="s">
        <v>1509</v>
      </c>
      <c r="D1533" s="174">
        <v>113.71420714999999</v>
      </c>
      <c r="E1533" s="174">
        <v>82.839351199999996</v>
      </c>
      <c r="F1533" s="174">
        <v>78.713532500000014</v>
      </c>
      <c r="G1533" s="174">
        <v>74.499084399999987</v>
      </c>
      <c r="H1533" s="174">
        <v>72.964444299999997</v>
      </c>
      <c r="I1533" s="174">
        <v>70.707768450000017</v>
      </c>
      <c r="J1533" s="174">
        <v>73.526976999999988</v>
      </c>
      <c r="K1533" s="174">
        <v>74.103947999999988</v>
      </c>
      <c r="L1533" s="174">
        <v>72.888061899999997</v>
      </c>
      <c r="M1533" s="174">
        <v>76.525526450000001</v>
      </c>
      <c r="N1533" s="174">
        <v>73.404322999999977</v>
      </c>
      <c r="O1533" s="174">
        <v>79.942186199999995</v>
      </c>
      <c r="P1533" s="174">
        <v>83.299394550000002</v>
      </c>
      <c r="Q1533" s="174">
        <v>91.190418949999994</v>
      </c>
      <c r="R1533" s="174">
        <v>76.869589250000004</v>
      </c>
      <c r="S1533" s="174">
        <v>70.762834200000015</v>
      </c>
      <c r="T1533" s="176">
        <v>82.903514000000001</v>
      </c>
    </row>
    <row r="1534" spans="1:20" x14ac:dyDescent="0.2">
      <c r="A1534" s="182" t="s">
        <v>3785</v>
      </c>
      <c r="B1534" s="182" t="s">
        <v>100</v>
      </c>
      <c r="C1534" s="182" t="s">
        <v>1509</v>
      </c>
      <c r="D1534" s="174">
        <v>123.58987104999999</v>
      </c>
      <c r="E1534" s="174">
        <v>89.536175150000005</v>
      </c>
      <c r="F1534" s="174">
        <v>84.301023200000003</v>
      </c>
      <c r="G1534" s="174">
        <v>70.839576750000006</v>
      </c>
      <c r="H1534" s="174">
        <v>68.83133484999999</v>
      </c>
      <c r="I1534" s="174">
        <v>72.049214799999987</v>
      </c>
      <c r="J1534" s="174">
        <v>71.494931149999999</v>
      </c>
      <c r="K1534" s="174">
        <v>72.584201699999994</v>
      </c>
      <c r="L1534" s="174">
        <v>67.875401149999988</v>
      </c>
      <c r="M1534" s="174">
        <v>73.044853749999987</v>
      </c>
      <c r="N1534" s="174">
        <v>75.206652700000006</v>
      </c>
      <c r="O1534" s="174">
        <v>61.813822999999999</v>
      </c>
      <c r="P1534" s="174">
        <v>81.409194949999986</v>
      </c>
      <c r="Q1534" s="174">
        <v>70.075412400000005</v>
      </c>
      <c r="R1534" s="174">
        <v>54.719672449999997</v>
      </c>
      <c r="S1534" s="174">
        <v>55.387418349999997</v>
      </c>
      <c r="T1534" s="176">
        <v>56.659622599999999</v>
      </c>
    </row>
    <row r="1535" spans="1:20" x14ac:dyDescent="0.2">
      <c r="A1535" s="182" t="s">
        <v>3203</v>
      </c>
      <c r="B1535" s="182" t="s">
        <v>2300</v>
      </c>
      <c r="C1535" s="182" t="s">
        <v>1509</v>
      </c>
      <c r="D1535" s="174">
        <v>32.791295449999993</v>
      </c>
      <c r="E1535" s="174">
        <v>21.965348000000002</v>
      </c>
      <c r="F1535" s="174">
        <v>21.207707750000001</v>
      </c>
      <c r="G1535" s="174">
        <v>18.445502699999995</v>
      </c>
      <c r="H1535" s="174">
        <v>18.47591585</v>
      </c>
      <c r="I1535" s="174">
        <v>18.336731399999998</v>
      </c>
      <c r="J1535" s="174">
        <v>17.860912299999999</v>
      </c>
      <c r="K1535" s="174">
        <v>18.362183399999999</v>
      </c>
      <c r="L1535" s="174">
        <v>19.473487249999998</v>
      </c>
      <c r="M1535" s="174">
        <v>18.013248749999995</v>
      </c>
      <c r="N1535" s="174">
        <v>19.354092949999998</v>
      </c>
      <c r="O1535" s="174">
        <v>22.223587650000002</v>
      </c>
      <c r="P1535" s="174">
        <v>24.068917499999994</v>
      </c>
      <c r="Q1535" s="174">
        <v>24.922241650000004</v>
      </c>
      <c r="R1535" s="174">
        <v>18.739318449999999</v>
      </c>
      <c r="S1535" s="174">
        <v>17.890013</v>
      </c>
      <c r="T1535" s="176">
        <v>18.033709349999999</v>
      </c>
    </row>
    <row r="1536" spans="1:20" x14ac:dyDescent="0.2">
      <c r="A1536" s="182" t="s">
        <v>2762</v>
      </c>
      <c r="B1536" s="182" t="s">
        <v>101</v>
      </c>
      <c r="C1536" s="182" t="s">
        <v>1509</v>
      </c>
      <c r="D1536" s="174">
        <v>12.29959595</v>
      </c>
      <c r="E1536" s="174">
        <v>10.159161649999998</v>
      </c>
      <c r="F1536" s="174">
        <v>10.045098400000001</v>
      </c>
      <c r="G1536" s="174">
        <v>9.3499943499999993</v>
      </c>
      <c r="H1536" s="174">
        <v>8.9247484499999992</v>
      </c>
      <c r="I1536" s="174">
        <v>8.6758695499999998</v>
      </c>
      <c r="J1536" s="174">
        <v>9.0965612</v>
      </c>
      <c r="K1536" s="174">
        <v>8.7731558500000002</v>
      </c>
      <c r="L1536" s="174">
        <v>9.3543149999999979</v>
      </c>
      <c r="M1536" s="174">
        <v>8.6852375999999989</v>
      </c>
      <c r="N1536" s="174">
        <v>9.325005599999999</v>
      </c>
      <c r="O1536" s="174">
        <v>10.654570250000003</v>
      </c>
      <c r="P1536" s="174">
        <v>10.433652700000001</v>
      </c>
      <c r="Q1536" s="174">
        <v>11.672779500000001</v>
      </c>
      <c r="R1536" s="174">
        <v>9.9788043500000008</v>
      </c>
      <c r="S1536" s="174">
        <v>10.0392493</v>
      </c>
      <c r="T1536" s="176">
        <v>10.42188545</v>
      </c>
    </row>
    <row r="1537" spans="1:20" x14ac:dyDescent="0.2">
      <c r="A1537" s="182" t="s">
        <v>2763</v>
      </c>
      <c r="B1537" s="182" t="s">
        <v>1245</v>
      </c>
      <c r="C1537" s="182" t="s">
        <v>1509</v>
      </c>
      <c r="D1537" s="174">
        <v>9.0874698999999985</v>
      </c>
      <c r="E1537" s="174">
        <v>7.2415121500000001</v>
      </c>
      <c r="F1537" s="174">
        <v>7.2667019500000007</v>
      </c>
      <c r="G1537" s="174">
        <v>6.7167987000000009</v>
      </c>
      <c r="H1537" s="174">
        <v>6.6235358500000006</v>
      </c>
      <c r="I1537" s="174">
        <v>6.8639358000000001</v>
      </c>
      <c r="J1537" s="174">
        <v>6.9691615499999982</v>
      </c>
      <c r="K1537" s="174">
        <v>6.9623039999999987</v>
      </c>
      <c r="L1537" s="174">
        <v>7.6375141999999983</v>
      </c>
      <c r="M1537" s="174">
        <v>6.925817649999999</v>
      </c>
      <c r="N1537" s="174">
        <v>7.0794212500000002</v>
      </c>
      <c r="O1537" s="174">
        <v>7.5945376499999977</v>
      </c>
      <c r="P1537" s="174">
        <v>7.2981618500000014</v>
      </c>
      <c r="Q1537" s="174">
        <v>8.0775179999999995</v>
      </c>
      <c r="R1537" s="174">
        <v>6.9758077500000013</v>
      </c>
      <c r="S1537" s="174">
        <v>7.0153404000000013</v>
      </c>
      <c r="T1537" s="176">
        <v>7.4023910500000012</v>
      </c>
    </row>
    <row r="1538" spans="1:20" x14ac:dyDescent="0.2">
      <c r="A1538" s="182" t="s">
        <v>3611</v>
      </c>
      <c r="B1538" s="182" t="s">
        <v>3612</v>
      </c>
      <c r="C1538" s="182" t="s">
        <v>1509</v>
      </c>
      <c r="D1538" s="174">
        <v>30.274850249999997</v>
      </c>
      <c r="E1538" s="174">
        <v>28.671208349999993</v>
      </c>
      <c r="F1538" s="174">
        <v>29.973259250000002</v>
      </c>
      <c r="G1538" s="174">
        <v>27.4017023</v>
      </c>
      <c r="H1538" s="174">
        <v>26.509114749999998</v>
      </c>
      <c r="I1538" s="174">
        <v>26.111026749999997</v>
      </c>
      <c r="J1538" s="174">
        <v>28.183457350000005</v>
      </c>
      <c r="K1538" s="174">
        <v>30.612264800000002</v>
      </c>
      <c r="L1538" s="174">
        <v>27.80131025</v>
      </c>
      <c r="M1538" s="174">
        <v>26.178122699999999</v>
      </c>
      <c r="N1538" s="174">
        <v>27.119834499999996</v>
      </c>
      <c r="O1538" s="174">
        <v>28.683583149999997</v>
      </c>
      <c r="P1538" s="174">
        <v>26.771427750000004</v>
      </c>
      <c r="Q1538" s="174">
        <v>27.7147358</v>
      </c>
      <c r="R1538" s="174">
        <v>26.686894500000005</v>
      </c>
      <c r="S1538" s="174">
        <v>25.961781750000007</v>
      </c>
      <c r="T1538" s="176">
        <v>26.566313850000007</v>
      </c>
    </row>
    <row r="1539" spans="1:20" x14ac:dyDescent="0.2">
      <c r="A1539" s="182" t="s">
        <v>2764</v>
      </c>
      <c r="B1539" s="182" t="s">
        <v>1082</v>
      </c>
      <c r="C1539" s="182" t="s">
        <v>1509</v>
      </c>
      <c r="D1539" s="174">
        <v>29.006122749999996</v>
      </c>
      <c r="E1539" s="174">
        <v>26.902636899999997</v>
      </c>
      <c r="F1539" s="174">
        <v>25.68435195</v>
      </c>
      <c r="G1539" s="174">
        <v>24.733652599999996</v>
      </c>
      <c r="H1539" s="174">
        <v>24.147401500000001</v>
      </c>
      <c r="I1539" s="174">
        <v>24.341642749999998</v>
      </c>
      <c r="J1539" s="174">
        <v>24.912269199999994</v>
      </c>
      <c r="K1539" s="174">
        <v>25.270414150000001</v>
      </c>
      <c r="L1539" s="174">
        <v>25.43014385</v>
      </c>
      <c r="M1539" s="174">
        <v>24.222884400000002</v>
      </c>
      <c r="N1539" s="174">
        <v>23.895290699999997</v>
      </c>
      <c r="O1539" s="174">
        <v>24.916016399999997</v>
      </c>
      <c r="P1539" s="174">
        <v>23.529187650000004</v>
      </c>
      <c r="Q1539" s="174">
        <v>23.698316349999995</v>
      </c>
      <c r="R1539" s="174">
        <v>23.964642950000005</v>
      </c>
      <c r="S1539" s="174">
        <v>24.810746199999993</v>
      </c>
      <c r="T1539" s="176">
        <v>25.399298150000003</v>
      </c>
    </row>
    <row r="1540" spans="1:20" x14ac:dyDescent="0.2">
      <c r="A1540" s="182" t="s">
        <v>2765</v>
      </c>
      <c r="B1540" s="182" t="s">
        <v>520</v>
      </c>
      <c r="C1540" s="182" t="s">
        <v>1509</v>
      </c>
      <c r="D1540" s="174">
        <v>8.567176700000001</v>
      </c>
      <c r="E1540" s="174">
        <v>6.9733344500000003</v>
      </c>
      <c r="F1540" s="174">
        <v>6.7500624499999997</v>
      </c>
      <c r="G1540" s="174">
        <v>6.3248975999999999</v>
      </c>
      <c r="H1540" s="174">
        <v>6.2460293499999988</v>
      </c>
      <c r="I1540" s="174">
        <v>6.2968740499999987</v>
      </c>
      <c r="J1540" s="174">
        <v>6.2302421500000005</v>
      </c>
      <c r="K1540" s="174">
        <v>6.2277205000000002</v>
      </c>
      <c r="L1540" s="174">
        <v>6.6487500499999994</v>
      </c>
      <c r="M1540" s="174">
        <v>6.4121904000000001</v>
      </c>
      <c r="N1540" s="174">
        <v>6.5043146499999995</v>
      </c>
      <c r="O1540" s="174">
        <v>7.3991386499999976</v>
      </c>
      <c r="P1540" s="174">
        <v>6.4887506999999998</v>
      </c>
      <c r="Q1540" s="174">
        <v>6.8655172999999987</v>
      </c>
      <c r="R1540" s="174">
        <v>6.7324707000000004</v>
      </c>
      <c r="S1540" s="174">
        <v>6.3951344999999993</v>
      </c>
      <c r="T1540" s="176">
        <v>6.5811995999999997</v>
      </c>
    </row>
    <row r="1541" spans="1:20" x14ac:dyDescent="0.2">
      <c r="A1541" s="182" t="s">
        <v>3204</v>
      </c>
      <c r="B1541" s="182" t="s">
        <v>1724</v>
      </c>
      <c r="C1541" s="182" t="s">
        <v>1509</v>
      </c>
      <c r="D1541" s="174">
        <v>23.340736049999997</v>
      </c>
      <c r="E1541" s="174">
        <v>18.112377049999999</v>
      </c>
      <c r="F1541" s="174">
        <v>15.707244500000002</v>
      </c>
      <c r="G1541" s="174">
        <v>14.791242099999996</v>
      </c>
      <c r="H1541" s="174">
        <v>14.75521805</v>
      </c>
      <c r="I1541" s="174">
        <v>13.904801950000001</v>
      </c>
      <c r="J1541" s="174">
        <v>14.130097449999999</v>
      </c>
      <c r="K1541" s="174">
        <v>14.163268800000001</v>
      </c>
      <c r="L1541" s="174">
        <v>14.896481</v>
      </c>
      <c r="M1541" s="174">
        <v>13.46014345</v>
      </c>
      <c r="N1541" s="174">
        <v>13.5112673</v>
      </c>
      <c r="O1541" s="174">
        <v>14.487795400000001</v>
      </c>
      <c r="P1541" s="174">
        <v>13.34580465</v>
      </c>
      <c r="Q1541" s="174">
        <v>13.691727850000001</v>
      </c>
      <c r="R1541" s="174">
        <v>13.168733750000001</v>
      </c>
      <c r="S1541" s="174">
        <v>13.101992950000001</v>
      </c>
      <c r="T1541" s="176">
        <v>14.282042050000001</v>
      </c>
    </row>
    <row r="1542" spans="1:20" x14ac:dyDescent="0.2">
      <c r="A1542" s="182" t="s">
        <v>2766</v>
      </c>
      <c r="B1542" s="182" t="s">
        <v>187</v>
      </c>
      <c r="C1542" s="182" t="s">
        <v>1509</v>
      </c>
      <c r="D1542" s="174">
        <v>53.139666599999998</v>
      </c>
      <c r="E1542" s="174">
        <v>45.073116399999996</v>
      </c>
      <c r="F1542" s="174">
        <v>44.296282599999998</v>
      </c>
      <c r="G1542" s="174">
        <v>43.399099850000006</v>
      </c>
      <c r="H1542" s="174">
        <v>43.85376484999999</v>
      </c>
      <c r="I1542" s="174">
        <v>42.486604900000003</v>
      </c>
      <c r="J1542" s="174">
        <v>42.679188350000004</v>
      </c>
      <c r="K1542" s="174">
        <v>43.975094799999994</v>
      </c>
      <c r="L1542" s="174">
        <v>45.116526450000002</v>
      </c>
      <c r="M1542" s="174">
        <v>44.397373450000003</v>
      </c>
      <c r="N1542" s="174">
        <v>46.770447400000009</v>
      </c>
      <c r="O1542" s="174">
        <v>50.271538949999993</v>
      </c>
      <c r="P1542" s="174">
        <v>45.1987922</v>
      </c>
      <c r="Q1542" s="174">
        <v>49.187569199999999</v>
      </c>
      <c r="R1542" s="174">
        <v>48.130926049999999</v>
      </c>
      <c r="S1542" s="174">
        <v>46.921530250000004</v>
      </c>
      <c r="T1542" s="176">
        <v>53.172159249999993</v>
      </c>
    </row>
    <row r="1543" spans="1:20" x14ac:dyDescent="0.2">
      <c r="A1543" s="182" t="s">
        <v>2767</v>
      </c>
      <c r="B1543" s="182" t="s">
        <v>188</v>
      </c>
      <c r="C1543" s="182" t="s">
        <v>1509</v>
      </c>
      <c r="D1543" s="174">
        <v>17.9209952</v>
      </c>
      <c r="E1543" s="174">
        <v>15.707568850000005</v>
      </c>
      <c r="F1543" s="174">
        <v>15.363220399999999</v>
      </c>
      <c r="G1543" s="174">
        <v>14.835223600000001</v>
      </c>
      <c r="H1543" s="174">
        <v>14.847084450000001</v>
      </c>
      <c r="I1543" s="174">
        <v>14.73795265</v>
      </c>
      <c r="J1543" s="174">
        <v>14.010908649999996</v>
      </c>
      <c r="K1543" s="174">
        <v>14.283735699999999</v>
      </c>
      <c r="L1543" s="174">
        <v>14.872347299999998</v>
      </c>
      <c r="M1543" s="174">
        <v>14.348475449999999</v>
      </c>
      <c r="N1543" s="174">
        <v>14.603008700000004</v>
      </c>
      <c r="O1543" s="174">
        <v>16.974952049999999</v>
      </c>
      <c r="P1543" s="174">
        <v>16.341544050000003</v>
      </c>
      <c r="Q1543" s="174">
        <v>18.8303726</v>
      </c>
      <c r="R1543" s="174">
        <v>17.4175954</v>
      </c>
      <c r="S1543" s="174">
        <v>16.411554550000005</v>
      </c>
      <c r="T1543" s="176">
        <v>17.997974550000002</v>
      </c>
    </row>
    <row r="1544" spans="1:20" x14ac:dyDescent="0.2">
      <c r="A1544" s="182" t="s">
        <v>2768</v>
      </c>
      <c r="B1544" s="182" t="s">
        <v>189</v>
      </c>
      <c r="C1544" s="182" t="s">
        <v>1509</v>
      </c>
      <c r="D1544" s="174">
        <v>10.899085950000002</v>
      </c>
      <c r="E1544" s="174">
        <v>9.2492906999999995</v>
      </c>
      <c r="F1544" s="174">
        <v>8.9513721000000004</v>
      </c>
      <c r="G1544" s="174">
        <v>8.9191853000000005</v>
      </c>
      <c r="H1544" s="174">
        <v>8.9394094499999994</v>
      </c>
      <c r="I1544" s="174">
        <v>8.8591711000000011</v>
      </c>
      <c r="J1544" s="174">
        <v>8.3437099999999997</v>
      </c>
      <c r="K1544" s="174">
        <v>8.4199803499999994</v>
      </c>
      <c r="L1544" s="174">
        <v>8.7652409999999996</v>
      </c>
      <c r="M1544" s="174">
        <v>8.5260089500000014</v>
      </c>
      <c r="N1544" s="174">
        <v>9.2054501999999996</v>
      </c>
      <c r="O1544" s="174">
        <v>10.35638595</v>
      </c>
      <c r="P1544" s="174">
        <v>9.3534422000000017</v>
      </c>
      <c r="Q1544" s="174">
        <v>9.9061362499999994</v>
      </c>
      <c r="R1544" s="174">
        <v>9.7099417500000023</v>
      </c>
      <c r="S1544" s="174">
        <v>9.3104266000000031</v>
      </c>
      <c r="T1544" s="176">
        <v>10.819279799999999</v>
      </c>
    </row>
    <row r="1545" spans="1:20" x14ac:dyDescent="0.2">
      <c r="A1545" s="182" t="s">
        <v>2769</v>
      </c>
      <c r="B1545" s="182" t="s">
        <v>837</v>
      </c>
      <c r="C1545" s="182" t="s">
        <v>1509</v>
      </c>
      <c r="D1545" s="174">
        <v>15.927372450000002</v>
      </c>
      <c r="E1545" s="174">
        <v>14.557978450000002</v>
      </c>
      <c r="F1545" s="174">
        <v>14.095343249999996</v>
      </c>
      <c r="G1545" s="174">
        <v>13.512377900000001</v>
      </c>
      <c r="H1545" s="174">
        <v>14.12229745</v>
      </c>
      <c r="I1545" s="174">
        <v>13.601828899999997</v>
      </c>
      <c r="J1545" s="174">
        <v>13.219113500000001</v>
      </c>
      <c r="K1545" s="174">
        <v>13.0795554</v>
      </c>
      <c r="L1545" s="174">
        <v>13.438380649999999</v>
      </c>
      <c r="M1545" s="174">
        <v>13.377796249999999</v>
      </c>
      <c r="N1545" s="174">
        <v>13.524125750000001</v>
      </c>
      <c r="O1545" s="174">
        <v>15.5660396</v>
      </c>
      <c r="P1545" s="174">
        <v>14.144340750000001</v>
      </c>
      <c r="Q1545" s="174">
        <v>15.769625700000002</v>
      </c>
      <c r="R1545" s="174">
        <v>15.167517049999997</v>
      </c>
      <c r="S1545" s="174">
        <v>14.504303450000004</v>
      </c>
      <c r="T1545" s="176">
        <v>15.2294363</v>
      </c>
    </row>
    <row r="1546" spans="1:20" x14ac:dyDescent="0.2">
      <c r="A1546" s="182" t="s">
        <v>2770</v>
      </c>
      <c r="B1546" s="182" t="s">
        <v>416</v>
      </c>
      <c r="C1546" s="182" t="s">
        <v>1509</v>
      </c>
      <c r="D1546" s="174">
        <v>32.289487600000001</v>
      </c>
      <c r="E1546" s="174">
        <v>30.376862550000006</v>
      </c>
      <c r="F1546" s="174">
        <v>30.651813750000002</v>
      </c>
      <c r="G1546" s="174">
        <v>31.010853499999996</v>
      </c>
      <c r="H1546" s="174">
        <v>30.299101950000001</v>
      </c>
      <c r="I1546" s="174">
        <v>29.855004650000005</v>
      </c>
      <c r="J1546" s="174">
        <v>29.252975049999996</v>
      </c>
      <c r="K1546" s="174">
        <v>28.970732249999998</v>
      </c>
      <c r="L1546" s="174">
        <v>31.071832399999995</v>
      </c>
      <c r="M1546" s="174">
        <v>29.353439050000002</v>
      </c>
      <c r="N1546" s="174">
        <v>29.823147899999999</v>
      </c>
      <c r="O1546" s="174">
        <v>30.963666850000003</v>
      </c>
      <c r="P1546" s="174">
        <v>31.158800249999995</v>
      </c>
      <c r="Q1546" s="174">
        <v>31.386386799999997</v>
      </c>
      <c r="R1546" s="174">
        <v>29.663238850000006</v>
      </c>
      <c r="S1546" s="174">
        <v>29.120821150000001</v>
      </c>
      <c r="T1546" s="176">
        <v>31.70531815</v>
      </c>
    </row>
    <row r="1547" spans="1:20" x14ac:dyDescent="0.2">
      <c r="A1547" s="182" t="s">
        <v>2771</v>
      </c>
      <c r="B1547" s="182" t="s">
        <v>751</v>
      </c>
      <c r="C1547" s="182" t="s">
        <v>1509</v>
      </c>
      <c r="D1547" s="174">
        <v>193.76050530000001</v>
      </c>
      <c r="E1547" s="174">
        <v>147.48704419999999</v>
      </c>
      <c r="F1547" s="174">
        <v>138.78905245000001</v>
      </c>
      <c r="G1547" s="174">
        <v>139.17022745000003</v>
      </c>
      <c r="H1547" s="174">
        <v>137.95031449999996</v>
      </c>
      <c r="I1547" s="174">
        <v>138.11457105</v>
      </c>
      <c r="J1547" s="174">
        <v>139.07623624999999</v>
      </c>
      <c r="K1547" s="174">
        <v>137.26909265</v>
      </c>
      <c r="L1547" s="174">
        <v>144.26209339999997</v>
      </c>
      <c r="M1547" s="174">
        <v>143.45027105</v>
      </c>
      <c r="N1547" s="174">
        <v>201.88434074999998</v>
      </c>
      <c r="O1547" s="174">
        <v>156.18179964999999</v>
      </c>
      <c r="P1547" s="174">
        <v>155.30475665</v>
      </c>
      <c r="Q1547" s="174">
        <v>158.52053574999999</v>
      </c>
      <c r="R1547" s="174">
        <v>137.7158383</v>
      </c>
      <c r="S1547" s="174">
        <v>133.61357750000002</v>
      </c>
      <c r="T1547" s="176">
        <v>135.30974135</v>
      </c>
    </row>
    <row r="1548" spans="1:20" x14ac:dyDescent="0.2">
      <c r="A1548" s="182" t="s">
        <v>2772</v>
      </c>
      <c r="B1548" s="182" t="s">
        <v>449</v>
      </c>
      <c r="C1548" s="182" t="s">
        <v>1509</v>
      </c>
      <c r="D1548" s="174">
        <v>35.900027500000007</v>
      </c>
      <c r="E1548" s="174">
        <v>28.618713000000003</v>
      </c>
      <c r="F1548" s="174">
        <v>27.130734799999999</v>
      </c>
      <c r="G1548" s="174">
        <v>24.199295049999996</v>
      </c>
      <c r="H1548" s="174">
        <v>22.478692349999999</v>
      </c>
      <c r="I1548" s="174">
        <v>23.696631549999999</v>
      </c>
      <c r="J1548" s="174">
        <v>24.383431950000006</v>
      </c>
      <c r="K1548" s="174">
        <v>26.0612572</v>
      </c>
      <c r="L1548" s="174">
        <v>27.759550099999995</v>
      </c>
      <c r="M1548" s="174">
        <v>27.910355800000001</v>
      </c>
      <c r="N1548" s="174">
        <v>25.929365549999993</v>
      </c>
      <c r="O1548" s="174">
        <v>26.785062000000003</v>
      </c>
      <c r="P1548" s="174">
        <v>31.068956849999996</v>
      </c>
      <c r="Q1548" s="174">
        <v>34.187214900000001</v>
      </c>
      <c r="R1548" s="174">
        <v>31.318142799999997</v>
      </c>
      <c r="S1548" s="174">
        <v>31.713547450000004</v>
      </c>
      <c r="T1548" s="176">
        <v>32.389391500000002</v>
      </c>
    </row>
    <row r="1549" spans="1:20" x14ac:dyDescent="0.2">
      <c r="A1549" s="182" t="s">
        <v>2773</v>
      </c>
      <c r="B1549" s="182" t="s">
        <v>91</v>
      </c>
      <c r="C1549" s="182" t="s">
        <v>1509</v>
      </c>
      <c r="D1549" s="174">
        <v>96.647815049999991</v>
      </c>
      <c r="E1549" s="174">
        <v>72.448052799999999</v>
      </c>
      <c r="F1549" s="174">
        <v>76.61870574999999</v>
      </c>
      <c r="G1549" s="174">
        <v>74.976337400000006</v>
      </c>
      <c r="H1549" s="174">
        <v>75.480155450000012</v>
      </c>
      <c r="I1549" s="174">
        <v>91.619191900000004</v>
      </c>
      <c r="J1549" s="174">
        <v>66.284725350000002</v>
      </c>
      <c r="K1549" s="174">
        <v>68.842420750000002</v>
      </c>
      <c r="L1549" s="174">
        <v>66.708891649999998</v>
      </c>
      <c r="M1549" s="174">
        <v>63.90571525</v>
      </c>
      <c r="N1549" s="174">
        <v>67.14582965000001</v>
      </c>
      <c r="O1549" s="174">
        <v>67.588777149999999</v>
      </c>
      <c r="P1549" s="174">
        <v>70.475895499999993</v>
      </c>
      <c r="Q1549" s="174">
        <v>77.074865450000004</v>
      </c>
      <c r="R1549" s="174">
        <v>71.304721950000015</v>
      </c>
      <c r="S1549" s="174">
        <v>70.352686800000001</v>
      </c>
      <c r="T1549" s="176">
        <v>74.661805949999987</v>
      </c>
    </row>
    <row r="1550" spans="1:20" x14ac:dyDescent="0.2">
      <c r="A1550" s="182" t="s">
        <v>3205</v>
      </c>
      <c r="B1550" s="182" t="s">
        <v>1723</v>
      </c>
      <c r="C1550" s="182" t="s">
        <v>1509</v>
      </c>
      <c r="D1550" s="174">
        <v>27.9370476</v>
      </c>
      <c r="E1550" s="174">
        <v>20.124145800000001</v>
      </c>
      <c r="F1550" s="174">
        <v>19.241967599999999</v>
      </c>
      <c r="G1550" s="174">
        <v>17.451601200000002</v>
      </c>
      <c r="H1550" s="174">
        <v>17.0378033</v>
      </c>
      <c r="I1550" s="174">
        <v>17.375295850000008</v>
      </c>
      <c r="J1550" s="174">
        <v>17.132399450000001</v>
      </c>
      <c r="K1550" s="174">
        <v>17.509045500000003</v>
      </c>
      <c r="L1550" s="174">
        <v>17.911691399999999</v>
      </c>
      <c r="M1550" s="174">
        <v>16.90495275</v>
      </c>
      <c r="N1550" s="174">
        <v>17.545525849999997</v>
      </c>
      <c r="O1550" s="174">
        <v>18.38286725</v>
      </c>
      <c r="P1550" s="174">
        <v>18.715747</v>
      </c>
      <c r="Q1550" s="174">
        <v>20.488528550000002</v>
      </c>
      <c r="R1550" s="174">
        <v>15.663291899999999</v>
      </c>
      <c r="S1550" s="174">
        <v>15.6861876</v>
      </c>
      <c r="T1550" s="176">
        <v>16.344458099999997</v>
      </c>
    </row>
    <row r="1551" spans="1:20" x14ac:dyDescent="0.2">
      <c r="A1551" s="182" t="s">
        <v>2774</v>
      </c>
      <c r="B1551" s="182" t="s">
        <v>190</v>
      </c>
      <c r="C1551" s="182" t="s">
        <v>1509</v>
      </c>
      <c r="D1551" s="174">
        <v>14.744650849999999</v>
      </c>
      <c r="E1551" s="174">
        <v>9.2542879500000019</v>
      </c>
      <c r="F1551" s="174">
        <v>9.0916868999999991</v>
      </c>
      <c r="G1551" s="174">
        <v>8.7455391999999996</v>
      </c>
      <c r="H1551" s="174">
        <v>8.7064483500000023</v>
      </c>
      <c r="I1551" s="174">
        <v>8.6702079499999982</v>
      </c>
      <c r="J1551" s="174">
        <v>8.8342642499999986</v>
      </c>
      <c r="K1551" s="174">
        <v>8.6663723499999996</v>
      </c>
      <c r="L1551" s="174">
        <v>8.8661308500000011</v>
      </c>
      <c r="M1551" s="174">
        <v>8.4114782999999989</v>
      </c>
      <c r="N1551" s="174">
        <v>9.0325697500000022</v>
      </c>
      <c r="O1551" s="174">
        <v>10.204060400000001</v>
      </c>
      <c r="P1551" s="174">
        <v>9.0172101999999992</v>
      </c>
      <c r="Q1551" s="174">
        <v>10.06368735</v>
      </c>
      <c r="R1551" s="174">
        <v>9.7301769999999994</v>
      </c>
      <c r="S1551" s="174">
        <v>9.2502349499999994</v>
      </c>
      <c r="T1551" s="176">
        <v>9.1560588500000026</v>
      </c>
    </row>
    <row r="1552" spans="1:20" x14ac:dyDescent="0.2">
      <c r="A1552" s="182" t="s">
        <v>2775</v>
      </c>
      <c r="B1552" s="182" t="s">
        <v>512</v>
      </c>
      <c r="C1552" s="182" t="s">
        <v>1509</v>
      </c>
      <c r="D1552" s="174">
        <v>19.049225450000002</v>
      </c>
      <c r="E1552" s="174">
        <v>13.186790250000001</v>
      </c>
      <c r="F1552" s="174">
        <v>12.788454250000003</v>
      </c>
      <c r="G1552" s="174">
        <v>11.652496750000001</v>
      </c>
      <c r="H1552" s="174">
        <v>11.737616999999998</v>
      </c>
      <c r="I1552" s="174">
        <v>11.219612849999999</v>
      </c>
      <c r="J1552" s="174">
        <v>10.942179549999999</v>
      </c>
      <c r="K1552" s="174">
        <v>11.373835599999998</v>
      </c>
      <c r="L1552" s="174">
        <v>11.610741350000001</v>
      </c>
      <c r="M1552" s="174">
        <v>11.5479723</v>
      </c>
      <c r="N1552" s="174">
        <v>12.229014400000001</v>
      </c>
      <c r="O1552" s="174">
        <v>13.046448649999999</v>
      </c>
      <c r="P1552" s="174">
        <v>11.962243599999999</v>
      </c>
      <c r="Q1552" s="174">
        <v>12.815600899999998</v>
      </c>
      <c r="R1552" s="174">
        <v>13.053472899999999</v>
      </c>
      <c r="S1552" s="174">
        <v>12.260517249999996</v>
      </c>
      <c r="T1552" s="176">
        <v>12.634040000000002</v>
      </c>
    </row>
    <row r="1553" spans="1:20" x14ac:dyDescent="0.2">
      <c r="A1553" s="182" t="s">
        <v>2776</v>
      </c>
      <c r="B1553" s="182" t="s">
        <v>191</v>
      </c>
      <c r="C1553" s="182" t="s">
        <v>1509</v>
      </c>
      <c r="D1553" s="174">
        <v>67.591954700000002</v>
      </c>
      <c r="E1553" s="174">
        <v>57.298125249999998</v>
      </c>
      <c r="F1553" s="174">
        <v>53.29997985</v>
      </c>
      <c r="G1553" s="174">
        <v>44.410092699999993</v>
      </c>
      <c r="H1553" s="174">
        <v>37.724401700000001</v>
      </c>
      <c r="I1553" s="174">
        <v>35.391101599999999</v>
      </c>
      <c r="J1553" s="174">
        <v>38.880346999999986</v>
      </c>
      <c r="K1553" s="174">
        <v>37.135895750000003</v>
      </c>
      <c r="L1553" s="174">
        <v>39.485938350000012</v>
      </c>
      <c r="M1553" s="174">
        <v>37.093465649999999</v>
      </c>
      <c r="N1553" s="174">
        <v>38.945040899999995</v>
      </c>
      <c r="O1553" s="174">
        <v>41.609162299999994</v>
      </c>
      <c r="P1553" s="174">
        <v>44.827995849999994</v>
      </c>
      <c r="Q1553" s="174">
        <v>56.360215349999997</v>
      </c>
      <c r="R1553" s="174">
        <v>40.02091815</v>
      </c>
      <c r="S1553" s="174">
        <v>37.787055600000002</v>
      </c>
      <c r="T1553" s="176">
        <v>40.990797549999996</v>
      </c>
    </row>
    <row r="1554" spans="1:20" x14ac:dyDescent="0.2">
      <c r="A1554" s="182" t="s">
        <v>2777</v>
      </c>
      <c r="B1554" s="182" t="s">
        <v>447</v>
      </c>
      <c r="C1554" s="182" t="s">
        <v>1509</v>
      </c>
      <c r="D1554" s="174">
        <v>117.73167199999997</v>
      </c>
      <c r="E1554" s="174">
        <v>85.664002049999993</v>
      </c>
      <c r="F1554" s="174">
        <v>87.020923400000001</v>
      </c>
      <c r="G1554" s="174">
        <v>84.612799949999996</v>
      </c>
      <c r="H1554" s="174">
        <v>81.787621399999992</v>
      </c>
      <c r="I1554" s="174">
        <v>80.124275900000001</v>
      </c>
      <c r="J1554" s="174">
        <v>83.702112299999996</v>
      </c>
      <c r="K1554" s="174">
        <v>88.678824949999978</v>
      </c>
      <c r="L1554" s="174">
        <v>87.557205249999996</v>
      </c>
      <c r="M1554" s="174">
        <v>83.515145149999995</v>
      </c>
      <c r="N1554" s="174">
        <v>85.796214200000009</v>
      </c>
      <c r="O1554" s="174">
        <v>91.049345799999998</v>
      </c>
      <c r="P1554" s="174">
        <v>86.649510500000005</v>
      </c>
      <c r="Q1554" s="174">
        <v>95.17870809999998</v>
      </c>
      <c r="R1554" s="174">
        <v>90.635595349999988</v>
      </c>
      <c r="S1554" s="174">
        <v>87.889454700000016</v>
      </c>
      <c r="T1554" s="176">
        <v>91.907141699999983</v>
      </c>
    </row>
    <row r="1555" spans="1:20" x14ac:dyDescent="0.2">
      <c r="A1555" s="182" t="s">
        <v>2778</v>
      </c>
      <c r="B1555" s="182" t="s">
        <v>417</v>
      </c>
      <c r="C1555" s="182" t="s">
        <v>1509</v>
      </c>
      <c r="D1555" s="174">
        <v>80.264372750000021</v>
      </c>
      <c r="E1555" s="174">
        <v>60.537280850000002</v>
      </c>
      <c r="F1555" s="174">
        <v>58.695881400000005</v>
      </c>
      <c r="G1555" s="174">
        <v>53.715874650000003</v>
      </c>
      <c r="H1555" s="174">
        <v>51.681847149999996</v>
      </c>
      <c r="I1555" s="174">
        <v>47.407817450000003</v>
      </c>
      <c r="J1555" s="174">
        <v>49.312535799999999</v>
      </c>
      <c r="K1555" s="174">
        <v>51.465195949999995</v>
      </c>
      <c r="L1555" s="174">
        <v>50.622523250000008</v>
      </c>
      <c r="M1555" s="174">
        <v>51.672518400000001</v>
      </c>
      <c r="N1555" s="174">
        <v>53.328569749999986</v>
      </c>
      <c r="O1555" s="174">
        <v>52.156221250000023</v>
      </c>
      <c r="P1555" s="174">
        <v>63.3168577</v>
      </c>
      <c r="Q1555" s="174">
        <v>66.527668700000021</v>
      </c>
      <c r="R1555" s="174">
        <v>47.467374600000007</v>
      </c>
      <c r="S1555" s="174">
        <v>45.979271849999996</v>
      </c>
      <c r="T1555" s="176">
        <v>47.10063675</v>
      </c>
    </row>
    <row r="1556" spans="1:20" x14ac:dyDescent="0.2">
      <c r="A1556" s="182" t="s">
        <v>2779</v>
      </c>
      <c r="B1556" s="182" t="s">
        <v>594</v>
      </c>
      <c r="C1556" s="182" t="s">
        <v>1509</v>
      </c>
      <c r="D1556" s="174">
        <v>29.110809950000004</v>
      </c>
      <c r="E1556" s="174">
        <v>25.654509649999994</v>
      </c>
      <c r="F1556" s="174">
        <v>23.359809850000005</v>
      </c>
      <c r="G1556" s="174">
        <v>23.215529400000001</v>
      </c>
      <c r="H1556" s="174">
        <v>24.050066750000003</v>
      </c>
      <c r="I1556" s="174">
        <v>22.991555499999997</v>
      </c>
      <c r="J1556" s="174">
        <v>23.136836300000002</v>
      </c>
      <c r="K1556" s="174">
        <v>23.745418300000004</v>
      </c>
      <c r="L1556" s="174">
        <v>24.347497149999995</v>
      </c>
      <c r="M1556" s="174">
        <v>24.019602300000003</v>
      </c>
      <c r="N1556" s="174">
        <v>22.588385799999998</v>
      </c>
      <c r="O1556" s="174">
        <v>25.368698250000001</v>
      </c>
      <c r="P1556" s="174">
        <v>24.876690899999996</v>
      </c>
      <c r="Q1556" s="174">
        <v>26.57535870000001</v>
      </c>
      <c r="R1556" s="174">
        <v>26.6356246</v>
      </c>
      <c r="S1556" s="174">
        <v>24.379046249999998</v>
      </c>
      <c r="T1556" s="176">
        <v>26.815081900000003</v>
      </c>
    </row>
    <row r="1557" spans="1:20" x14ac:dyDescent="0.2">
      <c r="A1557" s="182" t="s">
        <v>2780</v>
      </c>
      <c r="B1557" s="182" t="s">
        <v>653</v>
      </c>
      <c r="C1557" s="182" t="s">
        <v>1509</v>
      </c>
      <c r="D1557" s="174">
        <v>33.388577199999993</v>
      </c>
      <c r="E1557" s="174">
        <v>25.688931799999999</v>
      </c>
      <c r="F1557" s="174">
        <v>24.856807499999999</v>
      </c>
      <c r="G1557" s="174">
        <v>22.900200299999998</v>
      </c>
      <c r="H1557" s="174">
        <v>22.958706149999998</v>
      </c>
      <c r="I1557" s="174">
        <v>22.670459450000003</v>
      </c>
      <c r="J1557" s="174">
        <v>22.757829050000002</v>
      </c>
      <c r="K1557" s="174">
        <v>23.43844185</v>
      </c>
      <c r="L1557" s="174">
        <v>24.466557499999997</v>
      </c>
      <c r="M1557" s="174">
        <v>23.130663999999999</v>
      </c>
      <c r="N1557" s="174">
        <v>25.867683</v>
      </c>
      <c r="O1557" s="174">
        <v>27.797089550000003</v>
      </c>
      <c r="P1557" s="174">
        <v>40.594946350000001</v>
      </c>
      <c r="Q1557" s="174">
        <v>32.813942700000005</v>
      </c>
      <c r="R1557" s="174">
        <v>26.477874500000002</v>
      </c>
      <c r="S1557" s="174">
        <v>25.868569300000001</v>
      </c>
      <c r="T1557" s="176">
        <v>25.652744300000002</v>
      </c>
    </row>
    <row r="1558" spans="1:20" x14ac:dyDescent="0.2">
      <c r="A1558" s="182" t="s">
        <v>2781</v>
      </c>
      <c r="B1558" s="182" t="s">
        <v>284</v>
      </c>
      <c r="C1558" s="182" t="s">
        <v>1509</v>
      </c>
      <c r="D1558" s="174">
        <v>20.012587799999999</v>
      </c>
      <c r="E1558" s="174">
        <v>17.763242749999996</v>
      </c>
      <c r="F1558" s="174">
        <v>18.37166285</v>
      </c>
      <c r="G1558" s="174">
        <v>19.86780375</v>
      </c>
      <c r="H1558" s="174">
        <v>19.400509150000005</v>
      </c>
      <c r="I1558" s="174">
        <v>18.319601250000002</v>
      </c>
      <c r="J1558" s="174">
        <v>17.838180700000002</v>
      </c>
      <c r="K1558" s="174">
        <v>18.0564508</v>
      </c>
      <c r="L1558" s="174">
        <v>18.156629450000001</v>
      </c>
      <c r="M1558" s="174">
        <v>17.221778350000001</v>
      </c>
      <c r="N1558" s="174">
        <v>17.36234615</v>
      </c>
      <c r="O1558" s="174">
        <v>17.7951789</v>
      </c>
      <c r="P1558" s="174">
        <v>17.108013149999998</v>
      </c>
      <c r="Q1558" s="174">
        <v>17.66957975</v>
      </c>
      <c r="R1558" s="174">
        <v>18.166402950000002</v>
      </c>
      <c r="S1558" s="174">
        <v>17.497230599999998</v>
      </c>
      <c r="T1558" s="176">
        <v>17.976116349999998</v>
      </c>
    </row>
    <row r="1559" spans="1:20" x14ac:dyDescent="0.2">
      <c r="A1559" s="182" t="s">
        <v>2782</v>
      </c>
      <c r="B1559" s="182" t="s">
        <v>511</v>
      </c>
      <c r="C1559" s="182" t="s">
        <v>1509</v>
      </c>
      <c r="D1559" s="174">
        <v>217.9991006875</v>
      </c>
      <c r="E1559" s="174">
        <v>155.14177099999998</v>
      </c>
      <c r="F1559" s="174">
        <v>152.10739710000001</v>
      </c>
      <c r="G1559" s="174">
        <v>143.83228374999999</v>
      </c>
      <c r="H1559" s="174">
        <v>144.02654630000001</v>
      </c>
      <c r="I1559" s="174">
        <v>140.96193399999999</v>
      </c>
      <c r="J1559" s="174">
        <v>151.61930475000003</v>
      </c>
      <c r="K1559" s="174">
        <v>154.65453539999999</v>
      </c>
      <c r="L1559" s="174">
        <v>151.92361219999998</v>
      </c>
      <c r="M1559" s="174">
        <v>155.43481780000005</v>
      </c>
      <c r="N1559" s="174">
        <v>149.64719819999999</v>
      </c>
      <c r="O1559" s="174">
        <v>154.99001464999998</v>
      </c>
      <c r="P1559" s="174">
        <v>163.40016160000002</v>
      </c>
      <c r="Q1559" s="174">
        <v>170.45907284999998</v>
      </c>
      <c r="R1559" s="174">
        <v>154.62399414999999</v>
      </c>
      <c r="S1559" s="174">
        <v>147.98027585</v>
      </c>
      <c r="T1559" s="176">
        <v>153.80405880000001</v>
      </c>
    </row>
    <row r="1560" spans="1:20" x14ac:dyDescent="0.2">
      <c r="A1560" s="182" t="s">
        <v>2783</v>
      </c>
      <c r="B1560" s="182" t="s">
        <v>510</v>
      </c>
      <c r="C1560" s="182" t="s">
        <v>1509</v>
      </c>
      <c r="D1560" s="174">
        <v>131.42086085</v>
      </c>
      <c r="E1560" s="174">
        <v>95.330595149999994</v>
      </c>
      <c r="F1560" s="174">
        <v>86.23977804999997</v>
      </c>
      <c r="G1560" s="174">
        <v>79.505240149999992</v>
      </c>
      <c r="H1560" s="174">
        <v>78.293031850000006</v>
      </c>
      <c r="I1560" s="174">
        <v>70.129141050000015</v>
      </c>
      <c r="J1560" s="174">
        <v>71.164285349999986</v>
      </c>
      <c r="K1560" s="174">
        <v>73.505734399999994</v>
      </c>
      <c r="L1560" s="174">
        <v>71.17331575</v>
      </c>
      <c r="M1560" s="174">
        <v>68.056989449999989</v>
      </c>
      <c r="N1560" s="174">
        <v>68.222954799999997</v>
      </c>
      <c r="O1560" s="174">
        <v>71.07144615</v>
      </c>
      <c r="P1560" s="174">
        <v>81.420143349999989</v>
      </c>
      <c r="Q1560" s="174">
        <v>97.276760250000009</v>
      </c>
      <c r="R1560" s="174">
        <v>81.913657299999997</v>
      </c>
      <c r="S1560" s="174">
        <v>74.489146649999995</v>
      </c>
      <c r="T1560" s="176">
        <v>83.500824199999997</v>
      </c>
    </row>
    <row r="1561" spans="1:20" x14ac:dyDescent="0.2">
      <c r="A1561" s="182" t="s">
        <v>2784</v>
      </c>
      <c r="B1561" s="182" t="s">
        <v>207</v>
      </c>
      <c r="C1561" s="182" t="s">
        <v>1509</v>
      </c>
      <c r="D1561" s="174">
        <v>57.619092600000009</v>
      </c>
      <c r="E1561" s="174">
        <v>35.040367700000004</v>
      </c>
      <c r="F1561" s="174">
        <v>31.601363099999997</v>
      </c>
      <c r="G1561" s="174">
        <v>32.170403500000006</v>
      </c>
      <c r="H1561" s="174">
        <v>31.9007568</v>
      </c>
      <c r="I1561" s="174">
        <v>32.707726649999998</v>
      </c>
      <c r="J1561" s="174">
        <v>35.398270249999996</v>
      </c>
      <c r="K1561" s="174">
        <v>37.618954799999997</v>
      </c>
      <c r="L1561" s="174">
        <v>38.396026000000006</v>
      </c>
      <c r="M1561" s="174">
        <v>35.305199899999998</v>
      </c>
      <c r="N1561" s="174">
        <v>35.561135</v>
      </c>
      <c r="O1561" s="174">
        <v>36.033385050000007</v>
      </c>
      <c r="P1561" s="174">
        <v>33.615886499999995</v>
      </c>
      <c r="Q1561" s="174">
        <v>35.349395500000007</v>
      </c>
      <c r="R1561" s="174">
        <v>38.419550049999998</v>
      </c>
      <c r="S1561" s="174">
        <v>37.538358150000001</v>
      </c>
      <c r="T1561" s="176">
        <v>38.08337805</v>
      </c>
    </row>
    <row r="1562" spans="1:20" x14ac:dyDescent="0.2">
      <c r="A1562" s="182" t="s">
        <v>2785</v>
      </c>
      <c r="B1562" s="182" t="s">
        <v>509</v>
      </c>
      <c r="C1562" s="182" t="s">
        <v>1509</v>
      </c>
      <c r="D1562" s="174">
        <v>36.577336799999998</v>
      </c>
      <c r="E1562" s="174">
        <v>30.487009850000003</v>
      </c>
      <c r="F1562" s="174">
        <v>31.807171300000004</v>
      </c>
      <c r="G1562" s="174">
        <v>29.276263950000008</v>
      </c>
      <c r="H1562" s="174">
        <v>34.430239700000001</v>
      </c>
      <c r="I1562" s="174">
        <v>33.743597000000001</v>
      </c>
      <c r="J1562" s="174">
        <v>30.866437699999999</v>
      </c>
      <c r="K1562" s="174">
        <v>29.940662550000003</v>
      </c>
      <c r="L1562" s="174">
        <v>30.137977150000001</v>
      </c>
      <c r="M1562" s="174">
        <v>28.768636099999998</v>
      </c>
      <c r="N1562" s="174">
        <v>31.306486400000001</v>
      </c>
      <c r="O1562" s="174">
        <v>32.718493600000002</v>
      </c>
      <c r="P1562" s="174">
        <v>32.363565350000002</v>
      </c>
      <c r="Q1562" s="174">
        <v>34.888078350000001</v>
      </c>
      <c r="R1562" s="174">
        <v>34.216155550000003</v>
      </c>
      <c r="S1562" s="174">
        <v>33.825890300000005</v>
      </c>
      <c r="T1562" s="176">
        <v>34.5774987</v>
      </c>
    </row>
    <row r="1563" spans="1:20" x14ac:dyDescent="0.2">
      <c r="A1563" s="182" t="s">
        <v>2786</v>
      </c>
      <c r="B1563" s="182" t="s">
        <v>208</v>
      </c>
      <c r="C1563" s="182" t="s">
        <v>1509</v>
      </c>
      <c r="D1563" s="174">
        <v>44.190094849999994</v>
      </c>
      <c r="E1563" s="174">
        <v>32.102010700000008</v>
      </c>
      <c r="F1563" s="174">
        <v>27.631738700000007</v>
      </c>
      <c r="G1563" s="174">
        <v>26.53356530000001</v>
      </c>
      <c r="H1563" s="174">
        <v>26.433342199999998</v>
      </c>
      <c r="I1563" s="174">
        <v>25.272629399999996</v>
      </c>
      <c r="J1563" s="174">
        <v>24.618563200000001</v>
      </c>
      <c r="K1563" s="174">
        <v>23.649160849999998</v>
      </c>
      <c r="L1563" s="174">
        <v>23.933461300000001</v>
      </c>
      <c r="M1563" s="174">
        <v>23.238428399999993</v>
      </c>
      <c r="N1563" s="174">
        <v>24.614225949999998</v>
      </c>
      <c r="O1563" s="174">
        <v>27.463195900000006</v>
      </c>
      <c r="P1563" s="174">
        <v>29.714869000000011</v>
      </c>
      <c r="Q1563" s="174">
        <v>31.642790250000001</v>
      </c>
      <c r="R1563" s="174">
        <v>29.103566350000001</v>
      </c>
      <c r="S1563" s="174">
        <v>27.65028075</v>
      </c>
      <c r="T1563" s="176">
        <v>28.446363500000007</v>
      </c>
    </row>
    <row r="1564" spans="1:20" x14ac:dyDescent="0.2">
      <c r="A1564" s="182" t="s">
        <v>2787</v>
      </c>
      <c r="B1564" s="182" t="s">
        <v>448</v>
      </c>
      <c r="C1564" s="182" t="s">
        <v>1509</v>
      </c>
      <c r="D1564" s="174">
        <v>119.00821079999996</v>
      </c>
      <c r="E1564" s="174">
        <v>101.57622104999999</v>
      </c>
      <c r="F1564" s="174">
        <v>98.474350549999997</v>
      </c>
      <c r="G1564" s="174">
        <v>94.078352249999995</v>
      </c>
      <c r="H1564" s="174">
        <v>93.532153099999988</v>
      </c>
      <c r="I1564" s="174">
        <v>94.487303499999996</v>
      </c>
      <c r="J1564" s="174">
        <v>93.427316300000001</v>
      </c>
      <c r="K1564" s="174">
        <v>93.568902050000005</v>
      </c>
      <c r="L1564" s="174">
        <v>92.630169550000005</v>
      </c>
      <c r="M1564" s="174">
        <v>93.552011149999998</v>
      </c>
      <c r="N1564" s="174">
        <v>95.099934149999982</v>
      </c>
      <c r="O1564" s="174">
        <v>97.203428599999981</v>
      </c>
      <c r="P1564" s="174">
        <v>100.88463535</v>
      </c>
      <c r="Q1564" s="174">
        <v>104.62357779999999</v>
      </c>
      <c r="R1564" s="174">
        <v>92.909732200000008</v>
      </c>
      <c r="S1564" s="174">
        <v>89.643703600000009</v>
      </c>
      <c r="T1564" s="176">
        <v>93.864287200000007</v>
      </c>
    </row>
    <row r="1565" spans="1:20" x14ac:dyDescent="0.2">
      <c r="A1565" s="182" t="s">
        <v>3571</v>
      </c>
      <c r="B1565" s="182" t="s">
        <v>71</v>
      </c>
      <c r="C1565" s="182" t="s">
        <v>1509</v>
      </c>
      <c r="D1565" s="174">
        <v>32.530834900000002</v>
      </c>
      <c r="E1565" s="174">
        <v>29.310605650000003</v>
      </c>
      <c r="F1565" s="174">
        <v>27.365766300000001</v>
      </c>
      <c r="G1565" s="174">
        <v>25.553685900000001</v>
      </c>
      <c r="H1565" s="174">
        <v>26.582654900000001</v>
      </c>
      <c r="I1565" s="174">
        <v>26.699867550000004</v>
      </c>
      <c r="J1565" s="174">
        <v>26.316193349999999</v>
      </c>
      <c r="K1565" s="174">
        <v>25.103164300000003</v>
      </c>
      <c r="L1565" s="174">
        <v>26.137644900000005</v>
      </c>
      <c r="M1565" s="174">
        <v>25.855824800000001</v>
      </c>
      <c r="N1565" s="174">
        <v>26.530796450000004</v>
      </c>
      <c r="O1565" s="174">
        <v>29.135258100000005</v>
      </c>
      <c r="P1565" s="174">
        <v>27.712599699999998</v>
      </c>
      <c r="Q1565" s="174">
        <v>29.241725600000002</v>
      </c>
      <c r="R1565" s="174">
        <v>27.8897476</v>
      </c>
      <c r="S1565" s="174">
        <v>27.673255699999999</v>
      </c>
      <c r="T1565" s="176">
        <v>28.393523699999996</v>
      </c>
    </row>
    <row r="1566" spans="1:20" x14ac:dyDescent="0.2">
      <c r="A1566" s="182" t="s">
        <v>3613</v>
      </c>
      <c r="B1566" s="182" t="s">
        <v>3614</v>
      </c>
      <c r="C1566" s="182" t="s">
        <v>1509</v>
      </c>
      <c r="D1566" s="174">
        <v>47.898477549999988</v>
      </c>
      <c r="E1566" s="174">
        <v>43.452746400000002</v>
      </c>
      <c r="F1566" s="174">
        <v>39.588231600000007</v>
      </c>
      <c r="G1566" s="174">
        <v>37.064836</v>
      </c>
      <c r="H1566" s="174">
        <v>36.078837200000002</v>
      </c>
      <c r="I1566" s="174">
        <v>35.695590600000003</v>
      </c>
      <c r="J1566" s="174">
        <v>36.231580950000009</v>
      </c>
      <c r="K1566" s="174">
        <v>41.142956500000011</v>
      </c>
      <c r="L1566" s="174">
        <v>36.979853368421061</v>
      </c>
      <c r="M1566" s="174">
        <v>38.323478950000002</v>
      </c>
      <c r="N1566" s="174">
        <v>36.794305749999992</v>
      </c>
      <c r="O1566" s="174">
        <v>41.786040749999991</v>
      </c>
      <c r="P1566" s="174">
        <v>54.667739200000007</v>
      </c>
      <c r="Q1566" s="174">
        <v>50.990156099999993</v>
      </c>
      <c r="R1566" s="174">
        <v>35.826527449999993</v>
      </c>
      <c r="S1566" s="174">
        <v>34.888934700000007</v>
      </c>
      <c r="T1566" s="176">
        <v>35.130957349999996</v>
      </c>
    </row>
    <row r="1567" spans="1:20" x14ac:dyDescent="0.2">
      <c r="A1567" s="182" t="s">
        <v>2788</v>
      </c>
      <c r="B1567" s="182" t="s">
        <v>1332</v>
      </c>
      <c r="C1567" s="182" t="s">
        <v>1509</v>
      </c>
      <c r="D1567" s="174">
        <v>36.4707808</v>
      </c>
      <c r="E1567" s="174">
        <v>27.354580849999998</v>
      </c>
      <c r="F1567" s="174">
        <v>26.827801200000003</v>
      </c>
      <c r="G1567" s="174">
        <v>24.874702149999997</v>
      </c>
      <c r="H1567" s="174">
        <v>25.063468799999995</v>
      </c>
      <c r="I1567" s="174">
        <v>24.714664449999997</v>
      </c>
      <c r="J1567" s="174">
        <v>25.281864550000002</v>
      </c>
      <c r="K1567" s="174">
        <v>25.441125649999996</v>
      </c>
      <c r="L1567" s="174">
        <v>25.6997885</v>
      </c>
      <c r="M1567" s="174">
        <v>24.955834849999999</v>
      </c>
      <c r="N1567" s="174">
        <v>24.945189199999998</v>
      </c>
      <c r="O1567" s="174">
        <v>28.06214675</v>
      </c>
      <c r="P1567" s="174">
        <v>29.858565550000002</v>
      </c>
      <c r="Q1567" s="174">
        <v>29.042889349999996</v>
      </c>
      <c r="R1567" s="174">
        <v>21.306138599999997</v>
      </c>
      <c r="S1567" s="174">
        <v>21.362089100000002</v>
      </c>
      <c r="T1567" s="176">
        <v>20.82522385</v>
      </c>
    </row>
    <row r="1568" spans="1:20" x14ac:dyDescent="0.2">
      <c r="A1568" s="182" t="s">
        <v>2789</v>
      </c>
      <c r="B1568" s="182" t="s">
        <v>1333</v>
      </c>
      <c r="C1568" s="182" t="s">
        <v>1509</v>
      </c>
      <c r="D1568" s="174">
        <v>36.311075000000002</v>
      </c>
      <c r="E1568" s="174">
        <v>27.588138199999996</v>
      </c>
      <c r="F1568" s="174">
        <v>27.113360350000001</v>
      </c>
      <c r="G1568" s="174">
        <v>26.981875350000003</v>
      </c>
      <c r="H1568" s="174">
        <v>26.347280000000001</v>
      </c>
      <c r="I1568" s="174">
        <v>26.086280649999999</v>
      </c>
      <c r="J1568" s="174">
        <v>25.869858449999999</v>
      </c>
      <c r="K1568" s="174">
        <v>26.756604450000005</v>
      </c>
      <c r="L1568" s="174">
        <v>27.822950550000002</v>
      </c>
      <c r="M1568" s="174">
        <v>27.138506599999999</v>
      </c>
      <c r="N1568" s="174">
        <v>26.525941449999998</v>
      </c>
      <c r="O1568" s="174">
        <v>28.4913095</v>
      </c>
      <c r="P1568" s="174">
        <v>30.290394400000004</v>
      </c>
      <c r="Q1568" s="174">
        <v>23.010762900000003</v>
      </c>
      <c r="R1568" s="174">
        <v>16.802029449999999</v>
      </c>
      <c r="S1568" s="174">
        <v>16.1570225</v>
      </c>
      <c r="T1568" s="176">
        <v>16.323263350000001</v>
      </c>
    </row>
    <row r="1569" spans="1:20" x14ac:dyDescent="0.2">
      <c r="A1569" s="182" t="s">
        <v>2790</v>
      </c>
      <c r="B1569" s="182" t="s">
        <v>1335</v>
      </c>
      <c r="C1569" s="182" t="s">
        <v>1509</v>
      </c>
      <c r="D1569" s="174">
        <v>61.422798899999989</v>
      </c>
      <c r="E1569" s="174">
        <v>42.485672300000004</v>
      </c>
      <c r="F1569" s="174">
        <v>40.598739100000003</v>
      </c>
      <c r="G1569" s="174">
        <v>39.502157800000006</v>
      </c>
      <c r="H1569" s="174">
        <v>38.176322100000007</v>
      </c>
      <c r="I1569" s="174">
        <v>37.339385899999996</v>
      </c>
      <c r="J1569" s="174">
        <v>38.350658000000003</v>
      </c>
      <c r="K1569" s="174">
        <v>38.239675749999996</v>
      </c>
      <c r="L1569" s="174">
        <v>40.486338700000005</v>
      </c>
      <c r="M1569" s="174">
        <v>40.008345849999998</v>
      </c>
      <c r="N1569" s="174">
        <v>37.907742949999999</v>
      </c>
      <c r="O1569" s="174">
        <v>46.249610400000009</v>
      </c>
      <c r="P1569" s="174">
        <v>45.095873200000007</v>
      </c>
      <c r="Q1569" s="174">
        <v>31.378849349999996</v>
      </c>
      <c r="R1569" s="174">
        <v>24.278509349999997</v>
      </c>
      <c r="S1569" s="174">
        <v>22.293681349999996</v>
      </c>
      <c r="T1569" s="176">
        <v>21.556017799999999</v>
      </c>
    </row>
    <row r="1570" spans="1:20" x14ac:dyDescent="0.2">
      <c r="A1570" s="182" t="s">
        <v>3206</v>
      </c>
      <c r="B1570" s="182" t="s">
        <v>1722</v>
      </c>
      <c r="C1570" s="182" t="s">
        <v>1509</v>
      </c>
      <c r="D1570" s="174">
        <v>17.913845549999998</v>
      </c>
      <c r="E1570" s="174">
        <v>12.62842755</v>
      </c>
      <c r="F1570" s="174">
        <v>12.444089850000001</v>
      </c>
      <c r="G1570" s="174">
        <v>11.902574849999997</v>
      </c>
      <c r="H1570" s="174">
        <v>11.836998599999999</v>
      </c>
      <c r="I1570" s="174">
        <v>11.543958799999999</v>
      </c>
      <c r="J1570" s="174">
        <v>11.638540350000001</v>
      </c>
      <c r="K1570" s="174">
        <v>11.78913755</v>
      </c>
      <c r="L1570" s="174">
        <v>12.335920550000001</v>
      </c>
      <c r="M1570" s="174">
        <v>11.807221</v>
      </c>
      <c r="N1570" s="174">
        <v>12.218629199999999</v>
      </c>
      <c r="O1570" s="174">
        <v>14.870293299999995</v>
      </c>
      <c r="P1570" s="174">
        <v>14.063181699999998</v>
      </c>
      <c r="Q1570" s="174">
        <v>18.753591599999996</v>
      </c>
      <c r="R1570" s="174">
        <v>12.57179275</v>
      </c>
      <c r="S1570" s="174">
        <v>12.109817899999999</v>
      </c>
      <c r="T1570" s="176">
        <v>11.991643600000002</v>
      </c>
    </row>
    <row r="1571" spans="1:20" x14ac:dyDescent="0.2">
      <c r="A1571" s="182" t="s">
        <v>2791</v>
      </c>
      <c r="B1571" s="182" t="s">
        <v>1331</v>
      </c>
      <c r="C1571" s="182" t="s">
        <v>1509</v>
      </c>
      <c r="D1571" s="174">
        <v>32.470941449999998</v>
      </c>
      <c r="E1571" s="174">
        <v>28.181546549999997</v>
      </c>
      <c r="F1571" s="174">
        <v>27.483010749999998</v>
      </c>
      <c r="G1571" s="174">
        <v>26.309714149999998</v>
      </c>
      <c r="H1571" s="174">
        <v>25.805247999999999</v>
      </c>
      <c r="I1571" s="174">
        <v>25.337884949999999</v>
      </c>
      <c r="J1571" s="174">
        <v>26.262815800000006</v>
      </c>
      <c r="K1571" s="174">
        <v>26.284696849999996</v>
      </c>
      <c r="L1571" s="174">
        <v>27.4878024</v>
      </c>
      <c r="M1571" s="174">
        <v>27.15239085</v>
      </c>
      <c r="N1571" s="174">
        <v>31.646420200000005</v>
      </c>
      <c r="O1571" s="174">
        <v>37.529223499999993</v>
      </c>
      <c r="P1571" s="174">
        <v>37.992234500000009</v>
      </c>
      <c r="Q1571" s="174">
        <v>31.208137199999999</v>
      </c>
      <c r="R1571" s="174">
        <v>26.036577049999998</v>
      </c>
      <c r="S1571" s="174">
        <v>25.590403299999998</v>
      </c>
      <c r="T1571" s="176">
        <v>26.074395849999995</v>
      </c>
    </row>
    <row r="1572" spans="1:20" x14ac:dyDescent="0.2">
      <c r="A1572" s="182" t="s">
        <v>2792</v>
      </c>
      <c r="B1572" s="182" t="s">
        <v>1334</v>
      </c>
      <c r="C1572" s="182" t="s">
        <v>1509</v>
      </c>
      <c r="D1572" s="174">
        <v>35.481944349999999</v>
      </c>
      <c r="E1572" s="174">
        <v>25.055139899999997</v>
      </c>
      <c r="F1572" s="174">
        <v>25.035802550000003</v>
      </c>
      <c r="G1572" s="174">
        <v>23.188751799999999</v>
      </c>
      <c r="H1572" s="174">
        <v>23.009953950000003</v>
      </c>
      <c r="I1572" s="174">
        <v>23.146601350000001</v>
      </c>
      <c r="J1572" s="174">
        <v>23.327814949999997</v>
      </c>
      <c r="K1572" s="174">
        <v>25.078897999999988</v>
      </c>
      <c r="L1572" s="174">
        <v>26.43171559999999</v>
      </c>
      <c r="M1572" s="174">
        <v>26.088626400000003</v>
      </c>
      <c r="N1572" s="174">
        <v>24.977467700000005</v>
      </c>
      <c r="O1572" s="174">
        <v>29.044253900000008</v>
      </c>
      <c r="P1572" s="174">
        <v>29.4458375</v>
      </c>
      <c r="Q1572" s="174">
        <v>21.161199250000003</v>
      </c>
      <c r="R1572" s="174">
        <v>15.501713700000002</v>
      </c>
      <c r="S1572" s="174">
        <v>14.699917300000001</v>
      </c>
      <c r="T1572" s="176">
        <v>14.839193300000002</v>
      </c>
    </row>
    <row r="1573" spans="1:20" x14ac:dyDescent="0.2">
      <c r="A1573" s="182" t="s">
        <v>3615</v>
      </c>
      <c r="B1573" s="182" t="s">
        <v>3616</v>
      </c>
      <c r="C1573" s="182" t="s">
        <v>1509</v>
      </c>
      <c r="D1573" s="174">
        <v>42.546608550000002</v>
      </c>
      <c r="E1573" s="174">
        <v>41.226028549999988</v>
      </c>
      <c r="F1573" s="174">
        <v>41.479264549999996</v>
      </c>
      <c r="G1573" s="174">
        <v>37.404765649999995</v>
      </c>
      <c r="H1573" s="174">
        <v>36.839512749999997</v>
      </c>
      <c r="I1573" s="174">
        <v>36.683258299999991</v>
      </c>
      <c r="J1573" s="174">
        <v>37.890372200000002</v>
      </c>
      <c r="K1573" s="174">
        <v>39.84897685</v>
      </c>
      <c r="L1573" s="174">
        <v>40.815422849999997</v>
      </c>
      <c r="M1573" s="174">
        <v>39.321597499999996</v>
      </c>
      <c r="N1573" s="174">
        <v>37.664394449999996</v>
      </c>
      <c r="O1573" s="174">
        <v>41.926974200000004</v>
      </c>
      <c r="P1573" s="174">
        <v>48.072169299999999</v>
      </c>
      <c r="Q1573" s="174">
        <v>45.058213699999996</v>
      </c>
      <c r="R1573" s="174">
        <v>36.786860650000008</v>
      </c>
      <c r="S1573" s="174">
        <v>36.391378499999995</v>
      </c>
      <c r="T1573" s="176">
        <v>36.184573299999997</v>
      </c>
    </row>
    <row r="1574" spans="1:20" x14ac:dyDescent="0.2">
      <c r="A1574" s="182" t="s">
        <v>2793</v>
      </c>
      <c r="B1574" s="182" t="s">
        <v>1336</v>
      </c>
      <c r="C1574" s="182" t="s">
        <v>1509</v>
      </c>
      <c r="D1574" s="174">
        <v>23.121232849999998</v>
      </c>
      <c r="E1574" s="174">
        <v>15.650577600000002</v>
      </c>
      <c r="F1574" s="174">
        <v>15.795500100000002</v>
      </c>
      <c r="G1574" s="174">
        <v>14.365882949999996</v>
      </c>
      <c r="H1574" s="174">
        <v>14.136691549999998</v>
      </c>
      <c r="I1574" s="174">
        <v>13.389005749999999</v>
      </c>
      <c r="J1574" s="174">
        <v>14.370641749999999</v>
      </c>
      <c r="K1574" s="174">
        <v>14.764107150000001</v>
      </c>
      <c r="L1574" s="174">
        <v>15.40596635</v>
      </c>
      <c r="M1574" s="174">
        <v>15.969196049999999</v>
      </c>
      <c r="N1574" s="174">
        <v>16.660296649999999</v>
      </c>
      <c r="O1574" s="174">
        <v>20.449148999999998</v>
      </c>
      <c r="P1574" s="174">
        <v>19.571909100000006</v>
      </c>
      <c r="Q1574" s="174">
        <v>20.895345900000002</v>
      </c>
      <c r="R1574" s="174">
        <v>14.264856599999998</v>
      </c>
      <c r="S1574" s="174">
        <v>13.238858449999999</v>
      </c>
      <c r="T1574" s="176">
        <v>12.972550849999999</v>
      </c>
    </row>
    <row r="1575" spans="1:20" x14ac:dyDescent="0.2">
      <c r="A1575" s="182" t="s">
        <v>2794</v>
      </c>
      <c r="B1575" s="182" t="s">
        <v>209</v>
      </c>
      <c r="C1575" s="182" t="s">
        <v>1509</v>
      </c>
      <c r="D1575" s="174">
        <v>10.752828500000003</v>
      </c>
      <c r="E1575" s="174">
        <v>8.9635970500000006</v>
      </c>
      <c r="F1575" s="174">
        <v>8.4862841499999995</v>
      </c>
      <c r="G1575" s="174">
        <v>8.0046292500000007</v>
      </c>
      <c r="H1575" s="174">
        <v>7.8271957499999987</v>
      </c>
      <c r="I1575" s="174">
        <v>7.4469607</v>
      </c>
      <c r="J1575" s="174">
        <v>7.6289343499999998</v>
      </c>
      <c r="K1575" s="174">
        <v>7.9086176000000012</v>
      </c>
      <c r="L1575" s="174">
        <v>8.6189913499999999</v>
      </c>
      <c r="M1575" s="174">
        <v>7.5528829999999996</v>
      </c>
      <c r="N1575" s="174">
        <v>8.5484017999999988</v>
      </c>
      <c r="O1575" s="174">
        <v>9.6397829500000007</v>
      </c>
      <c r="P1575" s="174">
        <v>8.5983426499999993</v>
      </c>
      <c r="Q1575" s="174">
        <v>11.491415149999998</v>
      </c>
      <c r="R1575" s="174">
        <v>9.4862360499999987</v>
      </c>
      <c r="S1575" s="174">
        <v>8.9015598999999987</v>
      </c>
      <c r="T1575" s="176">
        <v>9.2362208500000005</v>
      </c>
    </row>
    <row r="1576" spans="1:20" x14ac:dyDescent="0.2">
      <c r="A1576" s="182" t="s">
        <v>2795</v>
      </c>
      <c r="B1576" s="182" t="s">
        <v>681</v>
      </c>
      <c r="C1576" s="182" t="s">
        <v>1509</v>
      </c>
      <c r="D1576" s="174">
        <v>9.4594673999999976</v>
      </c>
      <c r="E1576" s="174">
        <v>7.1988393999999989</v>
      </c>
      <c r="F1576" s="174">
        <v>6.8257009499999981</v>
      </c>
      <c r="G1576" s="174">
        <v>6.2523069000000007</v>
      </c>
      <c r="H1576" s="174">
        <v>6.1731268000000004</v>
      </c>
      <c r="I1576" s="174">
        <v>5.7549751000000011</v>
      </c>
      <c r="J1576" s="174">
        <v>6.2251496500000005</v>
      </c>
      <c r="K1576" s="174">
        <v>6.3640618500000006</v>
      </c>
      <c r="L1576" s="174">
        <v>6.2233166499999992</v>
      </c>
      <c r="M1576" s="174">
        <v>6.1715465500000004</v>
      </c>
      <c r="N1576" s="174">
        <v>6.4683309000000007</v>
      </c>
      <c r="O1576" s="174">
        <v>8.3344919500000003</v>
      </c>
      <c r="P1576" s="174">
        <v>7.0449682000000022</v>
      </c>
      <c r="Q1576" s="174">
        <v>10.586473399999999</v>
      </c>
      <c r="R1576" s="174">
        <v>8.1223422999999979</v>
      </c>
      <c r="S1576" s="174">
        <v>7.545745450000001</v>
      </c>
      <c r="T1576" s="176">
        <v>7.4150131500000001</v>
      </c>
    </row>
    <row r="1577" spans="1:20" x14ac:dyDescent="0.2">
      <c r="A1577" s="182" t="s">
        <v>3652</v>
      </c>
      <c r="B1577" s="182" t="s">
        <v>3653</v>
      </c>
      <c r="C1577" s="182" t="s">
        <v>1509</v>
      </c>
      <c r="D1577" s="174">
        <v>64.001359800000003</v>
      </c>
      <c r="E1577" s="174">
        <v>60.114116799999998</v>
      </c>
      <c r="F1577" s="174">
        <v>59.900181250000003</v>
      </c>
      <c r="G1577" s="174">
        <v>58.322370800000002</v>
      </c>
      <c r="H1577" s="174">
        <v>58.038235300000011</v>
      </c>
      <c r="I1577" s="174">
        <v>57.853766549999989</v>
      </c>
      <c r="J1577" s="174">
        <v>58.288425600000004</v>
      </c>
      <c r="K1577" s="174">
        <v>60.357081100000016</v>
      </c>
      <c r="L1577" s="174">
        <v>59.154505449999988</v>
      </c>
      <c r="M1577" s="174">
        <v>58.230364449999989</v>
      </c>
      <c r="N1577" s="174">
        <v>58.997244500000001</v>
      </c>
      <c r="O1577" s="174">
        <v>61.071065949999991</v>
      </c>
      <c r="P1577" s="174">
        <v>59.561981550000006</v>
      </c>
      <c r="Q1577" s="174">
        <v>62.609218899999995</v>
      </c>
      <c r="R1577" s="174">
        <v>58.232571900000003</v>
      </c>
      <c r="S1577" s="174">
        <v>58.138063650000007</v>
      </c>
      <c r="T1577" s="176">
        <v>57.872360900000004</v>
      </c>
    </row>
    <row r="1578" spans="1:20" x14ac:dyDescent="0.2">
      <c r="A1578" s="182" t="s">
        <v>2796</v>
      </c>
      <c r="B1578" s="182" t="s">
        <v>1718</v>
      </c>
      <c r="C1578" s="182" t="s">
        <v>1509</v>
      </c>
      <c r="D1578" s="174">
        <v>17.664297550000004</v>
      </c>
      <c r="E1578" s="174">
        <v>16.329024400000002</v>
      </c>
      <c r="F1578" s="174">
        <v>16.431730399999996</v>
      </c>
      <c r="G1578" s="174">
        <v>16.256977900000003</v>
      </c>
      <c r="H1578" s="174">
        <v>16.043998600000002</v>
      </c>
      <c r="I1578" s="174">
        <v>16.382214599999998</v>
      </c>
      <c r="J1578" s="174">
        <v>16.430969149999999</v>
      </c>
      <c r="K1578" s="174">
        <v>16.530727149999997</v>
      </c>
      <c r="L1578" s="174">
        <v>16.338725949999994</v>
      </c>
      <c r="M1578" s="174">
        <v>16.158904999999997</v>
      </c>
      <c r="N1578" s="174">
        <v>17.4498651</v>
      </c>
      <c r="O1578" s="174">
        <v>18.510999499999993</v>
      </c>
      <c r="P1578" s="174">
        <v>17.314280750000002</v>
      </c>
      <c r="Q1578" s="174">
        <v>18.715006150000001</v>
      </c>
      <c r="R1578" s="174">
        <v>17.621584600000002</v>
      </c>
      <c r="S1578" s="174">
        <v>17.159572749999999</v>
      </c>
      <c r="T1578" s="176">
        <v>17.761640750000005</v>
      </c>
    </row>
    <row r="1579" spans="1:20" x14ac:dyDescent="0.2">
      <c r="A1579" s="182" t="s">
        <v>2797</v>
      </c>
      <c r="B1579" s="182" t="s">
        <v>890</v>
      </c>
      <c r="C1579" s="182" t="s">
        <v>1509</v>
      </c>
      <c r="D1579" s="174">
        <v>20.253806600000001</v>
      </c>
      <c r="E1579" s="174">
        <v>14.56974735</v>
      </c>
      <c r="F1579" s="174">
        <v>14.9125634</v>
      </c>
      <c r="G1579" s="174">
        <v>14.049314999999998</v>
      </c>
      <c r="H1579" s="174">
        <v>13.67492775</v>
      </c>
      <c r="I1579" s="174">
        <v>14.279085750000002</v>
      </c>
      <c r="J1579" s="174">
        <v>13.900970550000002</v>
      </c>
      <c r="K1579" s="174">
        <v>14.2159245</v>
      </c>
      <c r="L1579" s="174">
        <v>14.1357161</v>
      </c>
      <c r="M1579" s="174">
        <v>14.158094650000004</v>
      </c>
      <c r="N1579" s="174">
        <v>14.943630150000001</v>
      </c>
      <c r="O1579" s="174">
        <v>18.090291799999996</v>
      </c>
      <c r="P1579" s="174">
        <v>16.212529050000004</v>
      </c>
      <c r="Q1579" s="174">
        <v>17.012411199999995</v>
      </c>
      <c r="R1579" s="174">
        <v>14.24585965</v>
      </c>
      <c r="S1579" s="174">
        <v>13.896284</v>
      </c>
      <c r="T1579" s="176">
        <v>14.773457549999998</v>
      </c>
    </row>
    <row r="1580" spans="1:20" x14ac:dyDescent="0.2">
      <c r="A1580" s="182" t="s">
        <v>2798</v>
      </c>
      <c r="B1580" s="182" t="s">
        <v>888</v>
      </c>
      <c r="C1580" s="182" t="s">
        <v>1509</v>
      </c>
      <c r="D1580" s="174">
        <v>27.190340100000004</v>
      </c>
      <c r="E1580" s="174">
        <v>19.983879299999998</v>
      </c>
      <c r="F1580" s="174">
        <v>21.586303199999996</v>
      </c>
      <c r="G1580" s="174">
        <v>19.910025100000002</v>
      </c>
      <c r="H1580" s="174">
        <v>20.266501849999997</v>
      </c>
      <c r="I1580" s="174">
        <v>19.30699955</v>
      </c>
      <c r="J1580" s="174">
        <v>19.257173000000002</v>
      </c>
      <c r="K1580" s="174">
        <v>20.728157900000003</v>
      </c>
      <c r="L1580" s="174">
        <v>22.328932200000004</v>
      </c>
      <c r="M1580" s="174">
        <v>19.706896399999998</v>
      </c>
      <c r="N1580" s="174">
        <v>20.850690949999994</v>
      </c>
      <c r="O1580" s="174">
        <v>24.657002549999998</v>
      </c>
      <c r="P1580" s="174">
        <v>24.685593099999998</v>
      </c>
      <c r="Q1580" s="174">
        <v>24.751097800000004</v>
      </c>
      <c r="R1580" s="174">
        <v>18.110461100000006</v>
      </c>
      <c r="S1580" s="174">
        <v>17.819336499999999</v>
      </c>
      <c r="T1580" s="176">
        <v>18.010021299999998</v>
      </c>
    </row>
    <row r="1581" spans="1:20" x14ac:dyDescent="0.2">
      <c r="A1581" s="182" t="s">
        <v>2799</v>
      </c>
      <c r="B1581" s="182" t="s">
        <v>887</v>
      </c>
      <c r="C1581" s="182" t="s">
        <v>1509</v>
      </c>
      <c r="D1581" s="174">
        <v>20.216192550000002</v>
      </c>
      <c r="E1581" s="174">
        <v>15.685844850000001</v>
      </c>
      <c r="F1581" s="174">
        <v>17.312744950000003</v>
      </c>
      <c r="G1581" s="174">
        <v>17.179326400000001</v>
      </c>
      <c r="H1581" s="174">
        <v>17.124567249999998</v>
      </c>
      <c r="I1581" s="174">
        <v>16.442972099999999</v>
      </c>
      <c r="J1581" s="174">
        <v>16.299821749999996</v>
      </c>
      <c r="K1581" s="174">
        <v>16.262878750000002</v>
      </c>
      <c r="L1581" s="174">
        <v>17.339047650000001</v>
      </c>
      <c r="M1581" s="174">
        <v>17.917860149999992</v>
      </c>
      <c r="N1581" s="174">
        <v>19.463364399999996</v>
      </c>
      <c r="O1581" s="174">
        <v>21.372299849999997</v>
      </c>
      <c r="P1581" s="174">
        <v>20.758950199999994</v>
      </c>
      <c r="Q1581" s="174">
        <v>20.964380149999993</v>
      </c>
      <c r="R1581" s="174">
        <v>17.459464749999999</v>
      </c>
      <c r="S1581" s="174">
        <v>17.013160399999997</v>
      </c>
      <c r="T1581" s="176">
        <v>17.137150700000003</v>
      </c>
    </row>
    <row r="1582" spans="1:20" x14ac:dyDescent="0.2">
      <c r="A1582" s="182" t="s">
        <v>2800</v>
      </c>
      <c r="B1582" s="182" t="s">
        <v>886</v>
      </c>
      <c r="C1582" s="182" t="s">
        <v>1509</v>
      </c>
      <c r="D1582" s="174">
        <v>31.048562849999996</v>
      </c>
      <c r="E1582" s="174">
        <v>21.9938103</v>
      </c>
      <c r="F1582" s="174">
        <v>22.882828149999998</v>
      </c>
      <c r="G1582" s="174">
        <v>20.399837799999997</v>
      </c>
      <c r="H1582" s="174">
        <v>19.611153699999999</v>
      </c>
      <c r="I1582" s="174">
        <v>20.516210249999997</v>
      </c>
      <c r="J1582" s="174">
        <v>21.837542150000001</v>
      </c>
      <c r="K1582" s="174">
        <v>21.699847250000001</v>
      </c>
      <c r="L1582" s="174">
        <v>22.311755949999995</v>
      </c>
      <c r="M1582" s="174">
        <v>21.90117055</v>
      </c>
      <c r="N1582" s="174">
        <v>23.806102500000001</v>
      </c>
      <c r="O1582" s="174">
        <v>27.987804300000004</v>
      </c>
      <c r="P1582" s="174">
        <v>27.015875199999993</v>
      </c>
      <c r="Q1582" s="174">
        <v>26.324952249999996</v>
      </c>
      <c r="R1582" s="174">
        <v>23.343435199999998</v>
      </c>
      <c r="S1582" s="174">
        <v>21.924804999999999</v>
      </c>
      <c r="T1582" s="176">
        <v>21.502645699999999</v>
      </c>
    </row>
    <row r="1583" spans="1:20" x14ac:dyDescent="0.2">
      <c r="A1583" s="182" t="s">
        <v>3207</v>
      </c>
      <c r="B1583" s="182" t="s">
        <v>1721</v>
      </c>
      <c r="C1583" s="182" t="s">
        <v>1509</v>
      </c>
      <c r="D1583" s="174">
        <v>14.893150599999998</v>
      </c>
      <c r="E1583" s="174">
        <v>11.279394699999999</v>
      </c>
      <c r="F1583" s="174">
        <v>11.113235599999999</v>
      </c>
      <c r="G1583" s="174">
        <v>10.331671050000001</v>
      </c>
      <c r="H1583" s="174">
        <v>10.148671250000001</v>
      </c>
      <c r="I1583" s="174">
        <v>10.425829400000001</v>
      </c>
      <c r="J1583" s="174">
        <v>10.470337650000001</v>
      </c>
      <c r="K1583" s="174">
        <v>10.686812400000003</v>
      </c>
      <c r="L1583" s="174">
        <v>10.894359849999999</v>
      </c>
      <c r="M1583" s="174">
        <v>10.460859199999998</v>
      </c>
      <c r="N1583" s="174">
        <v>11.090292049999999</v>
      </c>
      <c r="O1583" s="174">
        <v>12.959735</v>
      </c>
      <c r="P1583" s="174">
        <v>13.191442350000003</v>
      </c>
      <c r="Q1583" s="174">
        <v>15.587101400000003</v>
      </c>
      <c r="R1583" s="174">
        <v>12.403088649999999</v>
      </c>
      <c r="S1583" s="174">
        <v>11.28337805</v>
      </c>
      <c r="T1583" s="176">
        <v>11.421734900000002</v>
      </c>
    </row>
    <row r="1584" spans="1:20" x14ac:dyDescent="0.2">
      <c r="A1584" s="182" t="s">
        <v>3681</v>
      </c>
      <c r="B1584" s="182" t="s">
        <v>3366</v>
      </c>
      <c r="C1584" s="182" t="s">
        <v>1509</v>
      </c>
      <c r="D1584" s="174">
        <v>32.353948849999995</v>
      </c>
      <c r="E1584" s="174">
        <v>31.713874950000001</v>
      </c>
      <c r="F1584" s="174">
        <v>31.285395999999999</v>
      </c>
      <c r="G1584" s="174">
        <v>31.039741449999998</v>
      </c>
      <c r="H1584" s="174">
        <v>30.493772149999995</v>
      </c>
      <c r="I1584" s="174">
        <v>30.101127250000001</v>
      </c>
      <c r="J1584" s="174">
        <v>30.043056150000002</v>
      </c>
      <c r="K1584" s="174">
        <v>31.444682399999998</v>
      </c>
      <c r="L1584" s="174">
        <v>32.521083500000003</v>
      </c>
      <c r="M1584" s="174">
        <v>31.814288100000006</v>
      </c>
      <c r="N1584" s="174">
        <v>33.580076699999992</v>
      </c>
      <c r="O1584" s="174">
        <v>34.753162349999997</v>
      </c>
      <c r="P1584" s="174">
        <v>33.416533149999999</v>
      </c>
      <c r="Q1584" s="174">
        <v>34.915559350000002</v>
      </c>
      <c r="R1584" s="174">
        <v>32.927298200000003</v>
      </c>
      <c r="S1584" s="174">
        <v>32.776952100000003</v>
      </c>
      <c r="T1584" s="176">
        <v>32.401442250000002</v>
      </c>
    </row>
    <row r="1585" spans="1:20" x14ac:dyDescent="0.2">
      <c r="A1585" s="182" t="s">
        <v>2801</v>
      </c>
      <c r="B1585" s="182" t="s">
        <v>885</v>
      </c>
      <c r="C1585" s="182" t="s">
        <v>1509</v>
      </c>
      <c r="D1585" s="174">
        <v>23.949016700000001</v>
      </c>
      <c r="E1585" s="174">
        <v>19.336953300000001</v>
      </c>
      <c r="F1585" s="174">
        <v>19.634623949999998</v>
      </c>
      <c r="G1585" s="174">
        <v>18.823714649999999</v>
      </c>
      <c r="H1585" s="174">
        <v>18.211315849999995</v>
      </c>
      <c r="I1585" s="174">
        <v>18.18508065</v>
      </c>
      <c r="J1585" s="174">
        <v>18.811461600000001</v>
      </c>
      <c r="K1585" s="174">
        <v>19.442959399999999</v>
      </c>
      <c r="L1585" s="174">
        <v>19.838523099999996</v>
      </c>
      <c r="M1585" s="174">
        <v>19.278279499999996</v>
      </c>
      <c r="N1585" s="174">
        <v>21.962171149999996</v>
      </c>
      <c r="O1585" s="174">
        <v>24.619848050000005</v>
      </c>
      <c r="P1585" s="174">
        <v>23.438352650000002</v>
      </c>
      <c r="Q1585" s="174">
        <v>22.066040399999999</v>
      </c>
      <c r="R1585" s="174">
        <v>20.2936835</v>
      </c>
      <c r="S1585" s="174">
        <v>20.9190921</v>
      </c>
      <c r="T1585" s="176">
        <v>20.955310250000004</v>
      </c>
    </row>
    <row r="1586" spans="1:20" x14ac:dyDescent="0.2">
      <c r="A1586" s="182" t="s">
        <v>2802</v>
      </c>
      <c r="B1586" s="182" t="s">
        <v>884</v>
      </c>
      <c r="C1586" s="182" t="s">
        <v>1509</v>
      </c>
      <c r="D1586" s="174">
        <v>21.850614450000002</v>
      </c>
      <c r="E1586" s="174">
        <v>15.620095250000002</v>
      </c>
      <c r="F1586" s="174">
        <v>15.061714</v>
      </c>
      <c r="G1586" s="174">
        <v>13.789346299999997</v>
      </c>
      <c r="H1586" s="174">
        <v>13.904891099999997</v>
      </c>
      <c r="I1586" s="174">
        <v>13.954249600000001</v>
      </c>
      <c r="J1586" s="174">
        <v>14.390442099999998</v>
      </c>
      <c r="K1586" s="174">
        <v>14.947927949999999</v>
      </c>
      <c r="L1586" s="174">
        <v>16.508645250000004</v>
      </c>
      <c r="M1586" s="174">
        <v>16.3138839</v>
      </c>
      <c r="N1586" s="174">
        <v>17.051193349999998</v>
      </c>
      <c r="O1586" s="174">
        <v>18.704136399999999</v>
      </c>
      <c r="P1586" s="174">
        <v>18.412387000000003</v>
      </c>
      <c r="Q1586" s="174">
        <v>16.98426585</v>
      </c>
      <c r="R1586" s="174">
        <v>14.250330599999998</v>
      </c>
      <c r="S1586" s="174">
        <v>13.555105300000003</v>
      </c>
      <c r="T1586" s="176">
        <v>13.757102250000003</v>
      </c>
    </row>
    <row r="1587" spans="1:20" x14ac:dyDescent="0.2">
      <c r="A1587" s="182" t="s">
        <v>2803</v>
      </c>
      <c r="B1587" s="182" t="s">
        <v>1586</v>
      </c>
      <c r="C1587" s="182" t="s">
        <v>1509</v>
      </c>
      <c r="D1587" s="174">
        <v>25.706866099999996</v>
      </c>
      <c r="E1587" s="174">
        <v>20.908455499999999</v>
      </c>
      <c r="F1587" s="174">
        <v>22.669681650000001</v>
      </c>
      <c r="G1587" s="174">
        <v>20.917665200000002</v>
      </c>
      <c r="H1587" s="174">
        <v>20.771372450000001</v>
      </c>
      <c r="I1587" s="174">
        <v>19.906773099999999</v>
      </c>
      <c r="J1587" s="174">
        <v>20.479831299999994</v>
      </c>
      <c r="K1587" s="174">
        <v>21.994199500000001</v>
      </c>
      <c r="L1587" s="174">
        <v>23.381129499999997</v>
      </c>
      <c r="M1587" s="174">
        <v>21.799901950000002</v>
      </c>
      <c r="N1587" s="174">
        <v>22.351588549999995</v>
      </c>
      <c r="O1587" s="174">
        <v>24.659463499999994</v>
      </c>
      <c r="P1587" s="174">
        <v>24.648265049999999</v>
      </c>
      <c r="Q1587" s="174">
        <v>28.292411600000001</v>
      </c>
      <c r="R1587" s="174">
        <v>21.320110050000004</v>
      </c>
      <c r="S1587" s="174">
        <v>20.078474200000002</v>
      </c>
      <c r="T1587" s="176">
        <v>21.856009800000002</v>
      </c>
    </row>
    <row r="1588" spans="1:20" x14ac:dyDescent="0.2">
      <c r="A1588" s="182" t="s">
        <v>2804</v>
      </c>
      <c r="B1588" s="182" t="s">
        <v>893</v>
      </c>
      <c r="C1588" s="182" t="s">
        <v>1509</v>
      </c>
      <c r="D1588" s="174">
        <v>20.142515899999996</v>
      </c>
      <c r="E1588" s="174">
        <v>13.7836965</v>
      </c>
      <c r="F1588" s="174">
        <v>14.890383600000002</v>
      </c>
      <c r="G1588" s="174">
        <v>14.03869585</v>
      </c>
      <c r="H1588" s="174">
        <v>13.702553799999999</v>
      </c>
      <c r="I1588" s="174">
        <v>13.646710100000002</v>
      </c>
      <c r="J1588" s="174">
        <v>13.872273949999999</v>
      </c>
      <c r="K1588" s="174">
        <v>13.7551311</v>
      </c>
      <c r="L1588" s="174">
        <v>14.928860649999999</v>
      </c>
      <c r="M1588" s="174">
        <v>14.515517650000001</v>
      </c>
      <c r="N1588" s="174">
        <v>17.918565050000002</v>
      </c>
      <c r="O1588" s="174">
        <v>19.527773549999999</v>
      </c>
      <c r="P1588" s="174">
        <v>19.56473295</v>
      </c>
      <c r="Q1588" s="174">
        <v>17.965275849999998</v>
      </c>
      <c r="R1588" s="174">
        <v>15.197736599999999</v>
      </c>
      <c r="S1588" s="174">
        <v>13.900496299999997</v>
      </c>
      <c r="T1588" s="176">
        <v>14.86068785</v>
      </c>
    </row>
    <row r="1589" spans="1:20" x14ac:dyDescent="0.2">
      <c r="A1589" s="182" t="s">
        <v>2805</v>
      </c>
      <c r="B1589" s="182" t="s">
        <v>892</v>
      </c>
      <c r="C1589" s="182" t="s">
        <v>1509</v>
      </c>
      <c r="D1589" s="174">
        <v>18.686063700000002</v>
      </c>
      <c r="E1589" s="174">
        <v>13.04847</v>
      </c>
      <c r="F1589" s="174">
        <v>12.670540799999999</v>
      </c>
      <c r="G1589" s="174">
        <v>12.246035350000001</v>
      </c>
      <c r="H1589" s="174">
        <v>12.368914800000002</v>
      </c>
      <c r="I1589" s="174">
        <v>13.236100350000001</v>
      </c>
      <c r="J1589" s="174">
        <v>13.38149065</v>
      </c>
      <c r="K1589" s="174">
        <v>13.447445449999998</v>
      </c>
      <c r="L1589" s="174">
        <v>13.071415850000003</v>
      </c>
      <c r="M1589" s="174">
        <v>12.530141350000001</v>
      </c>
      <c r="N1589" s="174">
        <v>13.170098050000002</v>
      </c>
      <c r="O1589" s="174">
        <v>14.343170699999998</v>
      </c>
      <c r="P1589" s="174">
        <v>14.182436199999998</v>
      </c>
      <c r="Q1589" s="174">
        <v>17.228743250000001</v>
      </c>
      <c r="R1589" s="174">
        <v>13.458222349999996</v>
      </c>
      <c r="S1589" s="174">
        <v>14.140172250000001</v>
      </c>
      <c r="T1589" s="176">
        <v>14.493645649999996</v>
      </c>
    </row>
    <row r="1590" spans="1:20" x14ac:dyDescent="0.2">
      <c r="A1590" s="182" t="s">
        <v>2806</v>
      </c>
      <c r="B1590" s="182" t="s">
        <v>891</v>
      </c>
      <c r="C1590" s="182" t="s">
        <v>1509</v>
      </c>
      <c r="D1590" s="174">
        <v>21.880639649999999</v>
      </c>
      <c r="E1590" s="174">
        <v>16.611433550000001</v>
      </c>
      <c r="F1590" s="174">
        <v>16.615738500000003</v>
      </c>
      <c r="G1590" s="174">
        <v>14.552505299999998</v>
      </c>
      <c r="H1590" s="174">
        <v>15.323360499999998</v>
      </c>
      <c r="I1590" s="174">
        <v>15.439013599999999</v>
      </c>
      <c r="J1590" s="174">
        <v>14.513295549999999</v>
      </c>
      <c r="K1590" s="174">
        <v>14.419400649999996</v>
      </c>
      <c r="L1590" s="174">
        <v>17.389435849999998</v>
      </c>
      <c r="M1590" s="174">
        <v>15.4829925</v>
      </c>
      <c r="N1590" s="174">
        <v>18.000759849999998</v>
      </c>
      <c r="O1590" s="174">
        <v>19.8219368</v>
      </c>
      <c r="P1590" s="174">
        <v>19.86963325</v>
      </c>
      <c r="Q1590" s="174">
        <v>20.372222699999998</v>
      </c>
      <c r="R1590" s="174">
        <v>16.40323815</v>
      </c>
      <c r="S1590" s="174">
        <v>17.423125849999998</v>
      </c>
      <c r="T1590" s="176">
        <v>17.410092350000003</v>
      </c>
    </row>
    <row r="1591" spans="1:20" x14ac:dyDescent="0.2">
      <c r="A1591" s="182" t="s">
        <v>2807</v>
      </c>
      <c r="B1591" s="182" t="s">
        <v>704</v>
      </c>
      <c r="C1591" s="182" t="s">
        <v>1509</v>
      </c>
      <c r="D1591" s="174">
        <v>21.743108849999999</v>
      </c>
      <c r="E1591" s="174">
        <v>12.967195900000002</v>
      </c>
      <c r="F1591" s="174">
        <v>12.654073249999998</v>
      </c>
      <c r="G1591" s="174">
        <v>11.358894400000001</v>
      </c>
      <c r="H1591" s="174">
        <v>11.42826165</v>
      </c>
      <c r="I1591" s="174">
        <v>11.547069299999999</v>
      </c>
      <c r="J1591" s="174">
        <v>11.838295250000002</v>
      </c>
      <c r="K1591" s="174">
        <v>11.959855649999998</v>
      </c>
      <c r="L1591" s="174">
        <v>12.365022050000002</v>
      </c>
      <c r="M1591" s="174">
        <v>12.102450999999999</v>
      </c>
      <c r="N1591" s="174">
        <v>12.916930149999999</v>
      </c>
      <c r="O1591" s="174">
        <v>15.231892200000001</v>
      </c>
      <c r="P1591" s="174">
        <v>16.012049199999996</v>
      </c>
      <c r="Q1591" s="174">
        <v>16.002159200000001</v>
      </c>
      <c r="R1591" s="174">
        <v>11.206103500000001</v>
      </c>
      <c r="S1591" s="174">
        <v>11.290036649999998</v>
      </c>
      <c r="T1591" s="176">
        <v>11.902027450000002</v>
      </c>
    </row>
    <row r="1592" spans="1:20" x14ac:dyDescent="0.2">
      <c r="A1592" s="182" t="s">
        <v>2808</v>
      </c>
      <c r="B1592" s="182" t="s">
        <v>705</v>
      </c>
      <c r="C1592" s="182" t="s">
        <v>1509</v>
      </c>
      <c r="D1592" s="174">
        <v>17.791093499999999</v>
      </c>
      <c r="E1592" s="174">
        <v>13.314365750000002</v>
      </c>
      <c r="F1592" s="174">
        <v>13.467856699999999</v>
      </c>
      <c r="G1592" s="174">
        <v>13.931977399999999</v>
      </c>
      <c r="H1592" s="174">
        <v>13.248172499999999</v>
      </c>
      <c r="I1592" s="174">
        <v>13.242254750000001</v>
      </c>
      <c r="J1592" s="174">
        <v>14.098636750000001</v>
      </c>
      <c r="K1592" s="174">
        <v>14.450196999999998</v>
      </c>
      <c r="L1592" s="174">
        <v>14.010128650000002</v>
      </c>
      <c r="M1592" s="174">
        <v>13.760411299999998</v>
      </c>
      <c r="N1592" s="174">
        <v>15.575737850000001</v>
      </c>
      <c r="O1592" s="174">
        <v>17.230544150000004</v>
      </c>
      <c r="P1592" s="174">
        <v>16.962448599999998</v>
      </c>
      <c r="Q1592" s="174">
        <v>20.450781999999997</v>
      </c>
      <c r="R1592" s="174">
        <v>14.191142200000002</v>
      </c>
      <c r="S1592" s="174">
        <v>13.967220150000003</v>
      </c>
      <c r="T1592" s="176">
        <v>14.579994449999997</v>
      </c>
    </row>
    <row r="1593" spans="1:20" x14ac:dyDescent="0.2">
      <c r="A1593" s="182" t="s">
        <v>2809</v>
      </c>
      <c r="B1593" s="182" t="s">
        <v>702</v>
      </c>
      <c r="C1593" s="182" t="s">
        <v>1509</v>
      </c>
      <c r="D1593" s="174">
        <v>17.422032749999996</v>
      </c>
      <c r="E1593" s="174">
        <v>11.264901650000002</v>
      </c>
      <c r="F1593" s="174">
        <v>10.6718244</v>
      </c>
      <c r="G1593" s="174">
        <v>10.095252349999999</v>
      </c>
      <c r="H1593" s="174">
        <v>9.9453562999999985</v>
      </c>
      <c r="I1593" s="174">
        <v>10.421362400000001</v>
      </c>
      <c r="J1593" s="174">
        <v>10.743528</v>
      </c>
      <c r="K1593" s="174">
        <v>10.484420800000001</v>
      </c>
      <c r="L1593" s="174">
        <v>11.240903799999998</v>
      </c>
      <c r="M1593" s="174">
        <v>10.989148250000001</v>
      </c>
      <c r="N1593" s="174">
        <v>11.357130250000001</v>
      </c>
      <c r="O1593" s="174">
        <v>12.954041850000001</v>
      </c>
      <c r="P1593" s="174">
        <v>12.503700549999998</v>
      </c>
      <c r="Q1593" s="174">
        <v>15.214113200000003</v>
      </c>
      <c r="R1593" s="174">
        <v>11.4366197</v>
      </c>
      <c r="S1593" s="174">
        <v>11.180742550000002</v>
      </c>
      <c r="T1593" s="176">
        <v>11.885797100000001</v>
      </c>
    </row>
    <row r="1594" spans="1:20" x14ac:dyDescent="0.2">
      <c r="A1594" s="182" t="s">
        <v>2810</v>
      </c>
      <c r="B1594" s="182" t="s">
        <v>210</v>
      </c>
      <c r="C1594" s="182" t="s">
        <v>1509</v>
      </c>
      <c r="D1594" s="174">
        <v>10.938217550000001</v>
      </c>
      <c r="E1594" s="174">
        <v>10.079143849999999</v>
      </c>
      <c r="F1594" s="174">
        <v>9.9891721000000011</v>
      </c>
      <c r="G1594" s="174">
        <v>9.6079966000000017</v>
      </c>
      <c r="H1594" s="174">
        <v>9.4785194999999973</v>
      </c>
      <c r="I1594" s="174">
        <v>9.2358665000000002</v>
      </c>
      <c r="J1594" s="174">
        <v>9.3270595000000007</v>
      </c>
      <c r="K1594" s="174">
        <v>9.271318149999999</v>
      </c>
      <c r="L1594" s="174">
        <v>9.3759554500000011</v>
      </c>
      <c r="M1594" s="174">
        <v>9.5574532999999988</v>
      </c>
      <c r="N1594" s="174">
        <v>10.061940249999999</v>
      </c>
      <c r="O1594" s="174">
        <v>12.25495495</v>
      </c>
      <c r="P1594" s="174">
        <v>10.360168399999999</v>
      </c>
      <c r="Q1594" s="174">
        <v>12.044666549999999</v>
      </c>
      <c r="R1594" s="174">
        <v>11.374841149999998</v>
      </c>
      <c r="S1594" s="174">
        <v>10.728223049999999</v>
      </c>
      <c r="T1594" s="176">
        <v>10.806569550000003</v>
      </c>
    </row>
    <row r="1595" spans="1:20" x14ac:dyDescent="0.2">
      <c r="A1595" s="182" t="s">
        <v>3711</v>
      </c>
      <c r="B1595" s="182" t="s">
        <v>3712</v>
      </c>
      <c r="C1595" s="182" t="s">
        <v>1509</v>
      </c>
      <c r="D1595" s="174">
        <v>32.23038050000001</v>
      </c>
      <c r="E1595" s="174">
        <v>27.712587050000003</v>
      </c>
      <c r="F1595" s="174">
        <v>27.330589749999994</v>
      </c>
      <c r="G1595" s="174">
        <v>26.572742099999992</v>
      </c>
      <c r="H1595" s="174">
        <v>25.859617950000001</v>
      </c>
      <c r="I1595" s="174">
        <v>25.143806399999999</v>
      </c>
      <c r="J1595" s="174">
        <v>25.7944116</v>
      </c>
      <c r="K1595" s="174">
        <v>27.389458000000001</v>
      </c>
      <c r="L1595" s="174">
        <v>26.779936249999999</v>
      </c>
      <c r="M1595" s="174">
        <v>24.829372249999999</v>
      </c>
      <c r="N1595" s="174">
        <v>26.268304749999999</v>
      </c>
      <c r="O1595" s="174">
        <v>28.556735449999998</v>
      </c>
      <c r="P1595" s="174">
        <v>26.322192649999998</v>
      </c>
      <c r="Q1595" s="174">
        <v>30.30766135</v>
      </c>
      <c r="R1595" s="174">
        <v>25.383469150000003</v>
      </c>
      <c r="S1595" s="174">
        <v>25.496022750000002</v>
      </c>
      <c r="T1595" s="176">
        <v>24.683492149999999</v>
      </c>
    </row>
    <row r="1596" spans="1:20" x14ac:dyDescent="0.2">
      <c r="A1596" s="182" t="s">
        <v>2811</v>
      </c>
      <c r="B1596" s="182" t="s">
        <v>580</v>
      </c>
      <c r="C1596" s="182" t="s">
        <v>1509</v>
      </c>
      <c r="D1596" s="174">
        <v>8.3574662999999987</v>
      </c>
      <c r="E1596" s="174">
        <v>7.2183067500000018</v>
      </c>
      <c r="F1596" s="174">
        <v>7.1320401999999987</v>
      </c>
      <c r="G1596" s="174">
        <v>7.2008981000000007</v>
      </c>
      <c r="H1596" s="174">
        <v>7.0921837499999993</v>
      </c>
      <c r="I1596" s="174">
        <v>6.9864657500000007</v>
      </c>
      <c r="J1596" s="174">
        <v>6.9476777500000013</v>
      </c>
      <c r="K1596" s="174">
        <v>6.8877018500000009</v>
      </c>
      <c r="L1596" s="174">
        <v>7.1836060499999999</v>
      </c>
      <c r="M1596" s="174">
        <v>6.9293185500000005</v>
      </c>
      <c r="N1596" s="174">
        <v>7.9962537499999993</v>
      </c>
      <c r="O1596" s="174">
        <v>8.7721907000000012</v>
      </c>
      <c r="P1596" s="174">
        <v>7.547784</v>
      </c>
      <c r="Q1596" s="174">
        <v>9.964243999999999</v>
      </c>
      <c r="R1596" s="174">
        <v>8.7086579499999992</v>
      </c>
      <c r="S1596" s="174">
        <v>8.5875717000000016</v>
      </c>
      <c r="T1596" s="176">
        <v>8.7244054999999996</v>
      </c>
    </row>
    <row r="1597" spans="1:20" x14ac:dyDescent="0.2">
      <c r="A1597" s="182" t="s">
        <v>2812</v>
      </c>
      <c r="B1597" s="182" t="s">
        <v>697</v>
      </c>
      <c r="C1597" s="182" t="s">
        <v>1509</v>
      </c>
      <c r="D1597" s="174">
        <v>13.024089050000001</v>
      </c>
      <c r="E1597" s="174">
        <v>11.4136063</v>
      </c>
      <c r="F1597" s="174">
        <v>11.836364800000002</v>
      </c>
      <c r="G1597" s="174">
        <v>10.6186623</v>
      </c>
      <c r="H1597" s="174">
        <v>10.2316842</v>
      </c>
      <c r="I1597" s="174">
        <v>9.7178409000000006</v>
      </c>
      <c r="J1597" s="174">
        <v>10.172827649999999</v>
      </c>
      <c r="K1597" s="174">
        <v>10.393011300000001</v>
      </c>
      <c r="L1597" s="174">
        <v>11.212876999999997</v>
      </c>
      <c r="M1597" s="174">
        <v>10.3643968</v>
      </c>
      <c r="N1597" s="174">
        <v>10.8148686</v>
      </c>
      <c r="O1597" s="174">
        <v>13.174965800000001</v>
      </c>
      <c r="P1597" s="174">
        <v>11.956771050000002</v>
      </c>
      <c r="Q1597" s="174">
        <v>14.107265200000001</v>
      </c>
      <c r="R1597" s="174">
        <v>12.630215249999999</v>
      </c>
      <c r="S1597" s="174">
        <v>11.844781900000001</v>
      </c>
      <c r="T1597" s="176">
        <v>12.608639999999999</v>
      </c>
    </row>
    <row r="1598" spans="1:20" x14ac:dyDescent="0.2">
      <c r="A1598" s="182" t="s">
        <v>2813</v>
      </c>
      <c r="B1598" s="182" t="s">
        <v>770</v>
      </c>
      <c r="C1598" s="182" t="s">
        <v>1509</v>
      </c>
      <c r="D1598" s="174">
        <v>8.0149712000000015</v>
      </c>
      <c r="E1598" s="174">
        <v>6.9790987500000004</v>
      </c>
      <c r="F1598" s="174">
        <v>7.1741609999999998</v>
      </c>
      <c r="G1598" s="174">
        <v>6.675062249999999</v>
      </c>
      <c r="H1598" s="174">
        <v>6.8952771499999983</v>
      </c>
      <c r="I1598" s="174">
        <v>6.7148208</v>
      </c>
      <c r="J1598" s="174">
        <v>6.7931281499999994</v>
      </c>
      <c r="K1598" s="174">
        <v>6.7271197000000003</v>
      </c>
      <c r="L1598" s="174">
        <v>6.9881959999999976</v>
      </c>
      <c r="M1598" s="174">
        <v>6.7933199000000002</v>
      </c>
      <c r="N1598" s="174">
        <v>7.7201907000000007</v>
      </c>
      <c r="O1598" s="174">
        <v>9.2332091500000004</v>
      </c>
      <c r="P1598" s="174">
        <v>8.0804073500000015</v>
      </c>
      <c r="Q1598" s="174">
        <v>10.001781450000001</v>
      </c>
      <c r="R1598" s="174">
        <v>9.5157684999999965</v>
      </c>
      <c r="S1598" s="174">
        <v>8.641979199999998</v>
      </c>
      <c r="T1598" s="176">
        <v>8.8356322000000009</v>
      </c>
    </row>
    <row r="1599" spans="1:20" x14ac:dyDescent="0.2">
      <c r="A1599" s="182" t="s">
        <v>2814</v>
      </c>
      <c r="B1599" s="182" t="s">
        <v>889</v>
      </c>
      <c r="C1599" s="182" t="s">
        <v>1509</v>
      </c>
      <c r="D1599" s="174">
        <v>24.251817249999998</v>
      </c>
      <c r="E1599" s="174">
        <v>18.434420299999999</v>
      </c>
      <c r="F1599" s="174">
        <v>18.376075249999996</v>
      </c>
      <c r="G1599" s="174">
        <v>17.948085100000004</v>
      </c>
      <c r="H1599" s="174">
        <v>17.548161</v>
      </c>
      <c r="I1599" s="174">
        <v>17.100646000000001</v>
      </c>
      <c r="J1599" s="174">
        <v>17.8946237</v>
      </c>
      <c r="K1599" s="174">
        <v>18.05636415</v>
      </c>
      <c r="L1599" s="174">
        <v>17.873190300000001</v>
      </c>
      <c r="M1599" s="174">
        <v>18.004687350000005</v>
      </c>
      <c r="N1599" s="174">
        <v>19.996264400000001</v>
      </c>
      <c r="O1599" s="174">
        <v>21.969446949999998</v>
      </c>
      <c r="P1599" s="174">
        <v>22.233640050000002</v>
      </c>
      <c r="Q1599" s="174">
        <v>25.467730499999998</v>
      </c>
      <c r="R1599" s="174">
        <v>20.611408399999998</v>
      </c>
      <c r="S1599" s="174">
        <v>20.559312800000001</v>
      </c>
      <c r="T1599" s="176">
        <v>20.638438400000005</v>
      </c>
    </row>
    <row r="1600" spans="1:20" x14ac:dyDescent="0.2">
      <c r="A1600" s="182" t="s">
        <v>2815</v>
      </c>
      <c r="B1600" s="182" t="s">
        <v>703</v>
      </c>
      <c r="C1600" s="182" t="s">
        <v>1509</v>
      </c>
      <c r="D1600" s="174">
        <v>15.04636595</v>
      </c>
      <c r="E1600" s="174">
        <v>10.399897199999996</v>
      </c>
      <c r="F1600" s="174">
        <v>10.76319945</v>
      </c>
      <c r="G1600" s="174">
        <v>10.414213450000002</v>
      </c>
      <c r="H1600" s="174">
        <v>11.027916099999999</v>
      </c>
      <c r="I1600" s="174">
        <v>10.86130505</v>
      </c>
      <c r="J1600" s="174">
        <v>11.411824199999998</v>
      </c>
      <c r="K1600" s="174">
        <v>11.41116345</v>
      </c>
      <c r="L1600" s="174">
        <v>11.561605400000001</v>
      </c>
      <c r="M1600" s="174">
        <v>10.817068400000002</v>
      </c>
      <c r="N1600" s="174">
        <v>11.5232183</v>
      </c>
      <c r="O1600" s="174">
        <v>14.632845850000001</v>
      </c>
      <c r="P1600" s="174">
        <v>13.1325617</v>
      </c>
      <c r="Q1600" s="174">
        <v>17.118735900000001</v>
      </c>
      <c r="R1600" s="174">
        <v>12.366012549999999</v>
      </c>
      <c r="S1600" s="174">
        <v>11.277301850000002</v>
      </c>
      <c r="T1600" s="176">
        <v>11.2218701</v>
      </c>
    </row>
    <row r="1601" spans="1:20" x14ac:dyDescent="0.2">
      <c r="A1601" s="182" t="s">
        <v>3662</v>
      </c>
      <c r="B1601" s="182" t="s">
        <v>3617</v>
      </c>
      <c r="C1601" s="182" t="s">
        <v>3618</v>
      </c>
      <c r="D1601" s="174">
        <v>25.309941450000004</v>
      </c>
      <c r="E1601" s="174">
        <v>24.599346650000001</v>
      </c>
      <c r="F1601" s="174">
        <v>24.695046749999999</v>
      </c>
      <c r="G1601" s="174">
        <v>22.138032850000002</v>
      </c>
      <c r="H1601" s="174">
        <v>21.274411300000001</v>
      </c>
      <c r="I1601" s="174">
        <v>20.742977499999999</v>
      </c>
      <c r="J1601" s="174">
        <v>23.063602850000002</v>
      </c>
      <c r="K1601" s="174">
        <v>26.614198200000004</v>
      </c>
      <c r="L1601" s="174">
        <v>23.195228750000002</v>
      </c>
      <c r="M1601" s="174">
        <v>21.011840450000001</v>
      </c>
      <c r="N1601" s="174">
        <v>21.896608999999998</v>
      </c>
      <c r="O1601" s="174">
        <v>27.162212850000003</v>
      </c>
      <c r="P1601" s="174">
        <v>23.103389499999999</v>
      </c>
      <c r="Q1601" s="174">
        <v>31.190159749999999</v>
      </c>
      <c r="R1601" s="174">
        <v>21.310518200000001</v>
      </c>
      <c r="S1601" s="174">
        <v>20.856324549999997</v>
      </c>
      <c r="T1601" s="176">
        <v>20.491151550000001</v>
      </c>
    </row>
    <row r="1602" spans="1:20" x14ac:dyDescent="0.2">
      <c r="A1602" s="182" t="s">
        <v>2816</v>
      </c>
      <c r="B1602" s="182" t="s">
        <v>212</v>
      </c>
      <c r="C1602" s="182" t="s">
        <v>1509</v>
      </c>
      <c r="D1602" s="174">
        <v>46.964057949999997</v>
      </c>
      <c r="E1602" s="174">
        <v>36.973916900000006</v>
      </c>
      <c r="F1602" s="174">
        <v>33.231227600000004</v>
      </c>
      <c r="G1602" s="174">
        <v>32.17416244999999</v>
      </c>
      <c r="H1602" s="174">
        <v>32.699894450000002</v>
      </c>
      <c r="I1602" s="174">
        <v>30.85601295</v>
      </c>
      <c r="J1602" s="174">
        <v>31.895385500000003</v>
      </c>
      <c r="K1602" s="174">
        <v>35.226169249999998</v>
      </c>
      <c r="L1602" s="174">
        <v>33.768290399999998</v>
      </c>
      <c r="M1602" s="174">
        <v>33.187909099999999</v>
      </c>
      <c r="N1602" s="174">
        <v>35.216550749999996</v>
      </c>
      <c r="O1602" s="174">
        <v>39.488904599999998</v>
      </c>
      <c r="P1602" s="174">
        <v>42.988965</v>
      </c>
      <c r="Q1602" s="174">
        <v>39.950608700000004</v>
      </c>
      <c r="R1602" s="174">
        <v>35.597371949999996</v>
      </c>
      <c r="S1602" s="174">
        <v>33.770564199999995</v>
      </c>
      <c r="T1602" s="176">
        <v>36.15435325</v>
      </c>
    </row>
    <row r="1603" spans="1:20" x14ac:dyDescent="0.2">
      <c r="A1603" s="182" t="s">
        <v>3452</v>
      </c>
      <c r="B1603" s="182" t="s">
        <v>3453</v>
      </c>
      <c r="C1603" s="182" t="s">
        <v>1509</v>
      </c>
      <c r="D1603" s="174">
        <v>31.372976950000002</v>
      </c>
      <c r="E1603" s="174">
        <v>23.623656350000001</v>
      </c>
      <c r="F1603" s="174">
        <v>22.291770900000003</v>
      </c>
      <c r="G1603" s="174">
        <v>20.607522550000002</v>
      </c>
      <c r="H1603" s="174">
        <v>19.384575399999999</v>
      </c>
      <c r="I1603" s="174">
        <v>19.845644350000001</v>
      </c>
      <c r="J1603" s="174">
        <v>21.392369849999994</v>
      </c>
      <c r="K1603" s="174">
        <v>23.384963449999994</v>
      </c>
      <c r="L1603" s="174">
        <v>22.951661850000001</v>
      </c>
      <c r="M1603" s="174">
        <v>20.6276115</v>
      </c>
      <c r="N1603" s="174">
        <v>22.767346350000004</v>
      </c>
      <c r="O1603" s="174">
        <v>24.007169600000001</v>
      </c>
      <c r="P1603" s="174">
        <v>21.955391049999999</v>
      </c>
      <c r="Q1603" s="174">
        <v>25.29800625</v>
      </c>
      <c r="R1603" s="174">
        <v>23.487476700000002</v>
      </c>
      <c r="S1603" s="174">
        <v>22.944158250000005</v>
      </c>
      <c r="T1603" s="176">
        <v>24.101363900000003</v>
      </c>
    </row>
    <row r="1604" spans="1:20" x14ac:dyDescent="0.2">
      <c r="A1604" s="182" t="s">
        <v>2817</v>
      </c>
      <c r="B1604" s="182" t="s">
        <v>542</v>
      </c>
      <c r="C1604" s="182" t="s">
        <v>1509</v>
      </c>
      <c r="D1604" s="174">
        <v>13.1935292</v>
      </c>
      <c r="E1604" s="174">
        <v>11.642511349999999</v>
      </c>
      <c r="F1604" s="174">
        <v>11.374898249999998</v>
      </c>
      <c r="G1604" s="174">
        <v>10.043588399999999</v>
      </c>
      <c r="H1604" s="174">
        <v>9.9989293499999992</v>
      </c>
      <c r="I1604" s="174">
        <v>9.9505919000000009</v>
      </c>
      <c r="J1604" s="174">
        <v>9.9230586499999998</v>
      </c>
      <c r="K1604" s="174">
        <v>10.0061675</v>
      </c>
      <c r="L1604" s="174">
        <v>10.170050699999999</v>
      </c>
      <c r="M1604" s="174">
        <v>9.7939973999999985</v>
      </c>
      <c r="N1604" s="174">
        <v>10.586965700000002</v>
      </c>
      <c r="O1604" s="174">
        <v>12.44646015</v>
      </c>
      <c r="P1604" s="174">
        <v>11.724395150000001</v>
      </c>
      <c r="Q1604" s="174">
        <v>12.545037350000001</v>
      </c>
      <c r="R1604" s="174">
        <v>12.011593100000002</v>
      </c>
      <c r="S1604" s="174">
        <v>11.648257899999999</v>
      </c>
      <c r="T1604" s="176">
        <v>12.754309299999999</v>
      </c>
    </row>
    <row r="1605" spans="1:20" x14ac:dyDescent="0.2">
      <c r="A1605" s="182" t="s">
        <v>2818</v>
      </c>
      <c r="B1605" s="182" t="s">
        <v>1831</v>
      </c>
      <c r="C1605" s="182" t="s">
        <v>1509</v>
      </c>
      <c r="D1605" s="174">
        <v>21.853709000000002</v>
      </c>
      <c r="E1605" s="174">
        <v>16.519588649999999</v>
      </c>
      <c r="F1605" s="174">
        <v>16.287161300000001</v>
      </c>
      <c r="G1605" s="174">
        <v>13.653303149999996</v>
      </c>
      <c r="H1605" s="174">
        <v>13.223286150000002</v>
      </c>
      <c r="I1605" s="174">
        <v>12.938607200000002</v>
      </c>
      <c r="J1605" s="174">
        <v>15.02440575</v>
      </c>
      <c r="K1605" s="174">
        <v>15.402543499999998</v>
      </c>
      <c r="L1605" s="174">
        <v>14.401176950000002</v>
      </c>
      <c r="M1605" s="174">
        <v>13.007625149999999</v>
      </c>
      <c r="N1605" s="174">
        <v>14.142124949999999</v>
      </c>
      <c r="O1605" s="174">
        <v>15.5360377</v>
      </c>
      <c r="P1605" s="174">
        <v>13.74816525</v>
      </c>
      <c r="Q1605" s="174">
        <v>16.923349550000005</v>
      </c>
      <c r="R1605" s="174">
        <v>15.270925000000002</v>
      </c>
      <c r="S1605" s="174">
        <v>14.528678649999998</v>
      </c>
      <c r="T1605" s="176">
        <v>14.738986799999998</v>
      </c>
    </row>
    <row r="1606" spans="1:20" x14ac:dyDescent="0.2">
      <c r="A1606" s="182" t="s">
        <v>2819</v>
      </c>
      <c r="B1606" s="182" t="s">
        <v>270</v>
      </c>
      <c r="C1606" s="182" t="s">
        <v>1509</v>
      </c>
      <c r="D1606" s="174">
        <v>88.12777195000001</v>
      </c>
      <c r="E1606" s="174">
        <v>77.992878200000007</v>
      </c>
      <c r="F1606" s="174">
        <v>80.524788700000016</v>
      </c>
      <c r="G1606" s="174">
        <v>68.831448849999987</v>
      </c>
      <c r="H1606" s="174">
        <v>62.989269750000005</v>
      </c>
      <c r="I1606" s="174">
        <v>61.18647129999998</v>
      </c>
      <c r="J1606" s="174">
        <v>64.805645400000003</v>
      </c>
      <c r="K1606" s="174">
        <v>70.187856350000018</v>
      </c>
      <c r="L1606" s="174">
        <v>63.890969299999995</v>
      </c>
      <c r="M1606" s="174">
        <v>62.813480949999999</v>
      </c>
      <c r="N1606" s="174">
        <v>62.444937999999993</v>
      </c>
      <c r="O1606" s="174">
        <v>70.766506250000006</v>
      </c>
      <c r="P1606" s="174">
        <v>69.442044200000012</v>
      </c>
      <c r="Q1606" s="174">
        <v>78.554339500000026</v>
      </c>
      <c r="R1606" s="174">
        <v>63.29115354999999</v>
      </c>
      <c r="S1606" s="174">
        <v>62.465460349999987</v>
      </c>
      <c r="T1606" s="176">
        <v>65.502327399999984</v>
      </c>
    </row>
    <row r="1607" spans="1:20" x14ac:dyDescent="0.2">
      <c r="A1607" s="182" t="s">
        <v>2820</v>
      </c>
      <c r="B1607" s="182" t="s">
        <v>277</v>
      </c>
      <c r="C1607" s="182" t="s">
        <v>1509</v>
      </c>
      <c r="D1607" s="174">
        <v>69.68074399999999</v>
      </c>
      <c r="E1607" s="174">
        <v>55.6577865</v>
      </c>
      <c r="F1607" s="174">
        <v>53.025183149999997</v>
      </c>
      <c r="G1607" s="174">
        <v>50.653081550000003</v>
      </c>
      <c r="H1607" s="174">
        <v>49.863028849999999</v>
      </c>
      <c r="I1607" s="174">
        <v>52.811295250000001</v>
      </c>
      <c r="J1607" s="174">
        <v>54.250063049999994</v>
      </c>
      <c r="K1607" s="174">
        <v>50.323119550000001</v>
      </c>
      <c r="L1607" s="174">
        <v>49.714368399999991</v>
      </c>
      <c r="M1607" s="174">
        <v>47.746076400000007</v>
      </c>
      <c r="N1607" s="174">
        <v>48.652131799999992</v>
      </c>
      <c r="O1607" s="174">
        <v>53.810308700000007</v>
      </c>
      <c r="P1607" s="174">
        <v>51.472711100000005</v>
      </c>
      <c r="Q1607" s="174">
        <v>57.799491950000004</v>
      </c>
      <c r="R1607" s="174">
        <v>52.911038300000008</v>
      </c>
      <c r="S1607" s="174">
        <v>52.800353749999999</v>
      </c>
      <c r="T1607" s="176">
        <v>57.213448799999995</v>
      </c>
    </row>
    <row r="1608" spans="1:20" x14ac:dyDescent="0.2">
      <c r="A1608" s="182" t="s">
        <v>2821</v>
      </c>
      <c r="B1608" s="182" t="s">
        <v>765</v>
      </c>
      <c r="C1608" s="182" t="s">
        <v>1509</v>
      </c>
      <c r="D1608" s="174">
        <v>11.455683199999999</v>
      </c>
      <c r="E1608" s="174">
        <v>9.8362356999999996</v>
      </c>
      <c r="F1608" s="174">
        <v>9.7815987500000006</v>
      </c>
      <c r="G1608" s="174">
        <v>9.6010968499999993</v>
      </c>
      <c r="H1608" s="174">
        <v>9.5106482000000021</v>
      </c>
      <c r="I1608" s="174">
        <v>9.543122900000002</v>
      </c>
      <c r="J1608" s="174">
        <v>9.6553995000000015</v>
      </c>
      <c r="K1608" s="174">
        <v>9.8660460500000013</v>
      </c>
      <c r="L1608" s="174">
        <v>10.157669649999999</v>
      </c>
      <c r="M1608" s="174">
        <v>9.9616179500000008</v>
      </c>
      <c r="N1608" s="174">
        <v>10.810180750000001</v>
      </c>
      <c r="O1608" s="174">
        <v>13.120898499999999</v>
      </c>
      <c r="P1608" s="174">
        <v>11.003325949999997</v>
      </c>
      <c r="Q1608" s="174">
        <v>12.144539</v>
      </c>
      <c r="R1608" s="174">
        <v>11.1482572</v>
      </c>
      <c r="S1608" s="174">
        <v>10.113396599999998</v>
      </c>
      <c r="T1608" s="176">
        <v>10.424925699999999</v>
      </c>
    </row>
    <row r="1609" spans="1:20" x14ac:dyDescent="0.2">
      <c r="A1609" s="182" t="s">
        <v>2822</v>
      </c>
      <c r="B1609" s="182" t="s">
        <v>766</v>
      </c>
      <c r="C1609" s="182" t="s">
        <v>1509</v>
      </c>
      <c r="D1609" s="174">
        <v>39.229899150000001</v>
      </c>
      <c r="E1609" s="174">
        <v>33.873108450000004</v>
      </c>
      <c r="F1609" s="174">
        <v>33.991046249999997</v>
      </c>
      <c r="G1609" s="174">
        <v>33.300453099999999</v>
      </c>
      <c r="H1609" s="174">
        <v>32.407431799999998</v>
      </c>
      <c r="I1609" s="174">
        <v>31.794415250000007</v>
      </c>
      <c r="J1609" s="174">
        <v>29.918709849999999</v>
      </c>
      <c r="K1609" s="174">
        <v>29.230208399999999</v>
      </c>
      <c r="L1609" s="174">
        <v>32.207200450000002</v>
      </c>
      <c r="M1609" s="174">
        <v>29.459157149999999</v>
      </c>
      <c r="N1609" s="174">
        <v>31.700748449999992</v>
      </c>
      <c r="O1609" s="174">
        <v>33.832417</v>
      </c>
      <c r="P1609" s="174">
        <v>36.070504750000005</v>
      </c>
      <c r="Q1609" s="174">
        <v>35.224947949999994</v>
      </c>
      <c r="R1609" s="174">
        <v>26.874545500000004</v>
      </c>
      <c r="S1609" s="174">
        <v>27.455288799999998</v>
      </c>
      <c r="T1609" s="176">
        <v>28.783500250000003</v>
      </c>
    </row>
    <row r="1610" spans="1:20" x14ac:dyDescent="0.2">
      <c r="A1610" s="182" t="s">
        <v>2823</v>
      </c>
      <c r="B1610" s="182" t="s">
        <v>437</v>
      </c>
      <c r="C1610" s="182" t="s">
        <v>1509</v>
      </c>
      <c r="D1610" s="174">
        <v>19.102478049999995</v>
      </c>
      <c r="E1610" s="174">
        <v>15.557946450000003</v>
      </c>
      <c r="F1610" s="174">
        <v>14.5872814</v>
      </c>
      <c r="G1610" s="174">
        <v>14.582023199999998</v>
      </c>
      <c r="H1610" s="174">
        <v>14.933599999999998</v>
      </c>
      <c r="I1610" s="174">
        <v>14.194897199999996</v>
      </c>
      <c r="J1610" s="174">
        <v>13.905825800000002</v>
      </c>
      <c r="K1610" s="174">
        <v>14.026045499999999</v>
      </c>
      <c r="L1610" s="174">
        <v>13.640779300000002</v>
      </c>
      <c r="M1610" s="174">
        <v>13.3515186</v>
      </c>
      <c r="N1610" s="174">
        <v>15.0601676</v>
      </c>
      <c r="O1610" s="174">
        <v>15.371771599999994</v>
      </c>
      <c r="P1610" s="174">
        <v>13.466425800000001</v>
      </c>
      <c r="Q1610" s="174">
        <v>14.973794250000001</v>
      </c>
      <c r="R1610" s="174">
        <v>14.039239949999999</v>
      </c>
      <c r="S1610" s="174">
        <v>13.485756849999998</v>
      </c>
      <c r="T1610" s="176">
        <v>13.403666599999999</v>
      </c>
    </row>
    <row r="1611" spans="1:20" x14ac:dyDescent="0.2">
      <c r="A1611" s="182" t="s">
        <v>2824</v>
      </c>
      <c r="B1611" s="182" t="s">
        <v>438</v>
      </c>
      <c r="C1611" s="182" t="s">
        <v>1509</v>
      </c>
      <c r="D1611" s="174">
        <v>11.9746103</v>
      </c>
      <c r="E1611" s="174">
        <v>10.279391600000002</v>
      </c>
      <c r="F1611" s="174">
        <v>10.068939599999998</v>
      </c>
      <c r="G1611" s="174">
        <v>10.0157031</v>
      </c>
      <c r="H1611" s="174">
        <v>9.7999155499999979</v>
      </c>
      <c r="I1611" s="174">
        <v>9.7947829999999989</v>
      </c>
      <c r="J1611" s="174">
        <v>9.7004747999999985</v>
      </c>
      <c r="K1611" s="174">
        <v>9.5147011500000023</v>
      </c>
      <c r="L1611" s="174">
        <v>9.1863042499999992</v>
      </c>
      <c r="M1611" s="174">
        <v>8.7153972000000017</v>
      </c>
      <c r="N1611" s="174">
        <v>9.8224316999999992</v>
      </c>
      <c r="O1611" s="174">
        <v>10.0982895</v>
      </c>
      <c r="P1611" s="174">
        <v>9.6458344999999994</v>
      </c>
      <c r="Q1611" s="174">
        <v>11.170715149999999</v>
      </c>
      <c r="R1611" s="174">
        <v>10.788936349999997</v>
      </c>
      <c r="S1611" s="174">
        <v>10.219769100000001</v>
      </c>
      <c r="T1611" s="176">
        <v>10.522882249999999</v>
      </c>
    </row>
    <row r="1612" spans="1:20" x14ac:dyDescent="0.2">
      <c r="A1612" s="182" t="s">
        <v>2825</v>
      </c>
      <c r="B1612" s="182" t="s">
        <v>696</v>
      </c>
      <c r="C1612" s="182" t="s">
        <v>1509</v>
      </c>
      <c r="D1612" s="174">
        <v>13.12421295</v>
      </c>
      <c r="E1612" s="174">
        <v>10.1729658</v>
      </c>
      <c r="F1612" s="174">
        <v>10.0085044</v>
      </c>
      <c r="G1612" s="174">
        <v>9.8209564000000018</v>
      </c>
      <c r="H1612" s="174">
        <v>8.9515586500000008</v>
      </c>
      <c r="I1612" s="174">
        <v>9.2699625000000019</v>
      </c>
      <c r="J1612" s="174">
        <v>9.1059616999999982</v>
      </c>
      <c r="K1612" s="174">
        <v>8.9384566999999997</v>
      </c>
      <c r="L1612" s="174">
        <v>9.2805523999999995</v>
      </c>
      <c r="M1612" s="174">
        <v>9.2076934000000001</v>
      </c>
      <c r="N1612" s="174">
        <v>10.617842199999998</v>
      </c>
      <c r="O1612" s="174">
        <v>12.348617749999999</v>
      </c>
      <c r="P1612" s="174">
        <v>12.321540350000001</v>
      </c>
      <c r="Q1612" s="174">
        <v>13.41666515</v>
      </c>
      <c r="R1612" s="174">
        <v>9.7385480999999992</v>
      </c>
      <c r="S1612" s="174">
        <v>9.3513663999999999</v>
      </c>
      <c r="T1612" s="176">
        <v>9.2434305999999999</v>
      </c>
    </row>
    <row r="1613" spans="1:20" x14ac:dyDescent="0.2">
      <c r="A1613" s="182" t="s">
        <v>2826</v>
      </c>
      <c r="B1613" s="182" t="s">
        <v>211</v>
      </c>
      <c r="C1613" s="182" t="s">
        <v>1509</v>
      </c>
      <c r="D1613" s="174">
        <v>7.7410945000000009</v>
      </c>
      <c r="E1613" s="174">
        <v>5.9487205999999997</v>
      </c>
      <c r="F1613" s="174">
        <v>5.9028542000000011</v>
      </c>
      <c r="G1613" s="174">
        <v>5.9087196500000001</v>
      </c>
      <c r="H1613" s="174">
        <v>5.5839282499999996</v>
      </c>
      <c r="I1613" s="174">
        <v>5.6592754000000003</v>
      </c>
      <c r="J1613" s="174">
        <v>5.5898751499999992</v>
      </c>
      <c r="K1613" s="174">
        <v>5.4015271999999994</v>
      </c>
      <c r="L1613" s="174">
        <v>5.3338315000000005</v>
      </c>
      <c r="M1613" s="174">
        <v>4.9553753</v>
      </c>
      <c r="N1613" s="174">
        <v>6.4343170500000015</v>
      </c>
      <c r="O1613" s="174">
        <v>6.0943561499999994</v>
      </c>
      <c r="P1613" s="174">
        <v>5.0139811500000002</v>
      </c>
      <c r="Q1613" s="174">
        <v>5.5255963999999995</v>
      </c>
      <c r="R1613" s="174">
        <v>5.4552245999999993</v>
      </c>
      <c r="S1613" s="174">
        <v>5.219773899999999</v>
      </c>
      <c r="T1613" s="176">
        <v>5.3396096999999996</v>
      </c>
    </row>
    <row r="1614" spans="1:20" x14ac:dyDescent="0.2">
      <c r="A1614" s="182" t="s">
        <v>2827</v>
      </c>
      <c r="B1614" s="182" t="s">
        <v>418</v>
      </c>
      <c r="C1614" s="182" t="s">
        <v>1509</v>
      </c>
      <c r="D1614" s="174">
        <v>5.4064813000000012</v>
      </c>
      <c r="E1614" s="174">
        <v>4.3539150500000012</v>
      </c>
      <c r="F1614" s="174">
        <v>3.9646603999999996</v>
      </c>
      <c r="G1614" s="174">
        <v>3.7467350000000001</v>
      </c>
      <c r="H1614" s="174">
        <v>3.7930499499999994</v>
      </c>
      <c r="I1614" s="174">
        <v>3.9137151999999999</v>
      </c>
      <c r="J1614" s="174">
        <v>3.9926360999999995</v>
      </c>
      <c r="K1614" s="174">
        <v>3.8165236999999999</v>
      </c>
      <c r="L1614" s="174">
        <v>3.6465552000000003</v>
      </c>
      <c r="M1614" s="174">
        <v>3.692240050000001</v>
      </c>
      <c r="N1614" s="174">
        <v>4.1283101000000002</v>
      </c>
      <c r="O1614" s="174">
        <v>4.7172774999999998</v>
      </c>
      <c r="P1614" s="174">
        <v>3.7394554000000007</v>
      </c>
      <c r="Q1614" s="174">
        <v>4.5402120000000004</v>
      </c>
      <c r="R1614" s="174">
        <v>4.3070333499999993</v>
      </c>
      <c r="S1614" s="174">
        <v>4.0757965000000009</v>
      </c>
      <c r="T1614" s="176">
        <v>4.0211141000000001</v>
      </c>
    </row>
    <row r="1615" spans="1:20" x14ac:dyDescent="0.2">
      <c r="A1615" s="182" t="s">
        <v>2828</v>
      </c>
      <c r="B1615" s="182" t="s">
        <v>764</v>
      </c>
      <c r="C1615" s="182" t="s">
        <v>1509</v>
      </c>
      <c r="D1615" s="174">
        <v>9.3222980499999988</v>
      </c>
      <c r="E1615" s="174">
        <v>7.9466941500000017</v>
      </c>
      <c r="F1615" s="174">
        <v>7.6925632499999992</v>
      </c>
      <c r="G1615" s="174">
        <v>7.3559453499999989</v>
      </c>
      <c r="H1615" s="174">
        <v>6.9768931999999992</v>
      </c>
      <c r="I1615" s="174">
        <v>6.8440494000000012</v>
      </c>
      <c r="J1615" s="174">
        <v>6.6740012000000011</v>
      </c>
      <c r="K1615" s="174">
        <v>6.6031412999999999</v>
      </c>
      <c r="L1615" s="174">
        <v>6.5008572000000013</v>
      </c>
      <c r="M1615" s="174">
        <v>6.2429666500000005</v>
      </c>
      <c r="N1615" s="174">
        <v>7.1214320000000004</v>
      </c>
      <c r="O1615" s="174">
        <v>7.8565603999999976</v>
      </c>
      <c r="P1615" s="174">
        <v>6.5568431</v>
      </c>
      <c r="Q1615" s="174">
        <v>7.5823824000000002</v>
      </c>
      <c r="R1615" s="174">
        <v>6.9721434999999996</v>
      </c>
      <c r="S1615" s="174">
        <v>6.7327802999999991</v>
      </c>
      <c r="T1615" s="176">
        <v>6.7161153000000002</v>
      </c>
    </row>
    <row r="1616" spans="1:20" x14ac:dyDescent="0.2">
      <c r="A1616" s="182" t="s">
        <v>2829</v>
      </c>
      <c r="B1616" s="182" t="s">
        <v>1830</v>
      </c>
      <c r="C1616" s="182" t="s">
        <v>1509</v>
      </c>
      <c r="D1616" s="174">
        <v>20.516447050000004</v>
      </c>
      <c r="E1616" s="174">
        <v>19.2800951</v>
      </c>
      <c r="F1616" s="174">
        <v>19.182068600000001</v>
      </c>
      <c r="G1616" s="174">
        <v>18.59835245</v>
      </c>
      <c r="H1616" s="174">
        <v>18.639930850000002</v>
      </c>
      <c r="I1616" s="174">
        <v>18.306448500000005</v>
      </c>
      <c r="J1616" s="174">
        <v>18.712211700000005</v>
      </c>
      <c r="K1616" s="174">
        <v>18.760684699999999</v>
      </c>
      <c r="L1616" s="174">
        <v>20.940247700000008</v>
      </c>
      <c r="M1616" s="174">
        <v>19.062416449999997</v>
      </c>
      <c r="N1616" s="174">
        <v>19.863146000000004</v>
      </c>
      <c r="O1616" s="174">
        <v>22.816942399999999</v>
      </c>
      <c r="P1616" s="174">
        <v>19.89554025</v>
      </c>
      <c r="Q1616" s="174">
        <v>20.752400900000001</v>
      </c>
      <c r="R1616" s="174">
        <v>20.034236249999999</v>
      </c>
      <c r="S1616" s="174">
        <v>20.062091099999996</v>
      </c>
      <c r="T1616" s="176">
        <v>20.165671199999998</v>
      </c>
    </row>
    <row r="1617" spans="1:20" x14ac:dyDescent="0.2">
      <c r="A1617" s="182" t="s">
        <v>2830</v>
      </c>
      <c r="B1617" s="182" t="s">
        <v>215</v>
      </c>
      <c r="C1617" s="182" t="s">
        <v>1509</v>
      </c>
      <c r="D1617" s="174">
        <v>13.996953749999999</v>
      </c>
      <c r="E1617" s="174">
        <v>9.8115655999999998</v>
      </c>
      <c r="F1617" s="174">
        <v>9.922869900000002</v>
      </c>
      <c r="G1617" s="174">
        <v>9.4829284499999993</v>
      </c>
      <c r="H1617" s="174">
        <v>9.5294145000000015</v>
      </c>
      <c r="I1617" s="174">
        <v>9.4821785500000004</v>
      </c>
      <c r="J1617" s="174">
        <v>9.4318228999999985</v>
      </c>
      <c r="K1617" s="174">
        <v>9.5460925500000009</v>
      </c>
      <c r="L1617" s="174">
        <v>9.5584119000000012</v>
      </c>
      <c r="M1617" s="174">
        <v>9.393616650000002</v>
      </c>
      <c r="N1617" s="174">
        <v>9.8646825500000013</v>
      </c>
      <c r="O1617" s="174">
        <v>10.77643995</v>
      </c>
      <c r="P1617" s="174">
        <v>9.7210108500000008</v>
      </c>
      <c r="Q1617" s="174">
        <v>10.173102350000002</v>
      </c>
      <c r="R1617" s="174">
        <v>10.003039149999998</v>
      </c>
      <c r="S1617" s="174">
        <v>9.4227654499999982</v>
      </c>
      <c r="T1617" s="176">
        <v>9.7184119500000001</v>
      </c>
    </row>
    <row r="1618" spans="1:20" x14ac:dyDescent="0.2">
      <c r="A1618" s="182" t="s">
        <v>2831</v>
      </c>
      <c r="B1618" s="182" t="s">
        <v>1902</v>
      </c>
      <c r="C1618" s="182" t="s">
        <v>1509</v>
      </c>
      <c r="D1618" s="174">
        <v>27.316302149999995</v>
      </c>
      <c r="E1618" s="174">
        <v>24.469431649999997</v>
      </c>
      <c r="F1618" s="174">
        <v>24.673658550000003</v>
      </c>
      <c r="G1618" s="174">
        <v>23.054615700000003</v>
      </c>
      <c r="H1618" s="174">
        <v>22.87377425</v>
      </c>
      <c r="I1618" s="174">
        <v>22.921641349999998</v>
      </c>
      <c r="J1618" s="174">
        <v>23.744897800000004</v>
      </c>
      <c r="K1618" s="174">
        <v>25.280292300000003</v>
      </c>
      <c r="L1618" s="174">
        <v>24.023875550000003</v>
      </c>
      <c r="M1618" s="174">
        <v>24.340586299999995</v>
      </c>
      <c r="N1618" s="174">
        <v>25.352888499999999</v>
      </c>
      <c r="O1618" s="174">
        <v>27.483820149999996</v>
      </c>
      <c r="P1618" s="174">
        <v>26.094570000000004</v>
      </c>
      <c r="Q1618" s="174">
        <v>29.595848699999998</v>
      </c>
      <c r="R1618" s="174">
        <v>29.523824350000002</v>
      </c>
      <c r="S1618" s="174">
        <v>27.587612749999995</v>
      </c>
      <c r="T1618" s="176">
        <v>34.143329949999995</v>
      </c>
    </row>
    <row r="1619" spans="1:20" x14ac:dyDescent="0.2">
      <c r="A1619" s="182" t="s">
        <v>2832</v>
      </c>
      <c r="B1619" s="182" t="s">
        <v>213</v>
      </c>
      <c r="C1619" s="182" t="s">
        <v>1509</v>
      </c>
      <c r="D1619" s="174">
        <v>35.301627150000002</v>
      </c>
      <c r="E1619" s="174">
        <v>26.546192199999997</v>
      </c>
      <c r="F1619" s="174">
        <v>27.339099950000001</v>
      </c>
      <c r="G1619" s="174">
        <v>25.342393250000004</v>
      </c>
      <c r="H1619" s="174">
        <v>24.780804550000003</v>
      </c>
      <c r="I1619" s="174">
        <v>24.182857199999997</v>
      </c>
      <c r="J1619" s="174">
        <v>24.289971550000001</v>
      </c>
      <c r="K1619" s="174">
        <v>26.832801249999999</v>
      </c>
      <c r="L1619" s="174">
        <v>26.659733200000005</v>
      </c>
      <c r="M1619" s="174">
        <v>24.331099699999999</v>
      </c>
      <c r="N1619" s="174">
        <v>25.657637449999999</v>
      </c>
      <c r="O1619" s="174">
        <v>31.055728449999997</v>
      </c>
      <c r="P1619" s="174">
        <v>27.98305525</v>
      </c>
      <c r="Q1619" s="174">
        <v>33.190724550000006</v>
      </c>
      <c r="R1619" s="174">
        <v>26.160747849999996</v>
      </c>
      <c r="S1619" s="174">
        <v>25.665887350000002</v>
      </c>
      <c r="T1619" s="176">
        <v>26.460920999999995</v>
      </c>
    </row>
    <row r="1620" spans="1:20" x14ac:dyDescent="0.2">
      <c r="A1620" s="182" t="s">
        <v>2833</v>
      </c>
      <c r="B1620" s="182" t="s">
        <v>214</v>
      </c>
      <c r="C1620" s="182" t="s">
        <v>1509</v>
      </c>
      <c r="D1620" s="174">
        <v>224.8590859</v>
      </c>
      <c r="E1620" s="174">
        <v>152.90681620000004</v>
      </c>
      <c r="F1620" s="174">
        <v>129.64153475000001</v>
      </c>
      <c r="G1620" s="174">
        <v>118.31025345</v>
      </c>
      <c r="H1620" s="174">
        <v>111.16243965000001</v>
      </c>
      <c r="I1620" s="174">
        <v>112.14988229999999</v>
      </c>
      <c r="J1620" s="174">
        <v>110.80682254999999</v>
      </c>
      <c r="K1620" s="174">
        <v>110.70907654999999</v>
      </c>
      <c r="L1620" s="174">
        <v>107.9690286</v>
      </c>
      <c r="M1620" s="174">
        <v>110.26982254999999</v>
      </c>
      <c r="N1620" s="174">
        <v>116.15009810000004</v>
      </c>
      <c r="O1620" s="174">
        <v>124.92362705000001</v>
      </c>
      <c r="P1620" s="174">
        <v>124.59703644999999</v>
      </c>
      <c r="Q1620" s="174">
        <v>142.84721444999997</v>
      </c>
      <c r="R1620" s="174">
        <v>132.56970460000002</v>
      </c>
      <c r="S1620" s="174">
        <v>128.72167604999999</v>
      </c>
      <c r="T1620" s="176">
        <v>131.49640664999995</v>
      </c>
    </row>
    <row r="1621" spans="1:20" x14ac:dyDescent="0.2">
      <c r="A1621" s="182" t="s">
        <v>2834</v>
      </c>
      <c r="B1621" s="182" t="s">
        <v>217</v>
      </c>
      <c r="C1621" s="182" t="s">
        <v>1509</v>
      </c>
      <c r="D1621" s="174">
        <v>5.7431445499999993</v>
      </c>
      <c r="E1621" s="174">
        <v>4.7754116500000006</v>
      </c>
      <c r="F1621" s="174">
        <v>4.6119713000000013</v>
      </c>
      <c r="G1621" s="174">
        <v>4.4598331999999994</v>
      </c>
      <c r="H1621" s="174">
        <v>4.3518789999999994</v>
      </c>
      <c r="I1621" s="174">
        <v>4.2576717500000001</v>
      </c>
      <c r="J1621" s="174">
        <v>4.2900649000000008</v>
      </c>
      <c r="K1621" s="174">
        <v>4.3004367500000003</v>
      </c>
      <c r="L1621" s="174">
        <v>4.3549357999999998</v>
      </c>
      <c r="M1621" s="174">
        <v>4.2999972999999994</v>
      </c>
      <c r="N1621" s="174">
        <v>4.5361184499999991</v>
      </c>
      <c r="O1621" s="174">
        <v>4.5425305500000004</v>
      </c>
      <c r="P1621" s="174">
        <v>4.3387756</v>
      </c>
      <c r="Q1621" s="174">
        <v>4.45197675</v>
      </c>
      <c r="R1621" s="174">
        <v>4.4340053500000005</v>
      </c>
      <c r="S1621" s="174">
        <v>4.2814473499999997</v>
      </c>
      <c r="T1621" s="176">
        <v>4.1529030499999999</v>
      </c>
    </row>
    <row r="1622" spans="1:20" x14ac:dyDescent="0.2">
      <c r="A1622" s="182" t="s">
        <v>2835</v>
      </c>
      <c r="B1622" s="182" t="s">
        <v>435</v>
      </c>
      <c r="C1622" s="182" t="s">
        <v>1509</v>
      </c>
      <c r="D1622" s="174">
        <v>9.4701457499999986</v>
      </c>
      <c r="E1622" s="174">
        <v>7.250072949999999</v>
      </c>
      <c r="F1622" s="174">
        <v>7.0150890000000006</v>
      </c>
      <c r="G1622" s="174">
        <v>6.944480350000001</v>
      </c>
      <c r="H1622" s="174">
        <v>6.9072402999999998</v>
      </c>
      <c r="I1622" s="174">
        <v>6.5494788499999999</v>
      </c>
      <c r="J1622" s="174">
        <v>6.3601652499999997</v>
      </c>
      <c r="K1622" s="174">
        <v>6.5724825499999993</v>
      </c>
      <c r="L1622" s="174">
        <v>6.5725553999999988</v>
      </c>
      <c r="M1622" s="174">
        <v>6.4058717999999999</v>
      </c>
      <c r="N1622" s="174">
        <v>6.5591042999999987</v>
      </c>
      <c r="O1622" s="174">
        <v>6.8916749000000008</v>
      </c>
      <c r="P1622" s="174">
        <v>6.191161300000001</v>
      </c>
      <c r="Q1622" s="174">
        <v>6.9919133000000002</v>
      </c>
      <c r="R1622" s="174">
        <v>7.0079372000000006</v>
      </c>
      <c r="S1622" s="174">
        <v>6.8002963499999991</v>
      </c>
      <c r="T1622" s="176">
        <v>6.5036828499999988</v>
      </c>
    </row>
    <row r="1623" spans="1:20" x14ac:dyDescent="0.2">
      <c r="A1623" s="182" t="s">
        <v>2836</v>
      </c>
      <c r="B1623" s="182" t="s">
        <v>218</v>
      </c>
      <c r="C1623" s="182" t="s">
        <v>1509</v>
      </c>
      <c r="D1623" s="174">
        <v>24.832710050000003</v>
      </c>
      <c r="E1623" s="174">
        <v>23.979946349999999</v>
      </c>
      <c r="F1623" s="174">
        <v>20.261369049999999</v>
      </c>
      <c r="G1623" s="174">
        <v>18.19498025</v>
      </c>
      <c r="H1623" s="174">
        <v>18.38758885</v>
      </c>
      <c r="I1623" s="174">
        <v>17.151547800000003</v>
      </c>
      <c r="J1623" s="174">
        <v>18.667142649999999</v>
      </c>
      <c r="K1623" s="174">
        <v>19.261774949999996</v>
      </c>
      <c r="L1623" s="174">
        <v>19.401519350000004</v>
      </c>
      <c r="M1623" s="174">
        <v>18.558752299999998</v>
      </c>
      <c r="N1623" s="174">
        <v>19.503182750000001</v>
      </c>
      <c r="O1623" s="174">
        <v>20.381124400000001</v>
      </c>
      <c r="P1623" s="174">
        <v>18.198402900000005</v>
      </c>
      <c r="Q1623" s="174">
        <v>20.50010425</v>
      </c>
      <c r="R1623" s="174">
        <v>18.80422875</v>
      </c>
      <c r="S1623" s="174">
        <v>18.265256650000001</v>
      </c>
      <c r="T1623" s="176">
        <v>19.901830849999996</v>
      </c>
    </row>
    <row r="1624" spans="1:20" x14ac:dyDescent="0.2">
      <c r="A1624" s="182" t="s">
        <v>2837</v>
      </c>
      <c r="B1624" s="182" t="s">
        <v>1251</v>
      </c>
      <c r="C1624" s="182" t="s">
        <v>1509</v>
      </c>
      <c r="D1624" s="174">
        <v>50.520301700000012</v>
      </c>
      <c r="E1624" s="174">
        <v>27.967231849999997</v>
      </c>
      <c r="F1624" s="174">
        <v>27.150340799999999</v>
      </c>
      <c r="G1624" s="174">
        <v>25.024562849999999</v>
      </c>
      <c r="H1624" s="174">
        <v>23.1806348</v>
      </c>
      <c r="I1624" s="174">
        <v>24.30359395</v>
      </c>
      <c r="J1624" s="174">
        <v>24.940493849999996</v>
      </c>
      <c r="K1624" s="174">
        <v>24.978307349999998</v>
      </c>
      <c r="L1624" s="174">
        <v>30.802819000000007</v>
      </c>
      <c r="M1624" s="174">
        <v>26.702190599999994</v>
      </c>
      <c r="N1624" s="174">
        <v>24.9866156</v>
      </c>
      <c r="O1624" s="174">
        <v>38.218628099999997</v>
      </c>
      <c r="P1624" s="174">
        <v>28.102663450000005</v>
      </c>
      <c r="Q1624" s="174">
        <v>26.759326699999995</v>
      </c>
      <c r="R1624" s="174">
        <v>26.797457950000002</v>
      </c>
      <c r="S1624" s="174">
        <v>26.01674375</v>
      </c>
      <c r="T1624" s="176">
        <v>29.738755450000006</v>
      </c>
    </row>
    <row r="1625" spans="1:20" x14ac:dyDescent="0.2">
      <c r="A1625" s="182" t="s">
        <v>2838</v>
      </c>
      <c r="B1625" s="182" t="s">
        <v>1252</v>
      </c>
      <c r="C1625" s="182" t="s">
        <v>1509</v>
      </c>
      <c r="D1625" s="174">
        <v>133.91117935000005</v>
      </c>
      <c r="E1625" s="174">
        <v>80.210218550000008</v>
      </c>
      <c r="F1625" s="174">
        <v>81.4726742</v>
      </c>
      <c r="G1625" s="174">
        <v>79.192047750000015</v>
      </c>
      <c r="H1625" s="174">
        <v>75.91924985</v>
      </c>
      <c r="I1625" s="174">
        <v>76.251152600000012</v>
      </c>
      <c r="J1625" s="174">
        <v>85.189445699999993</v>
      </c>
      <c r="K1625" s="174">
        <v>82.963951449999996</v>
      </c>
      <c r="L1625" s="174">
        <v>82.021679349999985</v>
      </c>
      <c r="M1625" s="174">
        <v>76.61107355</v>
      </c>
      <c r="N1625" s="174">
        <v>78.531112050000004</v>
      </c>
      <c r="O1625" s="174">
        <v>80.800857649999983</v>
      </c>
      <c r="P1625" s="174">
        <v>79.411511499999989</v>
      </c>
      <c r="Q1625" s="174">
        <v>83.619038950000004</v>
      </c>
      <c r="R1625" s="174">
        <v>78.216745250000017</v>
      </c>
      <c r="S1625" s="174">
        <v>74.871383399999999</v>
      </c>
      <c r="T1625" s="176">
        <v>76.271084650000006</v>
      </c>
    </row>
    <row r="1626" spans="1:20" x14ac:dyDescent="0.2">
      <c r="A1626" s="182" t="s">
        <v>2839</v>
      </c>
      <c r="B1626" s="182" t="s">
        <v>58</v>
      </c>
      <c r="C1626" s="182" t="s">
        <v>1509</v>
      </c>
      <c r="D1626" s="174">
        <v>22.633102600000001</v>
      </c>
      <c r="E1626" s="174">
        <v>16.441010550000001</v>
      </c>
      <c r="F1626" s="174">
        <v>15.682445250000001</v>
      </c>
      <c r="G1626" s="174">
        <v>14.932569099999998</v>
      </c>
      <c r="H1626" s="174">
        <v>14.917728449999998</v>
      </c>
      <c r="I1626" s="174">
        <v>14.210178899999999</v>
      </c>
      <c r="J1626" s="174">
        <v>14.090591300000003</v>
      </c>
      <c r="K1626" s="174">
        <v>14.23911335</v>
      </c>
      <c r="L1626" s="174">
        <v>14.552969499999998</v>
      </c>
      <c r="M1626" s="174">
        <v>14.358105700000001</v>
      </c>
      <c r="N1626" s="174">
        <v>14.080672900000001</v>
      </c>
      <c r="O1626" s="174">
        <v>14.956918749999996</v>
      </c>
      <c r="P1626" s="174">
        <v>13.991436699999998</v>
      </c>
      <c r="Q1626" s="174">
        <v>14.673290200000002</v>
      </c>
      <c r="R1626" s="174">
        <v>14.685634850000003</v>
      </c>
      <c r="S1626" s="174">
        <v>14.075957300000002</v>
      </c>
      <c r="T1626" s="176">
        <v>14.343903700000002</v>
      </c>
    </row>
    <row r="1627" spans="1:20" x14ac:dyDescent="0.2">
      <c r="A1627" s="182" t="s">
        <v>2840</v>
      </c>
      <c r="B1627" s="182" t="s">
        <v>59</v>
      </c>
      <c r="C1627" s="182" t="s">
        <v>1509</v>
      </c>
      <c r="D1627" s="174">
        <v>22.048765800000002</v>
      </c>
      <c r="E1627" s="174">
        <v>18.033088650000003</v>
      </c>
      <c r="F1627" s="174">
        <v>16.0864029</v>
      </c>
      <c r="G1627" s="174">
        <v>15.318851</v>
      </c>
      <c r="H1627" s="174">
        <v>15.353997199999998</v>
      </c>
      <c r="I1627" s="174">
        <v>17.136888849999998</v>
      </c>
      <c r="J1627" s="174">
        <v>17.751271000000003</v>
      </c>
      <c r="K1627" s="174">
        <v>16.982255000000002</v>
      </c>
      <c r="L1627" s="174">
        <v>18.055449549999999</v>
      </c>
      <c r="M1627" s="174">
        <v>18.088628699999997</v>
      </c>
      <c r="N1627" s="174">
        <v>16.484767349999998</v>
      </c>
      <c r="O1627" s="174">
        <v>17.4751969</v>
      </c>
      <c r="P1627" s="174">
        <v>17.90415015</v>
      </c>
      <c r="Q1627" s="174">
        <v>18.347560000000001</v>
      </c>
      <c r="R1627" s="174">
        <v>16.539931899999999</v>
      </c>
      <c r="S1627" s="174">
        <v>15.483544299999997</v>
      </c>
      <c r="T1627" s="176">
        <v>16.859581650000003</v>
      </c>
    </row>
    <row r="1628" spans="1:20" x14ac:dyDescent="0.2">
      <c r="A1628" s="182" t="s">
        <v>2841</v>
      </c>
      <c r="B1628" s="182" t="s">
        <v>60</v>
      </c>
      <c r="C1628" s="182" t="s">
        <v>1509</v>
      </c>
      <c r="D1628" s="174">
        <v>20.720128249999995</v>
      </c>
      <c r="E1628" s="174">
        <v>14.101173249999999</v>
      </c>
      <c r="F1628" s="174">
        <v>12.737826599999998</v>
      </c>
      <c r="G1628" s="174">
        <v>14.019863450000003</v>
      </c>
      <c r="H1628" s="174">
        <v>14.195466299999996</v>
      </c>
      <c r="I1628" s="174">
        <v>14.182836649999995</v>
      </c>
      <c r="J1628" s="174">
        <v>13.701956949999996</v>
      </c>
      <c r="K1628" s="174">
        <v>13.802930549999999</v>
      </c>
      <c r="L1628" s="174">
        <v>13.934478200000001</v>
      </c>
      <c r="M1628" s="174">
        <v>13.70654025</v>
      </c>
      <c r="N1628" s="174">
        <v>13.7556219</v>
      </c>
      <c r="O1628" s="174">
        <v>14.36963575</v>
      </c>
      <c r="P1628" s="174">
        <v>13.568120100000002</v>
      </c>
      <c r="Q1628" s="174">
        <v>14.306215849999997</v>
      </c>
      <c r="R1628" s="174">
        <v>13.483147749999997</v>
      </c>
      <c r="S1628" s="174">
        <v>13.057683600000001</v>
      </c>
      <c r="T1628" s="176">
        <v>13.543923699999999</v>
      </c>
    </row>
    <row r="1629" spans="1:20" x14ac:dyDescent="0.2">
      <c r="A1629" s="182" t="s">
        <v>2842</v>
      </c>
      <c r="B1629" s="182" t="s">
        <v>61</v>
      </c>
      <c r="C1629" s="182" t="s">
        <v>1509</v>
      </c>
      <c r="D1629" s="174">
        <v>24.257474300000002</v>
      </c>
      <c r="E1629" s="174">
        <v>19.217620199999999</v>
      </c>
      <c r="F1629" s="174">
        <v>18.0517155</v>
      </c>
      <c r="G1629" s="174">
        <v>17.451141400000001</v>
      </c>
      <c r="H1629" s="174">
        <v>17.603774100000003</v>
      </c>
      <c r="I1629" s="174">
        <v>17.3386852</v>
      </c>
      <c r="J1629" s="174">
        <v>17.2854393</v>
      </c>
      <c r="K1629" s="174">
        <v>17.449903899999999</v>
      </c>
      <c r="L1629" s="174">
        <v>17.700439599999999</v>
      </c>
      <c r="M1629" s="174">
        <v>17.333152800000001</v>
      </c>
      <c r="N1629" s="174">
        <v>17.550831749999993</v>
      </c>
      <c r="O1629" s="174">
        <v>18.508891350000003</v>
      </c>
      <c r="P1629" s="174">
        <v>17.510526749999997</v>
      </c>
      <c r="Q1629" s="174">
        <v>17.751097049999998</v>
      </c>
      <c r="R1629" s="174">
        <v>16.969948650000003</v>
      </c>
      <c r="S1629" s="174">
        <v>16.374138600000002</v>
      </c>
      <c r="T1629" s="176">
        <v>16.981853699999998</v>
      </c>
    </row>
    <row r="1630" spans="1:20" x14ac:dyDescent="0.2">
      <c r="A1630" s="182" t="s">
        <v>2843</v>
      </c>
      <c r="B1630" s="182" t="s">
        <v>62</v>
      </c>
      <c r="C1630" s="182" t="s">
        <v>1509</v>
      </c>
      <c r="D1630" s="174">
        <v>24.092225549999998</v>
      </c>
      <c r="E1630" s="174">
        <v>19.410241000000003</v>
      </c>
      <c r="F1630" s="174">
        <v>19.055699699999998</v>
      </c>
      <c r="G1630" s="174">
        <v>18.340605150000002</v>
      </c>
      <c r="H1630" s="174">
        <v>17.525864949999995</v>
      </c>
      <c r="I1630" s="174">
        <v>16.803590550000003</v>
      </c>
      <c r="J1630" s="174">
        <v>16.484304399999996</v>
      </c>
      <c r="K1630" s="174">
        <v>16.794049449999999</v>
      </c>
      <c r="L1630" s="174">
        <v>16.760549000000005</v>
      </c>
      <c r="M1630" s="174">
        <v>16.793187250000006</v>
      </c>
      <c r="N1630" s="174">
        <v>16.806691149999999</v>
      </c>
      <c r="O1630" s="174">
        <v>18.375801599999999</v>
      </c>
      <c r="P1630" s="174">
        <v>16.818163699999996</v>
      </c>
      <c r="Q1630" s="174">
        <v>17.707666849999999</v>
      </c>
      <c r="R1630" s="174">
        <v>17.416473150000002</v>
      </c>
      <c r="S1630" s="174">
        <v>16.663504200000002</v>
      </c>
      <c r="T1630" s="176">
        <v>17.057682199999999</v>
      </c>
    </row>
    <row r="1631" spans="1:20" x14ac:dyDescent="0.2">
      <c r="A1631" s="182" t="s">
        <v>2844</v>
      </c>
      <c r="B1631" s="182" t="s">
        <v>63</v>
      </c>
      <c r="C1631" s="182" t="s">
        <v>1509</v>
      </c>
      <c r="D1631" s="174">
        <v>31.171047750000003</v>
      </c>
      <c r="E1631" s="174">
        <v>23.70056795</v>
      </c>
      <c r="F1631" s="174">
        <v>22.666363650000001</v>
      </c>
      <c r="G1631" s="174">
        <v>21.098907150000002</v>
      </c>
      <c r="H1631" s="174">
        <v>21.659356749999993</v>
      </c>
      <c r="I1631" s="174">
        <v>20.9235945</v>
      </c>
      <c r="J1631" s="174">
        <v>19.978884400000002</v>
      </c>
      <c r="K1631" s="174">
        <v>20.057456850000001</v>
      </c>
      <c r="L1631" s="174">
        <v>20.202624600000004</v>
      </c>
      <c r="M1631" s="174">
        <v>19.974241599999999</v>
      </c>
      <c r="N1631" s="174">
        <v>20.865159300000002</v>
      </c>
      <c r="O1631" s="174">
        <v>22.358136200000004</v>
      </c>
      <c r="P1631" s="174">
        <v>21.049562299999998</v>
      </c>
      <c r="Q1631" s="174">
        <v>21.004834300000006</v>
      </c>
      <c r="R1631" s="174">
        <v>20.420464800000001</v>
      </c>
      <c r="S1631" s="174">
        <v>20.089752650000001</v>
      </c>
      <c r="T1631" s="176">
        <v>21.291350549999997</v>
      </c>
    </row>
    <row r="1632" spans="1:20" x14ac:dyDescent="0.2">
      <c r="A1632" s="182" t="s">
        <v>2845</v>
      </c>
      <c r="B1632" s="182" t="s">
        <v>64</v>
      </c>
      <c r="C1632" s="182" t="s">
        <v>1509</v>
      </c>
      <c r="D1632" s="174">
        <v>20.543836150000001</v>
      </c>
      <c r="E1632" s="174">
        <v>17.408726649999998</v>
      </c>
      <c r="F1632" s="174">
        <v>17.3225625</v>
      </c>
      <c r="G1632" s="174">
        <v>17.022037499999996</v>
      </c>
      <c r="H1632" s="174">
        <v>16.431019250000002</v>
      </c>
      <c r="I1632" s="174">
        <v>16.376989850000001</v>
      </c>
      <c r="J1632" s="174">
        <v>16.5771975</v>
      </c>
      <c r="K1632" s="174">
        <v>17.263083099999999</v>
      </c>
      <c r="L1632" s="174">
        <v>17.635299400000001</v>
      </c>
      <c r="M1632" s="174">
        <v>16.499218550000002</v>
      </c>
      <c r="N1632" s="174">
        <v>17.011698299999999</v>
      </c>
      <c r="O1632" s="174">
        <v>18.403492249999999</v>
      </c>
      <c r="P1632" s="174">
        <v>16.779668399999998</v>
      </c>
      <c r="Q1632" s="174">
        <v>17.147806199999998</v>
      </c>
      <c r="R1632" s="174">
        <v>16.854099549999997</v>
      </c>
      <c r="S1632" s="174">
        <v>16.678054850000002</v>
      </c>
      <c r="T1632" s="176">
        <v>17.6626774</v>
      </c>
    </row>
    <row r="1633" spans="1:20" x14ac:dyDescent="0.2">
      <c r="A1633" s="182" t="s">
        <v>2846</v>
      </c>
      <c r="B1633" s="182" t="s">
        <v>65</v>
      </c>
      <c r="C1633" s="182" t="s">
        <v>1509</v>
      </c>
      <c r="D1633" s="174">
        <v>27.1608594</v>
      </c>
      <c r="E1633" s="174">
        <v>20.359885849999998</v>
      </c>
      <c r="F1633" s="174">
        <v>18.464751899999992</v>
      </c>
      <c r="G1633" s="174">
        <v>18.047632649999997</v>
      </c>
      <c r="H1633" s="174">
        <v>18.468237199999997</v>
      </c>
      <c r="I1633" s="174">
        <v>17.857797900000001</v>
      </c>
      <c r="J1633" s="174">
        <v>17.854449899999999</v>
      </c>
      <c r="K1633" s="174">
        <v>18.0526597</v>
      </c>
      <c r="L1633" s="174">
        <v>18.407304</v>
      </c>
      <c r="M1633" s="174">
        <v>17.615296050000001</v>
      </c>
      <c r="N1633" s="174">
        <v>18.085558750000001</v>
      </c>
      <c r="O1633" s="174">
        <v>19.566518049999999</v>
      </c>
      <c r="P1633" s="174">
        <v>18.036784749999999</v>
      </c>
      <c r="Q1633" s="174">
        <v>18.345979250000003</v>
      </c>
      <c r="R1633" s="174">
        <v>17.368527949999997</v>
      </c>
      <c r="S1633" s="174">
        <v>16.813328649999995</v>
      </c>
      <c r="T1633" s="176">
        <v>16.927481199999999</v>
      </c>
    </row>
    <row r="1634" spans="1:20" x14ac:dyDescent="0.2">
      <c r="A1634" s="182" t="s">
        <v>3477</v>
      </c>
      <c r="B1634" s="182" t="s">
        <v>283</v>
      </c>
      <c r="C1634" s="182" t="s">
        <v>1509</v>
      </c>
      <c r="D1634" s="174">
        <v>10.61414205</v>
      </c>
      <c r="E1634" s="174">
        <v>8.9503196000000003</v>
      </c>
      <c r="F1634" s="174">
        <v>8.3650318499999994</v>
      </c>
      <c r="G1634" s="174">
        <v>7.7229398500000004</v>
      </c>
      <c r="H1634" s="174">
        <v>7.8679874000000014</v>
      </c>
      <c r="I1634" s="174">
        <v>7.7052986000000008</v>
      </c>
      <c r="J1634" s="174">
        <v>8.0750146500000017</v>
      </c>
      <c r="K1634" s="174">
        <v>7.9330914999999989</v>
      </c>
      <c r="L1634" s="174">
        <v>8.2034764500000001</v>
      </c>
      <c r="M1634" s="174">
        <v>8.1522267999999993</v>
      </c>
      <c r="N1634" s="174">
        <v>8.4447526999999987</v>
      </c>
      <c r="O1634" s="174">
        <v>9.4629536499999993</v>
      </c>
      <c r="P1634" s="174">
        <v>8.8778836000000005</v>
      </c>
      <c r="Q1634" s="174">
        <v>9.1693102000000017</v>
      </c>
      <c r="R1634" s="174">
        <v>8.8822872999999998</v>
      </c>
      <c r="S1634" s="174">
        <v>8.724521300000001</v>
      </c>
      <c r="T1634" s="176">
        <v>9.1144968999999971</v>
      </c>
    </row>
    <row r="1635" spans="1:20" x14ac:dyDescent="0.2">
      <c r="A1635" s="182" t="s">
        <v>2847</v>
      </c>
      <c r="B1635" s="182" t="s">
        <v>1750</v>
      </c>
      <c r="C1635" s="182" t="s">
        <v>1509</v>
      </c>
      <c r="D1635" s="174">
        <v>24.629903833333334</v>
      </c>
      <c r="E1635" s="174">
        <v>27.516481150000004</v>
      </c>
      <c r="F1635" s="174">
        <v>23.052363700000001</v>
      </c>
      <c r="G1635" s="174">
        <v>23.079298599999998</v>
      </c>
      <c r="H1635" s="174">
        <v>22.343548250000001</v>
      </c>
      <c r="I1635" s="174">
        <v>22.603874200000003</v>
      </c>
      <c r="J1635" s="174">
        <v>22.412428600000002</v>
      </c>
      <c r="K1635" s="174">
        <v>23.12301355</v>
      </c>
      <c r="L1635" s="174">
        <v>24.309524549999999</v>
      </c>
      <c r="M1635" s="174">
        <v>22.130497700000003</v>
      </c>
      <c r="N1635" s="174">
        <v>22.46621515</v>
      </c>
      <c r="O1635" s="174">
        <v>23.305406399999995</v>
      </c>
      <c r="P1635" s="174">
        <v>23.917913849999998</v>
      </c>
      <c r="Q1635" s="174">
        <v>25.537871549999998</v>
      </c>
      <c r="R1635" s="174">
        <v>22.516528799999996</v>
      </c>
      <c r="S1635" s="174">
        <v>22.653270600000003</v>
      </c>
      <c r="T1635" s="176">
        <v>22.975251950000004</v>
      </c>
    </row>
    <row r="1636" spans="1:20" x14ac:dyDescent="0.2">
      <c r="A1636" s="182" t="s">
        <v>2848</v>
      </c>
      <c r="B1636" s="182" t="s">
        <v>66</v>
      </c>
      <c r="C1636" s="182" t="s">
        <v>1509</v>
      </c>
      <c r="D1636" s="174">
        <v>23.226222900000003</v>
      </c>
      <c r="E1636" s="174">
        <v>20.005944000000007</v>
      </c>
      <c r="F1636" s="174">
        <v>20.591061500000006</v>
      </c>
      <c r="G1636" s="174">
        <v>20.298276899999998</v>
      </c>
      <c r="H1636" s="174">
        <v>19.425875549999997</v>
      </c>
      <c r="I1636" s="174">
        <v>19.105616349999998</v>
      </c>
      <c r="J1636" s="174">
        <v>19.685815300000005</v>
      </c>
      <c r="K1636" s="174">
        <v>20.41157845</v>
      </c>
      <c r="L1636" s="174">
        <v>20.016722749999996</v>
      </c>
      <c r="M1636" s="174">
        <v>18.922535449999998</v>
      </c>
      <c r="N1636" s="174">
        <v>18.88722705</v>
      </c>
      <c r="O1636" s="174">
        <v>21.117241849999996</v>
      </c>
      <c r="P1636" s="174">
        <v>19.089283950000002</v>
      </c>
      <c r="Q1636" s="174">
        <v>19.625787100000004</v>
      </c>
      <c r="R1636" s="174">
        <v>19.156111750000001</v>
      </c>
      <c r="S1636" s="174">
        <v>18.990782399999997</v>
      </c>
      <c r="T1636" s="176">
        <v>20.092671449999997</v>
      </c>
    </row>
    <row r="1637" spans="1:20" x14ac:dyDescent="0.2">
      <c r="A1637" s="182" t="s">
        <v>3478</v>
      </c>
      <c r="B1637" s="182" t="s">
        <v>67</v>
      </c>
      <c r="C1637" s="182" t="s">
        <v>1509</v>
      </c>
      <c r="D1637" s="174">
        <v>22.363947349999997</v>
      </c>
      <c r="E1637" s="174">
        <v>19.077775249999998</v>
      </c>
      <c r="F1637" s="174">
        <v>18.40757275</v>
      </c>
      <c r="G1637" s="174">
        <v>17.640797800000001</v>
      </c>
      <c r="H1637" s="174">
        <v>17.649384949999998</v>
      </c>
      <c r="I1637" s="174">
        <v>17.559608699999998</v>
      </c>
      <c r="J1637" s="174">
        <v>18.490888500000004</v>
      </c>
      <c r="K1637" s="174">
        <v>18.555708750000001</v>
      </c>
      <c r="L1637" s="174">
        <v>17.840532549999999</v>
      </c>
      <c r="M1637" s="174">
        <v>17.4651885</v>
      </c>
      <c r="N1637" s="174">
        <v>19.558363399999998</v>
      </c>
      <c r="O1637" s="174">
        <v>22.754349749999999</v>
      </c>
      <c r="P1637" s="174">
        <v>21.102963850000002</v>
      </c>
      <c r="Q1637" s="174">
        <v>24.0901557</v>
      </c>
      <c r="R1637" s="174">
        <v>19.065770099999998</v>
      </c>
      <c r="S1637" s="174">
        <v>17.579306450000001</v>
      </c>
      <c r="T1637" s="176">
        <v>17.428971000000001</v>
      </c>
    </row>
    <row r="1638" spans="1:20" x14ac:dyDescent="0.2">
      <c r="A1638" s="182" t="s">
        <v>2849</v>
      </c>
      <c r="B1638" s="182" t="s">
        <v>219</v>
      </c>
      <c r="C1638" s="182" t="s">
        <v>1509</v>
      </c>
      <c r="D1638" s="174">
        <v>36.878804699999996</v>
      </c>
      <c r="E1638" s="174">
        <v>12.920257900000001</v>
      </c>
      <c r="F1638" s="174">
        <v>12.312062450000003</v>
      </c>
      <c r="G1638" s="174">
        <v>10.430525249999999</v>
      </c>
      <c r="H1638" s="174">
        <v>11.0896037</v>
      </c>
      <c r="I1638" s="174">
        <v>10.371230749999999</v>
      </c>
      <c r="J1638" s="174">
        <v>11.068834050000001</v>
      </c>
      <c r="K1638" s="174">
        <v>12.106017650000002</v>
      </c>
      <c r="L1638" s="174">
        <v>12.064073049999999</v>
      </c>
      <c r="M1638" s="174">
        <v>11.946936900000001</v>
      </c>
      <c r="N1638" s="174">
        <v>12.3408427</v>
      </c>
      <c r="O1638" s="174">
        <v>13.439696849999999</v>
      </c>
      <c r="P1638" s="174">
        <v>11.44481755</v>
      </c>
      <c r="Q1638" s="174">
        <v>13.084144050000001</v>
      </c>
      <c r="R1638" s="174">
        <v>12.098459499999999</v>
      </c>
      <c r="S1638" s="174">
        <v>10.660079</v>
      </c>
      <c r="T1638" s="176">
        <v>12.6636579</v>
      </c>
    </row>
    <row r="1639" spans="1:20" x14ac:dyDescent="0.2">
      <c r="A1639" s="182" t="s">
        <v>3361</v>
      </c>
      <c r="B1639" s="182" t="s">
        <v>3362</v>
      </c>
      <c r="C1639" s="182" t="s">
        <v>1509</v>
      </c>
      <c r="D1639" s="174">
        <v>11.550639550000001</v>
      </c>
      <c r="E1639" s="174">
        <v>9.421551400000002</v>
      </c>
      <c r="F1639" s="174">
        <v>8.8592005500000006</v>
      </c>
      <c r="G1639" s="174">
        <v>8.5530284999999999</v>
      </c>
      <c r="H1639" s="174">
        <v>8.3478545499999992</v>
      </c>
      <c r="I1639" s="174">
        <v>8.4722671500000004</v>
      </c>
      <c r="J1639" s="174">
        <v>8.3288391499999967</v>
      </c>
      <c r="K1639" s="174">
        <v>8.3243409499999981</v>
      </c>
      <c r="L1639" s="174">
        <v>7.9273738999999992</v>
      </c>
      <c r="M1639" s="174">
        <v>7.8304986000000003</v>
      </c>
      <c r="N1639" s="174">
        <v>8.0649930499999982</v>
      </c>
      <c r="O1639" s="174">
        <v>9.1732353999999994</v>
      </c>
      <c r="P1639" s="174">
        <v>7.9569797500000004</v>
      </c>
      <c r="Q1639" s="174">
        <v>8.2104719999999993</v>
      </c>
      <c r="R1639" s="174">
        <v>8.1103186999999988</v>
      </c>
      <c r="S1639" s="174">
        <v>8.4259692499999996</v>
      </c>
      <c r="T1639" s="176">
        <v>8.4544707999999993</v>
      </c>
    </row>
    <row r="1640" spans="1:20" x14ac:dyDescent="0.2">
      <c r="A1640" s="182" t="s">
        <v>3363</v>
      </c>
      <c r="B1640" s="182" t="s">
        <v>3364</v>
      </c>
      <c r="C1640" s="182" t="s">
        <v>1509</v>
      </c>
      <c r="D1640" s="174">
        <v>104.78598878947368</v>
      </c>
      <c r="E1640" s="174">
        <v>104.63884164999999</v>
      </c>
      <c r="F1640" s="174">
        <v>92.24714505</v>
      </c>
      <c r="G1640" s="174">
        <v>89.841503299999999</v>
      </c>
      <c r="H1640" s="174">
        <v>90.068069949999995</v>
      </c>
      <c r="I1640" s="174">
        <v>90.355909449999984</v>
      </c>
      <c r="J1640" s="174">
        <v>90.014175350000002</v>
      </c>
      <c r="K1640" s="174">
        <v>90.505825899999991</v>
      </c>
      <c r="L1640" s="174">
        <v>90.963974750000006</v>
      </c>
      <c r="M1640" s="174">
        <v>90.840423900000005</v>
      </c>
      <c r="N1640" s="174"/>
      <c r="O1640" s="174"/>
      <c r="P1640" s="174"/>
      <c r="Q1640" s="174"/>
      <c r="R1640" s="174"/>
      <c r="S1640" s="174"/>
      <c r="T1640" s="176"/>
    </row>
    <row r="1641" spans="1:20" x14ac:dyDescent="0.2">
      <c r="A1641" s="182" t="s">
        <v>2850</v>
      </c>
      <c r="B1641" s="182" t="s">
        <v>838</v>
      </c>
      <c r="C1641" s="182" t="s">
        <v>1509</v>
      </c>
      <c r="D1641" s="174">
        <v>18.365320799999999</v>
      </c>
      <c r="E1641" s="174">
        <v>15.576568500000002</v>
      </c>
      <c r="F1641" s="174">
        <v>16.246028950000003</v>
      </c>
      <c r="G1641" s="174">
        <v>16.019488349999996</v>
      </c>
      <c r="H1641" s="174">
        <v>15.6822622</v>
      </c>
      <c r="I1641" s="174">
        <v>15.439767</v>
      </c>
      <c r="J1641" s="174">
        <v>15.574177099999996</v>
      </c>
      <c r="K1641" s="174">
        <v>15.960654699999997</v>
      </c>
      <c r="L1641" s="174">
        <v>16.506066600000004</v>
      </c>
      <c r="M1641" s="174">
        <v>16.525638950000001</v>
      </c>
      <c r="N1641" s="174">
        <v>17.323787699999997</v>
      </c>
      <c r="O1641" s="174">
        <v>28.033925</v>
      </c>
      <c r="P1641" s="174">
        <v>16.795223299999996</v>
      </c>
      <c r="Q1641" s="174">
        <v>17.320147649999999</v>
      </c>
      <c r="R1641" s="174">
        <v>15.8992437</v>
      </c>
      <c r="S1641" s="174">
        <v>15.8232944</v>
      </c>
      <c r="T1641" s="176">
        <v>16.645386149999997</v>
      </c>
    </row>
    <row r="1642" spans="1:20" x14ac:dyDescent="0.2">
      <c r="A1642" s="182" t="s">
        <v>2851</v>
      </c>
      <c r="B1642" s="182" t="s">
        <v>883</v>
      </c>
      <c r="C1642" s="182" t="s">
        <v>1509</v>
      </c>
      <c r="D1642" s="174">
        <v>18.307520349999997</v>
      </c>
      <c r="E1642" s="174">
        <v>16.295142599999998</v>
      </c>
      <c r="F1642" s="174">
        <v>16.222191099999996</v>
      </c>
      <c r="G1642" s="174">
        <v>15.315163049999999</v>
      </c>
      <c r="H1642" s="174">
        <v>14.691484200000001</v>
      </c>
      <c r="I1642" s="174">
        <v>14.191741100000002</v>
      </c>
      <c r="J1642" s="174">
        <v>14.075903150000002</v>
      </c>
      <c r="K1642" s="174">
        <v>14.643509</v>
      </c>
      <c r="L1642" s="174">
        <v>14.687387650000002</v>
      </c>
      <c r="M1642" s="174">
        <v>15.010812100000001</v>
      </c>
      <c r="N1642" s="174">
        <v>15.652377249999997</v>
      </c>
      <c r="O1642" s="174">
        <v>16.544479899999999</v>
      </c>
      <c r="P1642" s="174">
        <v>15.564624949999999</v>
      </c>
      <c r="Q1642" s="174">
        <v>15.932278149999998</v>
      </c>
      <c r="R1642" s="174">
        <v>15.42009945</v>
      </c>
      <c r="S1642" s="174">
        <v>15.150681599999999</v>
      </c>
      <c r="T1642" s="176">
        <v>15.313165000000001</v>
      </c>
    </row>
    <row r="1643" spans="1:20" x14ac:dyDescent="0.2">
      <c r="A1643" s="177" t="s">
        <v>2852</v>
      </c>
      <c r="B1643" s="187" t="s">
        <v>1526</v>
      </c>
      <c r="C1643" s="188" t="s">
        <v>1509</v>
      </c>
      <c r="D1643" s="178">
        <v>42.846550350000008</v>
      </c>
      <c r="E1643" s="178">
        <v>37.901104099999998</v>
      </c>
      <c r="F1643" s="178">
        <v>38.615031500000008</v>
      </c>
      <c r="G1643" s="178">
        <v>37.73175160000001</v>
      </c>
      <c r="H1643" s="178">
        <v>36.294128099999995</v>
      </c>
      <c r="I1643" s="178">
        <v>36.329329749999999</v>
      </c>
      <c r="J1643" s="178">
        <v>37.114299649999992</v>
      </c>
      <c r="K1643" s="178">
        <v>37.685193949999999</v>
      </c>
      <c r="L1643" s="178">
        <v>36.647156800000005</v>
      </c>
      <c r="M1643" s="178">
        <v>36.114542450000002</v>
      </c>
      <c r="N1643" s="178">
        <v>37.662209900000001</v>
      </c>
      <c r="O1643" s="178">
        <v>40.526718300000006</v>
      </c>
      <c r="P1643" s="178">
        <v>39.650288199999999</v>
      </c>
      <c r="Q1643" s="178">
        <v>40.545482150000005</v>
      </c>
      <c r="R1643" s="178">
        <v>39.594679050000003</v>
      </c>
      <c r="S1643" s="178">
        <v>39.435944499999998</v>
      </c>
      <c r="T1643" s="179">
        <v>37.407429999999998</v>
      </c>
    </row>
    <row r="1645" spans="1:20" x14ac:dyDescent="0.2">
      <c r="A1645" s="36"/>
    </row>
    <row r="1646" spans="1:20" x14ac:dyDescent="0.2">
      <c r="A1646" s="149" t="s">
        <v>3682</v>
      </c>
    </row>
    <row r="1649" spans="4:20" x14ac:dyDescent="0.2">
      <c r="D1649" s="154"/>
      <c r="E1649" s="154"/>
      <c r="F1649" s="154"/>
      <c r="G1649" s="154"/>
      <c r="H1649" s="154"/>
      <c r="I1649" s="154"/>
      <c r="J1649" s="154"/>
      <c r="K1649" s="154"/>
      <c r="L1649" s="154"/>
      <c r="M1649" s="154"/>
      <c r="N1649" s="154"/>
      <c r="O1649" s="154"/>
      <c r="P1649" s="154"/>
      <c r="Q1649" s="154"/>
      <c r="R1649" s="154"/>
      <c r="S1649" s="154"/>
      <c r="T1649" s="154"/>
    </row>
  </sheetData>
  <mergeCells count="1">
    <mergeCell ref="A2:C2"/>
  </mergeCells>
  <conditionalFormatting sqref="D1401:T1401">
    <cfRule type="colorScale" priority="1634">
      <colorScale>
        <cfvo type="min"/>
        <cfvo type="max"/>
        <color rgb="FFEAF3FA"/>
        <color theme="4" tint="0.39997558519241921"/>
      </colorScale>
    </cfRule>
  </conditionalFormatting>
  <conditionalFormatting sqref="D1400:T1400">
    <cfRule type="colorScale" priority="1633">
      <colorScale>
        <cfvo type="min"/>
        <cfvo type="max"/>
        <color rgb="FFEAF3FA"/>
        <color theme="4" tint="0.39997558519241921"/>
      </colorScale>
    </cfRule>
  </conditionalFormatting>
  <conditionalFormatting sqref="D1399:T1399">
    <cfRule type="colorScale" priority="1632">
      <colorScale>
        <cfvo type="min"/>
        <cfvo type="max"/>
        <color rgb="FFEAF3FA"/>
        <color theme="4" tint="0.39997558519241921"/>
      </colorScale>
    </cfRule>
  </conditionalFormatting>
  <conditionalFormatting sqref="D1398:T1398">
    <cfRule type="colorScale" priority="1631">
      <colorScale>
        <cfvo type="min"/>
        <cfvo type="max"/>
        <color rgb="FFEAF3FA"/>
        <color theme="4" tint="0.39997558519241921"/>
      </colorScale>
    </cfRule>
  </conditionalFormatting>
  <conditionalFormatting sqref="D1397:T1397">
    <cfRule type="colorScale" priority="1630">
      <colorScale>
        <cfvo type="min"/>
        <cfvo type="max"/>
        <color rgb="FFEAF3FA"/>
        <color theme="4" tint="0.39997558519241921"/>
      </colorScale>
    </cfRule>
  </conditionalFormatting>
  <conditionalFormatting sqref="D1396:T1396">
    <cfRule type="colorScale" priority="1629">
      <colorScale>
        <cfvo type="min"/>
        <cfvo type="max"/>
        <color rgb="FFEAF3FA"/>
        <color theme="4" tint="0.39997558519241921"/>
      </colorScale>
    </cfRule>
  </conditionalFormatting>
  <conditionalFormatting sqref="D1395:T1395">
    <cfRule type="colorScale" priority="1628">
      <colorScale>
        <cfvo type="min"/>
        <cfvo type="max"/>
        <color rgb="FFEAF3FA"/>
        <color theme="4" tint="0.39997558519241921"/>
      </colorScale>
    </cfRule>
  </conditionalFormatting>
  <conditionalFormatting sqref="D1394:T1394">
    <cfRule type="colorScale" priority="1627">
      <colorScale>
        <cfvo type="min"/>
        <cfvo type="max"/>
        <color rgb="FFEAF3FA"/>
        <color theme="4" tint="0.39997558519241921"/>
      </colorScale>
    </cfRule>
  </conditionalFormatting>
  <conditionalFormatting sqref="D1393:T1393">
    <cfRule type="colorScale" priority="1626">
      <colorScale>
        <cfvo type="min"/>
        <cfvo type="max"/>
        <color rgb="FFEAF3FA"/>
        <color theme="4" tint="0.39997558519241921"/>
      </colorScale>
    </cfRule>
  </conditionalFormatting>
  <conditionalFormatting sqref="D1392:T1392">
    <cfRule type="colorScale" priority="1625">
      <colorScale>
        <cfvo type="min"/>
        <cfvo type="max"/>
        <color rgb="FFEAF3FA"/>
        <color theme="4" tint="0.39997558519241921"/>
      </colorScale>
    </cfRule>
  </conditionalFormatting>
  <conditionalFormatting sqref="D1391:T1391">
    <cfRule type="colorScale" priority="1624">
      <colorScale>
        <cfvo type="min"/>
        <cfvo type="max"/>
        <color rgb="FFEAF3FA"/>
        <color theme="4" tint="0.39997558519241921"/>
      </colorScale>
    </cfRule>
  </conditionalFormatting>
  <conditionalFormatting sqref="D1390:T1390">
    <cfRule type="colorScale" priority="1623">
      <colorScale>
        <cfvo type="min"/>
        <cfvo type="max"/>
        <color rgb="FFEAF3FA"/>
        <color theme="4" tint="0.39997558519241921"/>
      </colorScale>
    </cfRule>
  </conditionalFormatting>
  <conditionalFormatting sqref="D1389:T1389">
    <cfRule type="colorScale" priority="1622">
      <colorScale>
        <cfvo type="min"/>
        <cfvo type="max"/>
        <color rgb="FFEAF3FA"/>
        <color theme="4" tint="0.39997558519241921"/>
      </colorScale>
    </cfRule>
  </conditionalFormatting>
  <conditionalFormatting sqref="D1388:T1388">
    <cfRule type="colorScale" priority="1621">
      <colorScale>
        <cfvo type="min"/>
        <cfvo type="max"/>
        <color rgb="FFEAF3FA"/>
        <color theme="4" tint="0.39997558519241921"/>
      </colorScale>
    </cfRule>
  </conditionalFormatting>
  <conditionalFormatting sqref="D1387:T1387">
    <cfRule type="colorScale" priority="1620">
      <colorScale>
        <cfvo type="min"/>
        <cfvo type="max"/>
        <color rgb="FFEAF3FA"/>
        <color theme="4" tint="0.39997558519241921"/>
      </colorScale>
    </cfRule>
  </conditionalFormatting>
  <conditionalFormatting sqref="D1386:T1386">
    <cfRule type="colorScale" priority="1619">
      <colorScale>
        <cfvo type="min"/>
        <cfvo type="max"/>
        <color rgb="FFEAF3FA"/>
        <color theme="4" tint="0.39997558519241921"/>
      </colorScale>
    </cfRule>
  </conditionalFormatting>
  <conditionalFormatting sqref="D1385:T1385">
    <cfRule type="colorScale" priority="1618">
      <colorScale>
        <cfvo type="min"/>
        <cfvo type="max"/>
        <color rgb="FFEAF3FA"/>
        <color theme="4" tint="0.39997558519241921"/>
      </colorScale>
    </cfRule>
  </conditionalFormatting>
  <conditionalFormatting sqref="D1384:T1384">
    <cfRule type="colorScale" priority="1617">
      <colorScale>
        <cfvo type="min"/>
        <cfvo type="max"/>
        <color rgb="FFEAF3FA"/>
        <color theme="4" tint="0.39997558519241921"/>
      </colorScale>
    </cfRule>
  </conditionalFormatting>
  <conditionalFormatting sqref="D1383:T1383">
    <cfRule type="colorScale" priority="1616">
      <colorScale>
        <cfvo type="min"/>
        <cfvo type="max"/>
        <color rgb="FFEAF3FA"/>
        <color theme="4" tint="0.39997558519241921"/>
      </colorScale>
    </cfRule>
  </conditionalFormatting>
  <conditionalFormatting sqref="D1382:T1382">
    <cfRule type="colorScale" priority="1615">
      <colorScale>
        <cfvo type="min"/>
        <cfvo type="max"/>
        <color rgb="FFEAF3FA"/>
        <color theme="4" tint="0.39997558519241921"/>
      </colorScale>
    </cfRule>
  </conditionalFormatting>
  <conditionalFormatting sqref="D1381:T1381">
    <cfRule type="colorScale" priority="1614">
      <colorScale>
        <cfvo type="min"/>
        <cfvo type="max"/>
        <color rgb="FFEAF3FA"/>
        <color theme="4" tint="0.39997558519241921"/>
      </colorScale>
    </cfRule>
  </conditionalFormatting>
  <conditionalFormatting sqref="D1380:T1380">
    <cfRule type="colorScale" priority="1613">
      <colorScale>
        <cfvo type="min"/>
        <cfvo type="max"/>
        <color rgb="FFEAF3FA"/>
        <color theme="4" tint="0.39997558519241921"/>
      </colorScale>
    </cfRule>
  </conditionalFormatting>
  <conditionalFormatting sqref="D1379:T1379">
    <cfRule type="colorScale" priority="1612">
      <colorScale>
        <cfvo type="min"/>
        <cfvo type="max"/>
        <color rgb="FFEAF3FA"/>
        <color theme="4" tint="0.39997558519241921"/>
      </colorScale>
    </cfRule>
  </conditionalFormatting>
  <conditionalFormatting sqref="D1378:T1378">
    <cfRule type="colorScale" priority="1611">
      <colorScale>
        <cfvo type="min"/>
        <cfvo type="max"/>
        <color rgb="FFEAF3FA"/>
        <color theme="4" tint="0.39997558519241921"/>
      </colorScale>
    </cfRule>
  </conditionalFormatting>
  <conditionalFormatting sqref="D1377:T1377">
    <cfRule type="colorScale" priority="1610">
      <colorScale>
        <cfvo type="min"/>
        <cfvo type="max"/>
        <color rgb="FFEAF3FA"/>
        <color theme="4" tint="0.39997558519241921"/>
      </colorScale>
    </cfRule>
  </conditionalFormatting>
  <conditionalFormatting sqref="D1376:T1376">
    <cfRule type="colorScale" priority="1609">
      <colorScale>
        <cfvo type="min"/>
        <cfvo type="max"/>
        <color rgb="FFEAF3FA"/>
        <color theme="4" tint="0.39997558519241921"/>
      </colorScale>
    </cfRule>
  </conditionalFormatting>
  <conditionalFormatting sqref="D1375:T1375">
    <cfRule type="colorScale" priority="1608">
      <colorScale>
        <cfvo type="min"/>
        <cfvo type="max"/>
        <color rgb="FFEAF3FA"/>
        <color theme="4" tint="0.39997558519241921"/>
      </colorScale>
    </cfRule>
  </conditionalFormatting>
  <conditionalFormatting sqref="D1374:T1374">
    <cfRule type="colorScale" priority="1607">
      <colorScale>
        <cfvo type="min"/>
        <cfvo type="max"/>
        <color rgb="FFEAF3FA"/>
        <color theme="4" tint="0.39997558519241921"/>
      </colorScale>
    </cfRule>
  </conditionalFormatting>
  <conditionalFormatting sqref="D1373:T1373">
    <cfRule type="colorScale" priority="1606">
      <colorScale>
        <cfvo type="min"/>
        <cfvo type="max"/>
        <color rgb="FFEAF3FA"/>
        <color theme="4" tint="0.39997558519241921"/>
      </colorScale>
    </cfRule>
  </conditionalFormatting>
  <conditionalFormatting sqref="D1372:T1372">
    <cfRule type="colorScale" priority="1605">
      <colorScale>
        <cfvo type="min"/>
        <cfvo type="max"/>
        <color rgb="FFEAF3FA"/>
        <color theme="4" tint="0.39997558519241921"/>
      </colorScale>
    </cfRule>
  </conditionalFormatting>
  <conditionalFormatting sqref="D1371:T1371">
    <cfRule type="colorScale" priority="1604">
      <colorScale>
        <cfvo type="min"/>
        <cfvo type="max"/>
        <color rgb="FFEAF3FA"/>
        <color theme="4" tint="0.39997558519241921"/>
      </colorScale>
    </cfRule>
  </conditionalFormatting>
  <conditionalFormatting sqref="D1370:T1370">
    <cfRule type="colorScale" priority="1603">
      <colorScale>
        <cfvo type="min"/>
        <cfvo type="max"/>
        <color rgb="FFEAF3FA"/>
        <color theme="4" tint="0.39997558519241921"/>
      </colorScale>
    </cfRule>
  </conditionalFormatting>
  <conditionalFormatting sqref="D1369:T1369">
    <cfRule type="colorScale" priority="1602">
      <colorScale>
        <cfvo type="min"/>
        <cfvo type="max"/>
        <color rgb="FFEAF3FA"/>
        <color theme="4" tint="0.39997558519241921"/>
      </colorScale>
    </cfRule>
  </conditionalFormatting>
  <conditionalFormatting sqref="D1368:T1368">
    <cfRule type="colorScale" priority="1601">
      <colorScale>
        <cfvo type="min"/>
        <cfvo type="max"/>
        <color rgb="FFEAF3FA"/>
        <color theme="4" tint="0.39997558519241921"/>
      </colorScale>
    </cfRule>
  </conditionalFormatting>
  <conditionalFormatting sqref="D1367:T1367">
    <cfRule type="colorScale" priority="1600">
      <colorScale>
        <cfvo type="min"/>
        <cfvo type="max"/>
        <color rgb="FFEAF3FA"/>
        <color theme="4" tint="0.39997558519241921"/>
      </colorScale>
    </cfRule>
  </conditionalFormatting>
  <conditionalFormatting sqref="D1366:T1366">
    <cfRule type="colorScale" priority="1599">
      <colorScale>
        <cfvo type="min"/>
        <cfvo type="max"/>
        <color rgb="FFEAF3FA"/>
        <color theme="4" tint="0.39997558519241921"/>
      </colorScale>
    </cfRule>
  </conditionalFormatting>
  <conditionalFormatting sqref="D1365:T1365">
    <cfRule type="colorScale" priority="1598">
      <colorScale>
        <cfvo type="min"/>
        <cfvo type="max"/>
        <color rgb="FFEAF3FA"/>
        <color theme="4" tint="0.39997558519241921"/>
      </colorScale>
    </cfRule>
  </conditionalFormatting>
  <conditionalFormatting sqref="D1364:T1364">
    <cfRule type="colorScale" priority="1597">
      <colorScale>
        <cfvo type="min"/>
        <cfvo type="max"/>
        <color rgb="FFEAF3FA"/>
        <color theme="4" tint="0.39997558519241921"/>
      </colorScale>
    </cfRule>
  </conditionalFormatting>
  <conditionalFormatting sqref="D1363:T1363">
    <cfRule type="colorScale" priority="1596">
      <colorScale>
        <cfvo type="min"/>
        <cfvo type="max"/>
        <color rgb="FFEAF3FA"/>
        <color theme="4" tint="0.39997558519241921"/>
      </colorScale>
    </cfRule>
  </conditionalFormatting>
  <conditionalFormatting sqref="D1362:T1362">
    <cfRule type="colorScale" priority="1595">
      <colorScale>
        <cfvo type="min"/>
        <cfvo type="max"/>
        <color rgb="FFEAF3FA"/>
        <color theme="4" tint="0.39997558519241921"/>
      </colorScale>
    </cfRule>
  </conditionalFormatting>
  <conditionalFormatting sqref="D1361:T1361">
    <cfRule type="colorScale" priority="1594">
      <colorScale>
        <cfvo type="min"/>
        <cfvo type="max"/>
        <color rgb="FFEAF3FA"/>
        <color theme="4" tint="0.39997558519241921"/>
      </colorScale>
    </cfRule>
  </conditionalFormatting>
  <conditionalFormatting sqref="D1360:T1360">
    <cfRule type="colorScale" priority="1593">
      <colorScale>
        <cfvo type="min"/>
        <cfvo type="max"/>
        <color rgb="FFEAF3FA"/>
        <color theme="4" tint="0.39997558519241921"/>
      </colorScale>
    </cfRule>
  </conditionalFormatting>
  <conditionalFormatting sqref="D1359:T1359">
    <cfRule type="colorScale" priority="1592">
      <colorScale>
        <cfvo type="min"/>
        <cfvo type="max"/>
        <color rgb="FFEAF3FA"/>
        <color theme="4" tint="0.39997558519241921"/>
      </colorScale>
    </cfRule>
  </conditionalFormatting>
  <conditionalFormatting sqref="D1358:T1358">
    <cfRule type="colorScale" priority="1591">
      <colorScale>
        <cfvo type="min"/>
        <cfvo type="max"/>
        <color rgb="FFEAF3FA"/>
        <color theme="4" tint="0.39997558519241921"/>
      </colorScale>
    </cfRule>
  </conditionalFormatting>
  <conditionalFormatting sqref="D1357:T1357">
    <cfRule type="colorScale" priority="1590">
      <colorScale>
        <cfvo type="min"/>
        <cfvo type="max"/>
        <color rgb="FFEAF3FA"/>
        <color theme="4" tint="0.39997558519241921"/>
      </colorScale>
    </cfRule>
  </conditionalFormatting>
  <conditionalFormatting sqref="D1356:T1356">
    <cfRule type="colorScale" priority="1589">
      <colorScale>
        <cfvo type="min"/>
        <cfvo type="max"/>
        <color rgb="FFEAF3FA"/>
        <color theme="4" tint="0.39997558519241921"/>
      </colorScale>
    </cfRule>
  </conditionalFormatting>
  <conditionalFormatting sqref="D1355:T1355">
    <cfRule type="colorScale" priority="1588">
      <colorScale>
        <cfvo type="min"/>
        <cfvo type="max"/>
        <color rgb="FFEAF3FA"/>
        <color theme="4" tint="0.39997558519241921"/>
      </colorScale>
    </cfRule>
  </conditionalFormatting>
  <conditionalFormatting sqref="D1354:T1354">
    <cfRule type="colorScale" priority="1587">
      <colorScale>
        <cfvo type="min"/>
        <cfvo type="max"/>
        <color rgb="FFEAF3FA"/>
        <color theme="4" tint="0.39997558519241921"/>
      </colorScale>
    </cfRule>
  </conditionalFormatting>
  <conditionalFormatting sqref="D1353:T1353">
    <cfRule type="colorScale" priority="1586">
      <colorScale>
        <cfvo type="min"/>
        <cfvo type="max"/>
        <color rgb="FFEAF3FA"/>
        <color theme="4" tint="0.39997558519241921"/>
      </colorScale>
    </cfRule>
  </conditionalFormatting>
  <conditionalFormatting sqref="D1352:T1352">
    <cfRule type="colorScale" priority="1585">
      <colorScale>
        <cfvo type="min"/>
        <cfvo type="max"/>
        <color rgb="FFEAF3FA"/>
        <color theme="4" tint="0.39997558519241921"/>
      </colorScale>
    </cfRule>
  </conditionalFormatting>
  <conditionalFormatting sqref="D1351:T1351">
    <cfRule type="colorScale" priority="1584">
      <colorScale>
        <cfvo type="min"/>
        <cfvo type="max"/>
        <color rgb="FFEAF3FA"/>
        <color theme="4" tint="0.39997558519241921"/>
      </colorScale>
    </cfRule>
  </conditionalFormatting>
  <conditionalFormatting sqref="D1350:T1350">
    <cfRule type="colorScale" priority="1583">
      <colorScale>
        <cfvo type="min"/>
        <cfvo type="max"/>
        <color rgb="FFEAF3FA"/>
        <color theme="4" tint="0.39997558519241921"/>
      </colorScale>
    </cfRule>
  </conditionalFormatting>
  <conditionalFormatting sqref="D1349:T1349">
    <cfRule type="colorScale" priority="1582">
      <colorScale>
        <cfvo type="min"/>
        <cfvo type="max"/>
        <color rgb="FFEAF3FA"/>
        <color theme="4" tint="0.39997558519241921"/>
      </colorScale>
    </cfRule>
  </conditionalFormatting>
  <conditionalFormatting sqref="D1348:T1348">
    <cfRule type="colorScale" priority="1581">
      <colorScale>
        <cfvo type="min"/>
        <cfvo type="max"/>
        <color rgb="FFEAF3FA"/>
        <color theme="4" tint="0.39997558519241921"/>
      </colorScale>
    </cfRule>
  </conditionalFormatting>
  <conditionalFormatting sqref="D1347:T1347">
    <cfRule type="colorScale" priority="1580">
      <colorScale>
        <cfvo type="min"/>
        <cfvo type="max"/>
        <color rgb="FFEAF3FA"/>
        <color theme="4" tint="0.39997558519241921"/>
      </colorScale>
    </cfRule>
  </conditionalFormatting>
  <conditionalFormatting sqref="D1346:T1346">
    <cfRule type="colorScale" priority="1579">
      <colorScale>
        <cfvo type="min"/>
        <cfvo type="max"/>
        <color rgb="FFEAF3FA"/>
        <color theme="4" tint="0.39997558519241921"/>
      </colorScale>
    </cfRule>
  </conditionalFormatting>
  <conditionalFormatting sqref="D1345:T1345">
    <cfRule type="colorScale" priority="1578">
      <colorScale>
        <cfvo type="min"/>
        <cfvo type="max"/>
        <color rgb="FFEAF3FA"/>
        <color theme="4" tint="0.39997558519241921"/>
      </colorScale>
    </cfRule>
  </conditionalFormatting>
  <conditionalFormatting sqref="D1344:T1344">
    <cfRule type="colorScale" priority="1577">
      <colorScale>
        <cfvo type="min"/>
        <cfvo type="max"/>
        <color rgb="FFEAF3FA"/>
        <color theme="4" tint="0.39997558519241921"/>
      </colorScale>
    </cfRule>
  </conditionalFormatting>
  <conditionalFormatting sqref="D1343:T1343">
    <cfRule type="colorScale" priority="1576">
      <colorScale>
        <cfvo type="min"/>
        <cfvo type="max"/>
        <color rgb="FFEAF3FA"/>
        <color theme="4" tint="0.39997558519241921"/>
      </colorScale>
    </cfRule>
  </conditionalFormatting>
  <conditionalFormatting sqref="D1342:T1342">
    <cfRule type="colorScale" priority="1575">
      <colorScale>
        <cfvo type="min"/>
        <cfvo type="max"/>
        <color rgb="FFEAF3FA"/>
        <color theme="4" tint="0.39997558519241921"/>
      </colorScale>
    </cfRule>
  </conditionalFormatting>
  <conditionalFormatting sqref="D1341:T1341">
    <cfRule type="colorScale" priority="1574">
      <colorScale>
        <cfvo type="min"/>
        <cfvo type="max"/>
        <color rgb="FFEAF3FA"/>
        <color theme="4" tint="0.39997558519241921"/>
      </colorScale>
    </cfRule>
  </conditionalFormatting>
  <conditionalFormatting sqref="D1340:T1340">
    <cfRule type="colorScale" priority="1573">
      <colorScale>
        <cfvo type="min"/>
        <cfvo type="max"/>
        <color rgb="FFEAF3FA"/>
        <color theme="4" tint="0.39997558519241921"/>
      </colorScale>
    </cfRule>
  </conditionalFormatting>
  <conditionalFormatting sqref="D1339:T1339">
    <cfRule type="colorScale" priority="1572">
      <colorScale>
        <cfvo type="min"/>
        <cfvo type="max"/>
        <color rgb="FFEAF3FA"/>
        <color theme="4" tint="0.39997558519241921"/>
      </colorScale>
    </cfRule>
  </conditionalFormatting>
  <conditionalFormatting sqref="D1338:T1338">
    <cfRule type="colorScale" priority="1571">
      <colorScale>
        <cfvo type="min"/>
        <cfvo type="max"/>
        <color rgb="FFEAF3FA"/>
        <color theme="4" tint="0.39997558519241921"/>
      </colorScale>
    </cfRule>
  </conditionalFormatting>
  <conditionalFormatting sqref="D1337:T1337">
    <cfRule type="colorScale" priority="1570">
      <colorScale>
        <cfvo type="min"/>
        <cfvo type="max"/>
        <color rgb="FFEAF3FA"/>
        <color theme="4" tint="0.39997558519241921"/>
      </colorScale>
    </cfRule>
  </conditionalFormatting>
  <conditionalFormatting sqref="D1336:T1336">
    <cfRule type="colorScale" priority="1569">
      <colorScale>
        <cfvo type="min"/>
        <cfvo type="max"/>
        <color rgb="FFEAF3FA"/>
        <color theme="4" tint="0.39997558519241921"/>
      </colorScale>
    </cfRule>
  </conditionalFormatting>
  <conditionalFormatting sqref="D1335:T1335">
    <cfRule type="colorScale" priority="1568">
      <colorScale>
        <cfvo type="min"/>
        <cfvo type="max"/>
        <color rgb="FFEAF3FA"/>
        <color theme="4" tint="0.39997558519241921"/>
      </colorScale>
    </cfRule>
  </conditionalFormatting>
  <conditionalFormatting sqref="D1334:T1334">
    <cfRule type="colorScale" priority="1567">
      <colorScale>
        <cfvo type="min"/>
        <cfvo type="max"/>
        <color rgb="FFEAF3FA"/>
        <color theme="4" tint="0.39997558519241921"/>
      </colorScale>
    </cfRule>
  </conditionalFormatting>
  <conditionalFormatting sqref="D1333:T1333">
    <cfRule type="colorScale" priority="1566">
      <colorScale>
        <cfvo type="min"/>
        <cfvo type="max"/>
        <color rgb="FFEAF3FA"/>
        <color theme="4" tint="0.39997558519241921"/>
      </colorScale>
    </cfRule>
  </conditionalFormatting>
  <conditionalFormatting sqref="D1332:T1332">
    <cfRule type="colorScale" priority="1565">
      <colorScale>
        <cfvo type="min"/>
        <cfvo type="max"/>
        <color rgb="FFEAF3FA"/>
        <color theme="4" tint="0.39997558519241921"/>
      </colorScale>
    </cfRule>
  </conditionalFormatting>
  <conditionalFormatting sqref="D1331:T1331">
    <cfRule type="colorScale" priority="1564">
      <colorScale>
        <cfvo type="min"/>
        <cfvo type="max"/>
        <color rgb="FFEAF3FA"/>
        <color theme="4" tint="0.39997558519241921"/>
      </colorScale>
    </cfRule>
  </conditionalFormatting>
  <conditionalFormatting sqref="D1330:T1330">
    <cfRule type="colorScale" priority="1563">
      <colorScale>
        <cfvo type="min"/>
        <cfvo type="max"/>
        <color rgb="FFEAF3FA"/>
        <color theme="4" tint="0.39997558519241921"/>
      </colorScale>
    </cfRule>
  </conditionalFormatting>
  <conditionalFormatting sqref="D1329:T1329">
    <cfRule type="colorScale" priority="1562">
      <colorScale>
        <cfvo type="min"/>
        <cfvo type="max"/>
        <color rgb="FFEAF3FA"/>
        <color theme="4" tint="0.39997558519241921"/>
      </colorScale>
    </cfRule>
  </conditionalFormatting>
  <conditionalFormatting sqref="D1328:T1328">
    <cfRule type="colorScale" priority="1561">
      <colorScale>
        <cfvo type="min"/>
        <cfvo type="max"/>
        <color rgb="FFEAF3FA"/>
        <color theme="4" tint="0.39997558519241921"/>
      </colorScale>
    </cfRule>
  </conditionalFormatting>
  <conditionalFormatting sqref="D1327:T1327">
    <cfRule type="colorScale" priority="1560">
      <colorScale>
        <cfvo type="min"/>
        <cfvo type="max"/>
        <color rgb="FFEAF3FA"/>
        <color theme="4" tint="0.39997558519241921"/>
      </colorScale>
    </cfRule>
  </conditionalFormatting>
  <conditionalFormatting sqref="D1326:T1326">
    <cfRule type="colorScale" priority="1559">
      <colorScale>
        <cfvo type="min"/>
        <cfvo type="max"/>
        <color rgb="FFEAF3FA"/>
        <color theme="4" tint="0.39997558519241921"/>
      </colorScale>
    </cfRule>
  </conditionalFormatting>
  <conditionalFormatting sqref="D1325:T1325">
    <cfRule type="colorScale" priority="1558">
      <colorScale>
        <cfvo type="min"/>
        <cfvo type="max"/>
        <color rgb="FFEAF3FA"/>
        <color theme="4" tint="0.39997558519241921"/>
      </colorScale>
    </cfRule>
  </conditionalFormatting>
  <conditionalFormatting sqref="D1324:T1324">
    <cfRule type="colorScale" priority="1557">
      <colorScale>
        <cfvo type="min"/>
        <cfvo type="max"/>
        <color rgb="FFEAF3FA"/>
        <color theme="4" tint="0.39997558519241921"/>
      </colorScale>
    </cfRule>
  </conditionalFormatting>
  <conditionalFormatting sqref="D1323:T1323">
    <cfRule type="colorScale" priority="1556">
      <colorScale>
        <cfvo type="min"/>
        <cfvo type="max"/>
        <color rgb="FFEAF3FA"/>
        <color theme="4" tint="0.39997558519241921"/>
      </colorScale>
    </cfRule>
  </conditionalFormatting>
  <conditionalFormatting sqref="D1322:T1322">
    <cfRule type="colorScale" priority="1555">
      <colorScale>
        <cfvo type="min"/>
        <cfvo type="max"/>
        <color rgb="FFEAF3FA"/>
        <color theme="4" tint="0.39997558519241921"/>
      </colorScale>
    </cfRule>
  </conditionalFormatting>
  <conditionalFormatting sqref="D1321:T1321">
    <cfRule type="colorScale" priority="1554">
      <colorScale>
        <cfvo type="min"/>
        <cfvo type="max"/>
        <color rgb="FFEAF3FA"/>
        <color theme="4" tint="0.39997558519241921"/>
      </colorScale>
    </cfRule>
  </conditionalFormatting>
  <conditionalFormatting sqref="D1320:T1320">
    <cfRule type="colorScale" priority="1553">
      <colorScale>
        <cfvo type="min"/>
        <cfvo type="max"/>
        <color rgb="FFEAF3FA"/>
        <color theme="4" tint="0.39997558519241921"/>
      </colorScale>
    </cfRule>
  </conditionalFormatting>
  <conditionalFormatting sqref="D1319:T1319">
    <cfRule type="colorScale" priority="1552">
      <colorScale>
        <cfvo type="min"/>
        <cfvo type="max"/>
        <color rgb="FFEAF3FA"/>
        <color theme="4" tint="0.39997558519241921"/>
      </colorScale>
    </cfRule>
  </conditionalFormatting>
  <conditionalFormatting sqref="D1318:T1318">
    <cfRule type="colorScale" priority="1551">
      <colorScale>
        <cfvo type="min"/>
        <cfvo type="max"/>
        <color rgb="FFEAF3FA"/>
        <color theme="4" tint="0.39997558519241921"/>
      </colorScale>
    </cfRule>
  </conditionalFormatting>
  <conditionalFormatting sqref="D1317:T1317">
    <cfRule type="colorScale" priority="1550">
      <colorScale>
        <cfvo type="min"/>
        <cfvo type="max"/>
        <color rgb="FFEAF3FA"/>
        <color theme="4" tint="0.39997558519241921"/>
      </colorScale>
    </cfRule>
  </conditionalFormatting>
  <conditionalFormatting sqref="D1316:T1316">
    <cfRule type="colorScale" priority="1549">
      <colorScale>
        <cfvo type="min"/>
        <cfvo type="max"/>
        <color rgb="FFEAF3FA"/>
        <color theme="4" tint="0.39997558519241921"/>
      </colorScale>
    </cfRule>
  </conditionalFormatting>
  <conditionalFormatting sqref="D1315:T1315">
    <cfRule type="colorScale" priority="1548">
      <colorScale>
        <cfvo type="min"/>
        <cfvo type="max"/>
        <color rgb="FFEAF3FA"/>
        <color theme="4" tint="0.39997558519241921"/>
      </colorScale>
    </cfRule>
  </conditionalFormatting>
  <conditionalFormatting sqref="D1314:T1314">
    <cfRule type="colorScale" priority="1547">
      <colorScale>
        <cfvo type="min"/>
        <cfvo type="max"/>
        <color rgb="FFEAF3FA"/>
        <color theme="4" tint="0.39997558519241921"/>
      </colorScale>
    </cfRule>
  </conditionalFormatting>
  <conditionalFormatting sqref="D1313:T1313">
    <cfRule type="colorScale" priority="1546">
      <colorScale>
        <cfvo type="min"/>
        <cfvo type="max"/>
        <color rgb="FFEAF3FA"/>
        <color theme="4" tint="0.39997558519241921"/>
      </colorScale>
    </cfRule>
  </conditionalFormatting>
  <conditionalFormatting sqref="D1312:T1312">
    <cfRule type="colorScale" priority="1545">
      <colorScale>
        <cfvo type="min"/>
        <cfvo type="max"/>
        <color rgb="FFEAF3FA"/>
        <color theme="4" tint="0.39997558519241921"/>
      </colorScale>
    </cfRule>
  </conditionalFormatting>
  <conditionalFormatting sqref="D1311:T1311">
    <cfRule type="colorScale" priority="1544">
      <colorScale>
        <cfvo type="min"/>
        <cfvo type="max"/>
        <color rgb="FFEAF3FA"/>
        <color theme="4" tint="0.39997558519241921"/>
      </colorScale>
    </cfRule>
  </conditionalFormatting>
  <conditionalFormatting sqref="D1310:T1310">
    <cfRule type="colorScale" priority="1543">
      <colorScale>
        <cfvo type="min"/>
        <cfvo type="max"/>
        <color rgb="FFEAF3FA"/>
        <color theme="4" tint="0.39997558519241921"/>
      </colorScale>
    </cfRule>
  </conditionalFormatting>
  <conditionalFormatting sqref="D1309:T1309">
    <cfRule type="colorScale" priority="1542">
      <colorScale>
        <cfvo type="min"/>
        <cfvo type="max"/>
        <color rgb="FFEAF3FA"/>
        <color theme="4" tint="0.39997558519241921"/>
      </colorScale>
    </cfRule>
  </conditionalFormatting>
  <conditionalFormatting sqref="D1308:T1308">
    <cfRule type="colorScale" priority="1541">
      <colorScale>
        <cfvo type="min"/>
        <cfvo type="max"/>
        <color rgb="FFEAF3FA"/>
        <color theme="4" tint="0.39997558519241921"/>
      </colorScale>
    </cfRule>
  </conditionalFormatting>
  <conditionalFormatting sqref="D1307:T1307">
    <cfRule type="colorScale" priority="1540">
      <colorScale>
        <cfvo type="min"/>
        <cfvo type="max"/>
        <color rgb="FFEAF3FA"/>
        <color theme="4" tint="0.39997558519241921"/>
      </colorScale>
    </cfRule>
  </conditionalFormatting>
  <conditionalFormatting sqref="D1306:T1306">
    <cfRule type="colorScale" priority="1539">
      <colorScale>
        <cfvo type="min"/>
        <cfvo type="max"/>
        <color rgb="FFEAF3FA"/>
        <color theme="4" tint="0.39997558519241921"/>
      </colorScale>
    </cfRule>
  </conditionalFormatting>
  <conditionalFormatting sqref="D1305:T1305">
    <cfRule type="colorScale" priority="1538">
      <colorScale>
        <cfvo type="min"/>
        <cfvo type="max"/>
        <color rgb="FFEAF3FA"/>
        <color theme="4" tint="0.39997558519241921"/>
      </colorScale>
    </cfRule>
  </conditionalFormatting>
  <conditionalFormatting sqref="D1304:T1304">
    <cfRule type="colorScale" priority="1537">
      <colorScale>
        <cfvo type="min"/>
        <cfvo type="max"/>
        <color rgb="FFEAF3FA"/>
        <color theme="4" tint="0.39997558519241921"/>
      </colorScale>
    </cfRule>
  </conditionalFormatting>
  <conditionalFormatting sqref="D1303:T1303">
    <cfRule type="colorScale" priority="1536">
      <colorScale>
        <cfvo type="min"/>
        <cfvo type="max"/>
        <color rgb="FFEAF3FA"/>
        <color theme="4" tint="0.39997558519241921"/>
      </colorScale>
    </cfRule>
  </conditionalFormatting>
  <conditionalFormatting sqref="D1302:T1302">
    <cfRule type="colorScale" priority="1535">
      <colorScale>
        <cfvo type="min"/>
        <cfvo type="max"/>
        <color rgb="FFEAF3FA"/>
        <color theme="4" tint="0.39997558519241921"/>
      </colorScale>
    </cfRule>
  </conditionalFormatting>
  <conditionalFormatting sqref="D1301:T1301">
    <cfRule type="colorScale" priority="1534">
      <colorScale>
        <cfvo type="min"/>
        <cfvo type="max"/>
        <color rgb="FFEAF3FA"/>
        <color theme="4" tint="0.39997558519241921"/>
      </colorScale>
    </cfRule>
  </conditionalFormatting>
  <conditionalFormatting sqref="D1300:T1300">
    <cfRule type="colorScale" priority="1533">
      <colorScale>
        <cfvo type="min"/>
        <cfvo type="max"/>
        <color rgb="FFEAF3FA"/>
        <color theme="4" tint="0.39997558519241921"/>
      </colorScale>
    </cfRule>
  </conditionalFormatting>
  <conditionalFormatting sqref="D1299:T1299">
    <cfRule type="colorScale" priority="1532">
      <colorScale>
        <cfvo type="min"/>
        <cfvo type="max"/>
        <color rgb="FFEAF3FA"/>
        <color theme="4" tint="0.39997558519241921"/>
      </colorScale>
    </cfRule>
  </conditionalFormatting>
  <conditionalFormatting sqref="D1298:T1298">
    <cfRule type="colorScale" priority="1531">
      <colorScale>
        <cfvo type="min"/>
        <cfvo type="max"/>
        <color rgb="FFEAF3FA"/>
        <color theme="4" tint="0.39997558519241921"/>
      </colorScale>
    </cfRule>
  </conditionalFormatting>
  <conditionalFormatting sqref="D1297:T1297">
    <cfRule type="colorScale" priority="1530">
      <colorScale>
        <cfvo type="min"/>
        <cfvo type="max"/>
        <color rgb="FFEAF3FA"/>
        <color theme="4" tint="0.39997558519241921"/>
      </colorScale>
    </cfRule>
  </conditionalFormatting>
  <conditionalFormatting sqref="D1296:T1296">
    <cfRule type="colorScale" priority="1529">
      <colorScale>
        <cfvo type="min"/>
        <cfvo type="max"/>
        <color rgb="FFEAF3FA"/>
        <color theme="4" tint="0.39997558519241921"/>
      </colorScale>
    </cfRule>
  </conditionalFormatting>
  <conditionalFormatting sqref="D1295:T1295">
    <cfRule type="colorScale" priority="1528">
      <colorScale>
        <cfvo type="min"/>
        <cfvo type="max"/>
        <color rgb="FFEAF3FA"/>
        <color theme="4" tint="0.39997558519241921"/>
      </colorScale>
    </cfRule>
  </conditionalFormatting>
  <conditionalFormatting sqref="D1294:T1294">
    <cfRule type="colorScale" priority="1527">
      <colorScale>
        <cfvo type="min"/>
        <cfvo type="max"/>
        <color rgb="FFEAF3FA"/>
        <color theme="4" tint="0.39997558519241921"/>
      </colorScale>
    </cfRule>
  </conditionalFormatting>
  <conditionalFormatting sqref="D1293:T1293">
    <cfRule type="colorScale" priority="1526">
      <colorScale>
        <cfvo type="min"/>
        <cfvo type="max"/>
        <color rgb="FFEAF3FA"/>
        <color theme="4" tint="0.39997558519241921"/>
      </colorScale>
    </cfRule>
  </conditionalFormatting>
  <conditionalFormatting sqref="D1292:T1292">
    <cfRule type="colorScale" priority="1525">
      <colorScale>
        <cfvo type="min"/>
        <cfvo type="max"/>
        <color rgb="FFEAF3FA"/>
        <color theme="4" tint="0.39997558519241921"/>
      </colorScale>
    </cfRule>
  </conditionalFormatting>
  <conditionalFormatting sqref="D1291:T1291">
    <cfRule type="colorScale" priority="1524">
      <colorScale>
        <cfvo type="min"/>
        <cfvo type="max"/>
        <color rgb="FFEAF3FA"/>
        <color theme="4" tint="0.39997558519241921"/>
      </colorScale>
    </cfRule>
  </conditionalFormatting>
  <conditionalFormatting sqref="D1290:T1290">
    <cfRule type="colorScale" priority="1523">
      <colorScale>
        <cfvo type="min"/>
        <cfvo type="max"/>
        <color rgb="FFEAF3FA"/>
        <color theme="4" tint="0.39997558519241921"/>
      </colorScale>
    </cfRule>
  </conditionalFormatting>
  <conditionalFormatting sqref="D1289:T1289">
    <cfRule type="colorScale" priority="1522">
      <colorScale>
        <cfvo type="min"/>
        <cfvo type="max"/>
        <color rgb="FFEAF3FA"/>
        <color theme="4" tint="0.39997558519241921"/>
      </colorScale>
    </cfRule>
  </conditionalFormatting>
  <conditionalFormatting sqref="D1288:T1288">
    <cfRule type="colorScale" priority="1521">
      <colorScale>
        <cfvo type="min"/>
        <cfvo type="max"/>
        <color rgb="FFEAF3FA"/>
        <color theme="4" tint="0.39997558519241921"/>
      </colorScale>
    </cfRule>
  </conditionalFormatting>
  <conditionalFormatting sqref="D1287:T1287">
    <cfRule type="colorScale" priority="1520">
      <colorScale>
        <cfvo type="min"/>
        <cfvo type="max"/>
        <color rgb="FFEAF3FA"/>
        <color theme="4" tint="0.39997558519241921"/>
      </colorScale>
    </cfRule>
  </conditionalFormatting>
  <conditionalFormatting sqref="D1286:T1286">
    <cfRule type="colorScale" priority="1519">
      <colorScale>
        <cfvo type="min"/>
        <cfvo type="max"/>
        <color rgb="FFEAF3FA"/>
        <color theme="4" tint="0.39997558519241921"/>
      </colorScale>
    </cfRule>
  </conditionalFormatting>
  <conditionalFormatting sqref="D1285:T1285">
    <cfRule type="colorScale" priority="1518">
      <colorScale>
        <cfvo type="min"/>
        <cfvo type="max"/>
        <color rgb="FFEAF3FA"/>
        <color theme="4" tint="0.39997558519241921"/>
      </colorScale>
    </cfRule>
  </conditionalFormatting>
  <conditionalFormatting sqref="D1284:T1284">
    <cfRule type="colorScale" priority="1517">
      <colorScale>
        <cfvo type="min"/>
        <cfvo type="max"/>
        <color rgb="FFEAF3FA"/>
        <color theme="4" tint="0.39997558519241921"/>
      </colorScale>
    </cfRule>
  </conditionalFormatting>
  <conditionalFormatting sqref="D1283:T1283">
    <cfRule type="colorScale" priority="1516">
      <colorScale>
        <cfvo type="min"/>
        <cfvo type="max"/>
        <color rgb="FFEAF3FA"/>
        <color theme="4" tint="0.39997558519241921"/>
      </colorScale>
    </cfRule>
  </conditionalFormatting>
  <conditionalFormatting sqref="D1282:T1282">
    <cfRule type="colorScale" priority="1515">
      <colorScale>
        <cfvo type="min"/>
        <cfvo type="max"/>
        <color rgb="FFEAF3FA"/>
        <color theme="4" tint="0.39997558519241921"/>
      </colorScale>
    </cfRule>
  </conditionalFormatting>
  <conditionalFormatting sqref="D1281:T1281">
    <cfRule type="colorScale" priority="1514">
      <colorScale>
        <cfvo type="min"/>
        <cfvo type="max"/>
        <color rgb="FFEAF3FA"/>
        <color theme="4" tint="0.39997558519241921"/>
      </colorScale>
    </cfRule>
  </conditionalFormatting>
  <conditionalFormatting sqref="D1280:T1280">
    <cfRule type="colorScale" priority="1513">
      <colorScale>
        <cfvo type="min"/>
        <cfvo type="max"/>
        <color rgb="FFEAF3FA"/>
        <color theme="4" tint="0.39997558519241921"/>
      </colorScale>
    </cfRule>
  </conditionalFormatting>
  <conditionalFormatting sqref="D1279:T1279">
    <cfRule type="colorScale" priority="1512">
      <colorScale>
        <cfvo type="min"/>
        <cfvo type="max"/>
        <color rgb="FFEAF3FA"/>
        <color theme="4" tint="0.39997558519241921"/>
      </colorScale>
    </cfRule>
  </conditionalFormatting>
  <conditionalFormatting sqref="D1278:T1278">
    <cfRule type="colorScale" priority="1511">
      <colorScale>
        <cfvo type="min"/>
        <cfvo type="max"/>
        <color rgb="FFEAF3FA"/>
        <color theme="4" tint="0.39997558519241921"/>
      </colorScale>
    </cfRule>
  </conditionalFormatting>
  <conditionalFormatting sqref="D1277:T1277">
    <cfRule type="colorScale" priority="1510">
      <colorScale>
        <cfvo type="min"/>
        <cfvo type="max"/>
        <color rgb="FFEAF3FA"/>
        <color theme="4" tint="0.39997558519241921"/>
      </colorScale>
    </cfRule>
  </conditionalFormatting>
  <conditionalFormatting sqref="D1276:T1276">
    <cfRule type="colorScale" priority="1509">
      <colorScale>
        <cfvo type="min"/>
        <cfvo type="max"/>
        <color rgb="FFEAF3FA"/>
        <color theme="4" tint="0.39997558519241921"/>
      </colorScale>
    </cfRule>
  </conditionalFormatting>
  <conditionalFormatting sqref="D1275:T1275">
    <cfRule type="colorScale" priority="1508">
      <colorScale>
        <cfvo type="min"/>
        <cfvo type="max"/>
        <color rgb="FFEAF3FA"/>
        <color theme="4" tint="0.39997558519241921"/>
      </colorScale>
    </cfRule>
  </conditionalFormatting>
  <conditionalFormatting sqref="D1274:T1274">
    <cfRule type="colorScale" priority="1507">
      <colorScale>
        <cfvo type="min"/>
        <cfvo type="max"/>
        <color rgb="FFEAF3FA"/>
        <color theme="4" tint="0.39997558519241921"/>
      </colorScale>
    </cfRule>
  </conditionalFormatting>
  <conditionalFormatting sqref="D1273:T1273">
    <cfRule type="colorScale" priority="1506">
      <colorScale>
        <cfvo type="min"/>
        <cfvo type="max"/>
        <color rgb="FFEAF3FA"/>
        <color theme="4" tint="0.39997558519241921"/>
      </colorScale>
    </cfRule>
  </conditionalFormatting>
  <conditionalFormatting sqref="D1272:T1272">
    <cfRule type="colorScale" priority="1505">
      <colorScale>
        <cfvo type="min"/>
        <cfvo type="max"/>
        <color rgb="FFEAF3FA"/>
        <color theme="4" tint="0.39997558519241921"/>
      </colorScale>
    </cfRule>
  </conditionalFormatting>
  <conditionalFormatting sqref="D1271:T1271">
    <cfRule type="colorScale" priority="1504">
      <colorScale>
        <cfvo type="min"/>
        <cfvo type="max"/>
        <color rgb="FFEAF3FA"/>
        <color theme="4" tint="0.39997558519241921"/>
      </colorScale>
    </cfRule>
  </conditionalFormatting>
  <conditionalFormatting sqref="D1270:T1270">
    <cfRule type="colorScale" priority="1503">
      <colorScale>
        <cfvo type="min"/>
        <cfvo type="max"/>
        <color rgb="FFEAF3FA"/>
        <color theme="4" tint="0.39997558519241921"/>
      </colorScale>
    </cfRule>
  </conditionalFormatting>
  <conditionalFormatting sqref="D1269:T1269">
    <cfRule type="colorScale" priority="1502">
      <colorScale>
        <cfvo type="min"/>
        <cfvo type="max"/>
        <color rgb="FFEAF3FA"/>
        <color theme="4" tint="0.39997558519241921"/>
      </colorScale>
    </cfRule>
  </conditionalFormatting>
  <conditionalFormatting sqref="D1268:T1268">
    <cfRule type="colorScale" priority="1501">
      <colorScale>
        <cfvo type="min"/>
        <cfvo type="max"/>
        <color rgb="FFEAF3FA"/>
        <color theme="4" tint="0.39997558519241921"/>
      </colorScale>
    </cfRule>
  </conditionalFormatting>
  <conditionalFormatting sqref="D1267:T1267">
    <cfRule type="colorScale" priority="1500">
      <colorScale>
        <cfvo type="min"/>
        <cfvo type="max"/>
        <color rgb="FFEAF3FA"/>
        <color theme="4" tint="0.39997558519241921"/>
      </colorScale>
    </cfRule>
  </conditionalFormatting>
  <conditionalFormatting sqref="D1266:T1266">
    <cfRule type="colorScale" priority="1499">
      <colorScale>
        <cfvo type="min"/>
        <cfvo type="max"/>
        <color rgb="FFEAF3FA"/>
        <color theme="4" tint="0.39997558519241921"/>
      </colorScale>
    </cfRule>
  </conditionalFormatting>
  <conditionalFormatting sqref="D1265:T1265">
    <cfRule type="colorScale" priority="1498">
      <colorScale>
        <cfvo type="min"/>
        <cfvo type="max"/>
        <color rgb="FFEAF3FA"/>
        <color theme="4" tint="0.39997558519241921"/>
      </colorScale>
    </cfRule>
  </conditionalFormatting>
  <conditionalFormatting sqref="D1264:T1264">
    <cfRule type="colorScale" priority="1497">
      <colorScale>
        <cfvo type="min"/>
        <cfvo type="max"/>
        <color rgb="FFEAF3FA"/>
        <color theme="4" tint="0.39997558519241921"/>
      </colorScale>
    </cfRule>
  </conditionalFormatting>
  <conditionalFormatting sqref="D1263:T1263">
    <cfRule type="colorScale" priority="1496">
      <colorScale>
        <cfvo type="min"/>
        <cfvo type="max"/>
        <color rgb="FFEAF3FA"/>
        <color theme="4" tint="0.39997558519241921"/>
      </colorScale>
    </cfRule>
  </conditionalFormatting>
  <conditionalFormatting sqref="D1262:T1262">
    <cfRule type="colorScale" priority="1495">
      <colorScale>
        <cfvo type="min"/>
        <cfvo type="max"/>
        <color rgb="FFEAF3FA"/>
        <color theme="4" tint="0.39997558519241921"/>
      </colorScale>
    </cfRule>
  </conditionalFormatting>
  <conditionalFormatting sqref="D1261:T1261">
    <cfRule type="colorScale" priority="1494">
      <colorScale>
        <cfvo type="min"/>
        <cfvo type="max"/>
        <color rgb="FFEAF3FA"/>
        <color theme="4" tint="0.39997558519241921"/>
      </colorScale>
    </cfRule>
  </conditionalFormatting>
  <conditionalFormatting sqref="D1260:T1260">
    <cfRule type="colorScale" priority="1493">
      <colorScale>
        <cfvo type="min"/>
        <cfvo type="max"/>
        <color rgb="FFEAF3FA"/>
        <color theme="4" tint="0.39997558519241921"/>
      </colorScale>
    </cfRule>
  </conditionalFormatting>
  <conditionalFormatting sqref="D1259:T1259">
    <cfRule type="colorScale" priority="1492">
      <colorScale>
        <cfvo type="min"/>
        <cfvo type="max"/>
        <color rgb="FFEAF3FA"/>
        <color theme="4" tint="0.39997558519241921"/>
      </colorScale>
    </cfRule>
  </conditionalFormatting>
  <conditionalFormatting sqref="D1258:T1258">
    <cfRule type="colorScale" priority="1491">
      <colorScale>
        <cfvo type="min"/>
        <cfvo type="max"/>
        <color rgb="FFEAF3FA"/>
        <color theme="4" tint="0.39997558519241921"/>
      </colorScale>
    </cfRule>
  </conditionalFormatting>
  <conditionalFormatting sqref="D1257:T1257">
    <cfRule type="colorScale" priority="1490">
      <colorScale>
        <cfvo type="min"/>
        <cfvo type="max"/>
        <color rgb="FFEAF3FA"/>
        <color theme="4" tint="0.39997558519241921"/>
      </colorScale>
    </cfRule>
  </conditionalFormatting>
  <conditionalFormatting sqref="D1256:T1256">
    <cfRule type="colorScale" priority="1489">
      <colorScale>
        <cfvo type="min"/>
        <cfvo type="max"/>
        <color rgb="FFEAF3FA"/>
        <color theme="4" tint="0.39997558519241921"/>
      </colorScale>
    </cfRule>
  </conditionalFormatting>
  <conditionalFormatting sqref="D1255:T1255">
    <cfRule type="colorScale" priority="1488">
      <colorScale>
        <cfvo type="min"/>
        <cfvo type="max"/>
        <color rgb="FFEAF3FA"/>
        <color theme="4" tint="0.39997558519241921"/>
      </colorScale>
    </cfRule>
  </conditionalFormatting>
  <conditionalFormatting sqref="D1254:T1254">
    <cfRule type="colorScale" priority="1487">
      <colorScale>
        <cfvo type="min"/>
        <cfvo type="max"/>
        <color rgb="FFEAF3FA"/>
        <color theme="4" tint="0.39997558519241921"/>
      </colorScale>
    </cfRule>
  </conditionalFormatting>
  <conditionalFormatting sqref="D1253:T1253">
    <cfRule type="colorScale" priority="1486">
      <colorScale>
        <cfvo type="min"/>
        <cfvo type="max"/>
        <color rgb="FFEAF3FA"/>
        <color theme="4" tint="0.39997558519241921"/>
      </colorScale>
    </cfRule>
  </conditionalFormatting>
  <conditionalFormatting sqref="D1252:T1252">
    <cfRule type="colorScale" priority="1485">
      <colorScale>
        <cfvo type="min"/>
        <cfvo type="max"/>
        <color rgb="FFEAF3FA"/>
        <color theme="4" tint="0.39997558519241921"/>
      </colorScale>
    </cfRule>
  </conditionalFormatting>
  <conditionalFormatting sqref="D1251:T1251">
    <cfRule type="colorScale" priority="1484">
      <colorScale>
        <cfvo type="min"/>
        <cfvo type="max"/>
        <color rgb="FFEAF3FA"/>
        <color theme="4" tint="0.39997558519241921"/>
      </colorScale>
    </cfRule>
  </conditionalFormatting>
  <conditionalFormatting sqref="D1250:T1250">
    <cfRule type="colorScale" priority="1483">
      <colorScale>
        <cfvo type="min"/>
        <cfvo type="max"/>
        <color rgb="FFEAF3FA"/>
        <color theme="4" tint="0.39997558519241921"/>
      </colorScale>
    </cfRule>
  </conditionalFormatting>
  <conditionalFormatting sqref="D1249:T1249">
    <cfRule type="colorScale" priority="1482">
      <colorScale>
        <cfvo type="min"/>
        <cfvo type="max"/>
        <color rgb="FFEAF3FA"/>
        <color theme="4" tint="0.39997558519241921"/>
      </colorScale>
    </cfRule>
  </conditionalFormatting>
  <conditionalFormatting sqref="D1248:T1248">
    <cfRule type="colorScale" priority="1481">
      <colorScale>
        <cfvo type="min"/>
        <cfvo type="max"/>
        <color rgb="FFEAF3FA"/>
        <color theme="4" tint="0.39997558519241921"/>
      </colorScale>
    </cfRule>
  </conditionalFormatting>
  <conditionalFormatting sqref="D1247:T1247">
    <cfRule type="colorScale" priority="1480">
      <colorScale>
        <cfvo type="min"/>
        <cfvo type="max"/>
        <color rgb="FFEAF3FA"/>
        <color theme="4" tint="0.39997558519241921"/>
      </colorScale>
    </cfRule>
  </conditionalFormatting>
  <conditionalFormatting sqref="D1246:T1246">
    <cfRule type="colorScale" priority="1479">
      <colorScale>
        <cfvo type="min"/>
        <cfvo type="max"/>
        <color rgb="FFEAF3FA"/>
        <color theme="4" tint="0.39997558519241921"/>
      </colorScale>
    </cfRule>
  </conditionalFormatting>
  <conditionalFormatting sqref="D1245:T1245">
    <cfRule type="colorScale" priority="1478">
      <colorScale>
        <cfvo type="min"/>
        <cfvo type="max"/>
        <color rgb="FFEAF3FA"/>
        <color theme="4" tint="0.39997558519241921"/>
      </colorScale>
    </cfRule>
  </conditionalFormatting>
  <conditionalFormatting sqref="D1244:T1244">
    <cfRule type="colorScale" priority="1477">
      <colorScale>
        <cfvo type="min"/>
        <cfvo type="max"/>
        <color rgb="FFEAF3FA"/>
        <color theme="4" tint="0.39997558519241921"/>
      </colorScale>
    </cfRule>
  </conditionalFormatting>
  <conditionalFormatting sqref="D1243:T1243">
    <cfRule type="colorScale" priority="1476">
      <colorScale>
        <cfvo type="min"/>
        <cfvo type="max"/>
        <color rgb="FFEAF3FA"/>
        <color theme="4" tint="0.39997558519241921"/>
      </colorScale>
    </cfRule>
  </conditionalFormatting>
  <conditionalFormatting sqref="D1242:T1242">
    <cfRule type="colorScale" priority="1475">
      <colorScale>
        <cfvo type="min"/>
        <cfvo type="max"/>
        <color rgb="FFEAF3FA"/>
        <color theme="4" tint="0.39997558519241921"/>
      </colorScale>
    </cfRule>
  </conditionalFormatting>
  <conditionalFormatting sqref="D1241:T1241">
    <cfRule type="colorScale" priority="1474">
      <colorScale>
        <cfvo type="min"/>
        <cfvo type="max"/>
        <color rgb="FFEAF3FA"/>
        <color theme="4" tint="0.39997558519241921"/>
      </colorScale>
    </cfRule>
  </conditionalFormatting>
  <conditionalFormatting sqref="D1240:T1240">
    <cfRule type="colorScale" priority="1473">
      <colorScale>
        <cfvo type="min"/>
        <cfvo type="max"/>
        <color rgb="FFEAF3FA"/>
        <color theme="4" tint="0.39997558519241921"/>
      </colorScale>
    </cfRule>
  </conditionalFormatting>
  <conditionalFormatting sqref="D1239:T1239">
    <cfRule type="colorScale" priority="1472">
      <colorScale>
        <cfvo type="min"/>
        <cfvo type="max"/>
        <color rgb="FFEAF3FA"/>
        <color theme="4" tint="0.39997558519241921"/>
      </colorScale>
    </cfRule>
  </conditionalFormatting>
  <conditionalFormatting sqref="D1238:T1238">
    <cfRule type="colorScale" priority="1471">
      <colorScale>
        <cfvo type="min"/>
        <cfvo type="max"/>
        <color rgb="FFEAF3FA"/>
        <color theme="4" tint="0.39997558519241921"/>
      </colorScale>
    </cfRule>
  </conditionalFormatting>
  <conditionalFormatting sqref="D1237:T1237">
    <cfRule type="colorScale" priority="1470">
      <colorScale>
        <cfvo type="min"/>
        <cfvo type="max"/>
        <color rgb="FFEAF3FA"/>
        <color theme="4" tint="0.39997558519241921"/>
      </colorScale>
    </cfRule>
  </conditionalFormatting>
  <conditionalFormatting sqref="D1236:T1236">
    <cfRule type="colorScale" priority="1469">
      <colorScale>
        <cfvo type="min"/>
        <cfvo type="max"/>
        <color rgb="FFEAF3FA"/>
        <color theme="4" tint="0.39997558519241921"/>
      </colorScale>
    </cfRule>
  </conditionalFormatting>
  <conditionalFormatting sqref="D1235:T1235">
    <cfRule type="colorScale" priority="1468">
      <colorScale>
        <cfvo type="min"/>
        <cfvo type="max"/>
        <color rgb="FFEAF3FA"/>
        <color theme="4" tint="0.39997558519241921"/>
      </colorScale>
    </cfRule>
  </conditionalFormatting>
  <conditionalFormatting sqref="D1234:T1234">
    <cfRule type="colorScale" priority="1467">
      <colorScale>
        <cfvo type="min"/>
        <cfvo type="max"/>
        <color rgb="FFEAF3FA"/>
        <color theme="4" tint="0.39997558519241921"/>
      </colorScale>
    </cfRule>
  </conditionalFormatting>
  <conditionalFormatting sqref="D1233:T1233">
    <cfRule type="colorScale" priority="1466">
      <colorScale>
        <cfvo type="min"/>
        <cfvo type="max"/>
        <color rgb="FFEAF3FA"/>
        <color theme="4" tint="0.39997558519241921"/>
      </colorScale>
    </cfRule>
  </conditionalFormatting>
  <conditionalFormatting sqref="D1232:T1232">
    <cfRule type="colorScale" priority="1465">
      <colorScale>
        <cfvo type="min"/>
        <cfvo type="max"/>
        <color rgb="FFEAF3FA"/>
        <color theme="4" tint="0.39997558519241921"/>
      </colorScale>
    </cfRule>
  </conditionalFormatting>
  <conditionalFormatting sqref="D1231:T1231">
    <cfRule type="colorScale" priority="1464">
      <colorScale>
        <cfvo type="min"/>
        <cfvo type="max"/>
        <color rgb="FFEAF3FA"/>
        <color theme="4" tint="0.39997558519241921"/>
      </colorScale>
    </cfRule>
  </conditionalFormatting>
  <conditionalFormatting sqref="D1230:T1230">
    <cfRule type="colorScale" priority="1463">
      <colorScale>
        <cfvo type="min"/>
        <cfvo type="max"/>
        <color rgb="FFEAF3FA"/>
        <color theme="4" tint="0.39997558519241921"/>
      </colorScale>
    </cfRule>
  </conditionalFormatting>
  <conditionalFormatting sqref="D1229:T1229">
    <cfRule type="colorScale" priority="1462">
      <colorScale>
        <cfvo type="min"/>
        <cfvo type="max"/>
        <color rgb="FFEAF3FA"/>
        <color theme="4" tint="0.39997558519241921"/>
      </colorScale>
    </cfRule>
  </conditionalFormatting>
  <conditionalFormatting sqref="D1228:T1228">
    <cfRule type="colorScale" priority="1461">
      <colorScale>
        <cfvo type="min"/>
        <cfvo type="max"/>
        <color rgb="FFEAF3FA"/>
        <color theme="4" tint="0.39997558519241921"/>
      </colorScale>
    </cfRule>
  </conditionalFormatting>
  <conditionalFormatting sqref="D1227:T1227">
    <cfRule type="colorScale" priority="1460">
      <colorScale>
        <cfvo type="min"/>
        <cfvo type="max"/>
        <color rgb="FFEAF3FA"/>
        <color theme="4" tint="0.39997558519241921"/>
      </colorScale>
    </cfRule>
  </conditionalFormatting>
  <conditionalFormatting sqref="D1226:T1226">
    <cfRule type="colorScale" priority="1459">
      <colorScale>
        <cfvo type="min"/>
        <cfvo type="max"/>
        <color rgb="FFEAF3FA"/>
        <color theme="4" tint="0.39997558519241921"/>
      </colorScale>
    </cfRule>
  </conditionalFormatting>
  <conditionalFormatting sqref="D1225:T1225">
    <cfRule type="colorScale" priority="1458">
      <colorScale>
        <cfvo type="min"/>
        <cfvo type="max"/>
        <color rgb="FFEAF3FA"/>
        <color theme="4" tint="0.39997558519241921"/>
      </colorScale>
    </cfRule>
  </conditionalFormatting>
  <conditionalFormatting sqref="D1224:T1224">
    <cfRule type="colorScale" priority="1457">
      <colorScale>
        <cfvo type="min"/>
        <cfvo type="max"/>
        <color rgb="FFEAF3FA"/>
        <color theme="4" tint="0.39997558519241921"/>
      </colorScale>
    </cfRule>
  </conditionalFormatting>
  <conditionalFormatting sqref="D1223:T1223">
    <cfRule type="colorScale" priority="1456">
      <colorScale>
        <cfvo type="min"/>
        <cfvo type="max"/>
        <color rgb="FFEAF3FA"/>
        <color theme="4" tint="0.39997558519241921"/>
      </colorScale>
    </cfRule>
  </conditionalFormatting>
  <conditionalFormatting sqref="D1222:T1222">
    <cfRule type="colorScale" priority="1455">
      <colorScale>
        <cfvo type="min"/>
        <cfvo type="max"/>
        <color rgb="FFEAF3FA"/>
        <color theme="4" tint="0.39997558519241921"/>
      </colorScale>
    </cfRule>
  </conditionalFormatting>
  <conditionalFormatting sqref="D1221:T1221">
    <cfRule type="colorScale" priority="1454">
      <colorScale>
        <cfvo type="min"/>
        <cfvo type="max"/>
        <color rgb="FFEAF3FA"/>
        <color theme="4" tint="0.39997558519241921"/>
      </colorScale>
    </cfRule>
  </conditionalFormatting>
  <conditionalFormatting sqref="D1220:T1220">
    <cfRule type="colorScale" priority="1453">
      <colorScale>
        <cfvo type="min"/>
        <cfvo type="max"/>
        <color rgb="FFEAF3FA"/>
        <color theme="4" tint="0.39997558519241921"/>
      </colorScale>
    </cfRule>
  </conditionalFormatting>
  <conditionalFormatting sqref="D1219:T1219">
    <cfRule type="colorScale" priority="1452">
      <colorScale>
        <cfvo type="min"/>
        <cfvo type="max"/>
        <color rgb="FFEAF3FA"/>
        <color theme="4" tint="0.39997558519241921"/>
      </colorScale>
    </cfRule>
  </conditionalFormatting>
  <conditionalFormatting sqref="D1218:T1218">
    <cfRule type="colorScale" priority="1451">
      <colorScale>
        <cfvo type="min"/>
        <cfvo type="max"/>
        <color rgb="FFEAF3FA"/>
        <color theme="4" tint="0.39997558519241921"/>
      </colorScale>
    </cfRule>
  </conditionalFormatting>
  <conditionalFormatting sqref="D1217:T1217">
    <cfRule type="colorScale" priority="1450">
      <colorScale>
        <cfvo type="min"/>
        <cfvo type="max"/>
        <color rgb="FFEAF3FA"/>
        <color theme="4" tint="0.39997558519241921"/>
      </colorScale>
    </cfRule>
  </conditionalFormatting>
  <conditionalFormatting sqref="D1216:T1216">
    <cfRule type="colorScale" priority="1449">
      <colorScale>
        <cfvo type="min"/>
        <cfvo type="max"/>
        <color rgb="FFEAF3FA"/>
        <color theme="4" tint="0.39997558519241921"/>
      </colorScale>
    </cfRule>
  </conditionalFormatting>
  <conditionalFormatting sqref="D1215:T1215">
    <cfRule type="colorScale" priority="1448">
      <colorScale>
        <cfvo type="min"/>
        <cfvo type="max"/>
        <color rgb="FFEAF3FA"/>
        <color theme="4" tint="0.39997558519241921"/>
      </colorScale>
    </cfRule>
  </conditionalFormatting>
  <conditionalFormatting sqref="D1214:T1214">
    <cfRule type="colorScale" priority="1447">
      <colorScale>
        <cfvo type="min"/>
        <cfvo type="max"/>
        <color rgb="FFEAF3FA"/>
        <color theme="4" tint="0.39997558519241921"/>
      </colorScale>
    </cfRule>
  </conditionalFormatting>
  <conditionalFormatting sqref="D1213:T1213">
    <cfRule type="colorScale" priority="1446">
      <colorScale>
        <cfvo type="min"/>
        <cfvo type="max"/>
        <color rgb="FFEAF3FA"/>
        <color theme="4" tint="0.39997558519241921"/>
      </colorScale>
    </cfRule>
  </conditionalFormatting>
  <conditionalFormatting sqref="D1212:T1212">
    <cfRule type="colorScale" priority="1445">
      <colorScale>
        <cfvo type="min"/>
        <cfvo type="max"/>
        <color rgb="FFEAF3FA"/>
        <color theme="4" tint="0.39997558519241921"/>
      </colorScale>
    </cfRule>
  </conditionalFormatting>
  <conditionalFormatting sqref="D1211:T1211">
    <cfRule type="colorScale" priority="1444">
      <colorScale>
        <cfvo type="min"/>
        <cfvo type="max"/>
        <color rgb="FFEAF3FA"/>
        <color theme="4" tint="0.39997558519241921"/>
      </colorScale>
    </cfRule>
  </conditionalFormatting>
  <conditionalFormatting sqref="D1210:T1210">
    <cfRule type="colorScale" priority="1443">
      <colorScale>
        <cfvo type="min"/>
        <cfvo type="max"/>
        <color rgb="FFEAF3FA"/>
        <color theme="4" tint="0.39997558519241921"/>
      </colorScale>
    </cfRule>
  </conditionalFormatting>
  <conditionalFormatting sqref="D1209:T1209">
    <cfRule type="colorScale" priority="1442">
      <colorScale>
        <cfvo type="min"/>
        <cfvo type="max"/>
        <color rgb="FFEAF3FA"/>
        <color theme="4" tint="0.39997558519241921"/>
      </colorScale>
    </cfRule>
  </conditionalFormatting>
  <conditionalFormatting sqref="D1208:T1208">
    <cfRule type="colorScale" priority="1441">
      <colorScale>
        <cfvo type="min"/>
        <cfvo type="max"/>
        <color rgb="FFEAF3FA"/>
        <color theme="4" tint="0.39997558519241921"/>
      </colorScale>
    </cfRule>
  </conditionalFormatting>
  <conditionalFormatting sqref="D1207:T1207">
    <cfRule type="colorScale" priority="1440">
      <colorScale>
        <cfvo type="min"/>
        <cfvo type="max"/>
        <color rgb="FFEAF3FA"/>
        <color theme="4" tint="0.39997558519241921"/>
      </colorScale>
    </cfRule>
  </conditionalFormatting>
  <conditionalFormatting sqref="D1206:T1206">
    <cfRule type="colorScale" priority="1439">
      <colorScale>
        <cfvo type="min"/>
        <cfvo type="max"/>
        <color rgb="FFEAF3FA"/>
        <color theme="4" tint="0.39997558519241921"/>
      </colorScale>
    </cfRule>
  </conditionalFormatting>
  <conditionalFormatting sqref="D1205:T1205">
    <cfRule type="colorScale" priority="1438">
      <colorScale>
        <cfvo type="min"/>
        <cfvo type="max"/>
        <color rgb="FFEAF3FA"/>
        <color theme="4" tint="0.39997558519241921"/>
      </colorScale>
    </cfRule>
  </conditionalFormatting>
  <conditionalFormatting sqref="D1204:T1204">
    <cfRule type="colorScale" priority="1437">
      <colorScale>
        <cfvo type="min"/>
        <cfvo type="max"/>
        <color rgb="FFEAF3FA"/>
        <color theme="4" tint="0.39997558519241921"/>
      </colorScale>
    </cfRule>
  </conditionalFormatting>
  <conditionalFormatting sqref="D1203:T1203">
    <cfRule type="colorScale" priority="1436">
      <colorScale>
        <cfvo type="min"/>
        <cfvo type="max"/>
        <color rgb="FFEAF3FA"/>
        <color theme="4" tint="0.39997558519241921"/>
      </colorScale>
    </cfRule>
  </conditionalFormatting>
  <conditionalFormatting sqref="D1202:T1202">
    <cfRule type="colorScale" priority="1435">
      <colorScale>
        <cfvo type="min"/>
        <cfvo type="max"/>
        <color rgb="FFEAF3FA"/>
        <color theme="4" tint="0.39997558519241921"/>
      </colorScale>
    </cfRule>
  </conditionalFormatting>
  <conditionalFormatting sqref="D1201:T1201">
    <cfRule type="colorScale" priority="1434">
      <colorScale>
        <cfvo type="min"/>
        <cfvo type="max"/>
        <color rgb="FFEAF3FA"/>
        <color theme="4" tint="0.39997558519241921"/>
      </colorScale>
    </cfRule>
  </conditionalFormatting>
  <conditionalFormatting sqref="D1200:T1200">
    <cfRule type="colorScale" priority="1433">
      <colorScale>
        <cfvo type="min"/>
        <cfvo type="max"/>
        <color rgb="FFEAF3FA"/>
        <color theme="4" tint="0.39997558519241921"/>
      </colorScale>
    </cfRule>
  </conditionalFormatting>
  <conditionalFormatting sqref="D1199:T1199">
    <cfRule type="colorScale" priority="1432">
      <colorScale>
        <cfvo type="min"/>
        <cfvo type="max"/>
        <color rgb="FFEAF3FA"/>
        <color theme="4" tint="0.39997558519241921"/>
      </colorScale>
    </cfRule>
  </conditionalFormatting>
  <conditionalFormatting sqref="D1198:T1198">
    <cfRule type="colorScale" priority="1431">
      <colorScale>
        <cfvo type="min"/>
        <cfvo type="max"/>
        <color rgb="FFEAF3FA"/>
        <color theme="4" tint="0.39997558519241921"/>
      </colorScale>
    </cfRule>
  </conditionalFormatting>
  <conditionalFormatting sqref="D1197:T1197">
    <cfRule type="colorScale" priority="1430">
      <colorScale>
        <cfvo type="min"/>
        <cfvo type="max"/>
        <color rgb="FFEAF3FA"/>
        <color theme="4" tint="0.39997558519241921"/>
      </colorScale>
    </cfRule>
  </conditionalFormatting>
  <conditionalFormatting sqref="D1196:T1196">
    <cfRule type="colorScale" priority="1429">
      <colorScale>
        <cfvo type="min"/>
        <cfvo type="max"/>
        <color rgb="FFEAF3FA"/>
        <color theme="4" tint="0.39997558519241921"/>
      </colorScale>
    </cfRule>
  </conditionalFormatting>
  <conditionalFormatting sqref="D1195:T1195">
    <cfRule type="colorScale" priority="1428">
      <colorScale>
        <cfvo type="min"/>
        <cfvo type="max"/>
        <color rgb="FFEAF3FA"/>
        <color theme="4" tint="0.39997558519241921"/>
      </colorScale>
    </cfRule>
  </conditionalFormatting>
  <conditionalFormatting sqref="D1194:T1194">
    <cfRule type="colorScale" priority="1427">
      <colorScale>
        <cfvo type="min"/>
        <cfvo type="max"/>
        <color rgb="FFEAF3FA"/>
        <color theme="4" tint="0.39997558519241921"/>
      </colorScale>
    </cfRule>
  </conditionalFormatting>
  <conditionalFormatting sqref="D1193:T1193">
    <cfRule type="colorScale" priority="1426">
      <colorScale>
        <cfvo type="min"/>
        <cfvo type="max"/>
        <color rgb="FFEAF3FA"/>
        <color theme="4" tint="0.39997558519241921"/>
      </colorScale>
    </cfRule>
  </conditionalFormatting>
  <conditionalFormatting sqref="D1192:T1192">
    <cfRule type="colorScale" priority="1425">
      <colorScale>
        <cfvo type="min"/>
        <cfvo type="max"/>
        <color rgb="FFEAF3FA"/>
        <color theme="4" tint="0.39997558519241921"/>
      </colorScale>
    </cfRule>
  </conditionalFormatting>
  <conditionalFormatting sqref="D1191:T1191">
    <cfRule type="colorScale" priority="1424">
      <colorScale>
        <cfvo type="min"/>
        <cfvo type="max"/>
        <color rgb="FFEAF3FA"/>
        <color theme="4" tint="0.39997558519241921"/>
      </colorScale>
    </cfRule>
  </conditionalFormatting>
  <conditionalFormatting sqref="D1190:T1190">
    <cfRule type="colorScale" priority="1423">
      <colorScale>
        <cfvo type="min"/>
        <cfvo type="max"/>
        <color rgb="FFEAF3FA"/>
        <color theme="4" tint="0.39997558519241921"/>
      </colorScale>
    </cfRule>
  </conditionalFormatting>
  <conditionalFormatting sqref="D1189:T1189">
    <cfRule type="colorScale" priority="1422">
      <colorScale>
        <cfvo type="min"/>
        <cfvo type="max"/>
        <color rgb="FFEAF3FA"/>
        <color theme="4" tint="0.39997558519241921"/>
      </colorScale>
    </cfRule>
  </conditionalFormatting>
  <conditionalFormatting sqref="D1188:T1188">
    <cfRule type="colorScale" priority="1421">
      <colorScale>
        <cfvo type="min"/>
        <cfvo type="max"/>
        <color rgb="FFEAF3FA"/>
        <color theme="4" tint="0.39997558519241921"/>
      </colorScale>
    </cfRule>
  </conditionalFormatting>
  <conditionalFormatting sqref="D1187:T1187">
    <cfRule type="colorScale" priority="1420">
      <colorScale>
        <cfvo type="min"/>
        <cfvo type="max"/>
        <color rgb="FFEAF3FA"/>
        <color theme="4" tint="0.39997558519241921"/>
      </colorScale>
    </cfRule>
  </conditionalFormatting>
  <conditionalFormatting sqref="D1186:T1186">
    <cfRule type="colorScale" priority="1419">
      <colorScale>
        <cfvo type="min"/>
        <cfvo type="max"/>
        <color rgb="FFEAF3FA"/>
        <color theme="4" tint="0.39997558519241921"/>
      </colorScale>
    </cfRule>
  </conditionalFormatting>
  <conditionalFormatting sqref="D1185:T1185">
    <cfRule type="colorScale" priority="1418">
      <colorScale>
        <cfvo type="min"/>
        <cfvo type="max"/>
        <color rgb="FFEAF3FA"/>
        <color theme="4" tint="0.39997558519241921"/>
      </colorScale>
    </cfRule>
  </conditionalFormatting>
  <conditionalFormatting sqref="D1184:T1184">
    <cfRule type="colorScale" priority="1417">
      <colorScale>
        <cfvo type="min"/>
        <cfvo type="max"/>
        <color rgb="FFEAF3FA"/>
        <color theme="4" tint="0.39997558519241921"/>
      </colorScale>
    </cfRule>
  </conditionalFormatting>
  <conditionalFormatting sqref="D1183:T1183">
    <cfRule type="colorScale" priority="1416">
      <colorScale>
        <cfvo type="min"/>
        <cfvo type="max"/>
        <color rgb="FFEAF3FA"/>
        <color theme="4" tint="0.39997558519241921"/>
      </colorScale>
    </cfRule>
  </conditionalFormatting>
  <conditionalFormatting sqref="D1182:T1182">
    <cfRule type="colorScale" priority="1415">
      <colorScale>
        <cfvo type="min"/>
        <cfvo type="max"/>
        <color rgb="FFEAF3FA"/>
        <color theme="4" tint="0.39997558519241921"/>
      </colorScale>
    </cfRule>
  </conditionalFormatting>
  <conditionalFormatting sqref="D1181:T1181">
    <cfRule type="colorScale" priority="1414">
      <colorScale>
        <cfvo type="min"/>
        <cfvo type="max"/>
        <color rgb="FFEAF3FA"/>
        <color theme="4" tint="0.39997558519241921"/>
      </colorScale>
    </cfRule>
  </conditionalFormatting>
  <conditionalFormatting sqref="D1180:T1180">
    <cfRule type="colorScale" priority="1413">
      <colorScale>
        <cfvo type="min"/>
        <cfvo type="max"/>
        <color rgb="FFEAF3FA"/>
        <color theme="4" tint="0.39997558519241921"/>
      </colorScale>
    </cfRule>
  </conditionalFormatting>
  <conditionalFormatting sqref="D1179:T1179">
    <cfRule type="colorScale" priority="1412">
      <colorScale>
        <cfvo type="min"/>
        <cfvo type="max"/>
        <color rgb="FFEAF3FA"/>
        <color theme="4" tint="0.39997558519241921"/>
      </colorScale>
    </cfRule>
  </conditionalFormatting>
  <conditionalFormatting sqref="D1178:T1178">
    <cfRule type="colorScale" priority="1411">
      <colorScale>
        <cfvo type="min"/>
        <cfvo type="max"/>
        <color rgb="FFEAF3FA"/>
        <color theme="4" tint="0.39997558519241921"/>
      </colorScale>
    </cfRule>
  </conditionalFormatting>
  <conditionalFormatting sqref="D1177:T1177">
    <cfRule type="colorScale" priority="1410">
      <colorScale>
        <cfvo type="min"/>
        <cfvo type="max"/>
        <color rgb="FFEAF3FA"/>
        <color theme="4" tint="0.39997558519241921"/>
      </colorScale>
    </cfRule>
  </conditionalFormatting>
  <conditionalFormatting sqref="D1176:T1176">
    <cfRule type="colorScale" priority="1409">
      <colorScale>
        <cfvo type="min"/>
        <cfvo type="max"/>
        <color rgb="FFEAF3FA"/>
        <color theme="4" tint="0.39997558519241921"/>
      </colorScale>
    </cfRule>
  </conditionalFormatting>
  <conditionalFormatting sqref="D1175:T1175">
    <cfRule type="colorScale" priority="1408">
      <colorScale>
        <cfvo type="min"/>
        <cfvo type="max"/>
        <color rgb="FFEAF3FA"/>
        <color theme="4" tint="0.39997558519241921"/>
      </colorScale>
    </cfRule>
  </conditionalFormatting>
  <conditionalFormatting sqref="D1174:T1174">
    <cfRule type="colorScale" priority="1407">
      <colorScale>
        <cfvo type="min"/>
        <cfvo type="max"/>
        <color rgb="FFEAF3FA"/>
        <color theme="4" tint="0.39997558519241921"/>
      </colorScale>
    </cfRule>
  </conditionalFormatting>
  <conditionalFormatting sqref="D1173:T1173">
    <cfRule type="colorScale" priority="1406">
      <colorScale>
        <cfvo type="min"/>
        <cfvo type="max"/>
        <color rgb="FFEAF3FA"/>
        <color theme="4" tint="0.39997558519241921"/>
      </colorScale>
    </cfRule>
  </conditionalFormatting>
  <conditionalFormatting sqref="D1172:T1172">
    <cfRule type="colorScale" priority="1405">
      <colorScale>
        <cfvo type="min"/>
        <cfvo type="max"/>
        <color rgb="FFEAF3FA"/>
        <color theme="4" tint="0.39997558519241921"/>
      </colorScale>
    </cfRule>
  </conditionalFormatting>
  <conditionalFormatting sqref="D1171:T1171">
    <cfRule type="colorScale" priority="1404">
      <colorScale>
        <cfvo type="min"/>
        <cfvo type="max"/>
        <color rgb="FFEAF3FA"/>
        <color theme="4" tint="0.39997558519241921"/>
      </colorScale>
    </cfRule>
  </conditionalFormatting>
  <conditionalFormatting sqref="D1170:T1170">
    <cfRule type="colorScale" priority="1403">
      <colorScale>
        <cfvo type="min"/>
        <cfvo type="max"/>
        <color rgb="FFEAF3FA"/>
        <color theme="4" tint="0.39997558519241921"/>
      </colorScale>
    </cfRule>
  </conditionalFormatting>
  <conditionalFormatting sqref="D1169:T1169">
    <cfRule type="colorScale" priority="1402">
      <colorScale>
        <cfvo type="min"/>
        <cfvo type="max"/>
        <color rgb="FFEAF3FA"/>
        <color theme="4" tint="0.39997558519241921"/>
      </colorScale>
    </cfRule>
  </conditionalFormatting>
  <conditionalFormatting sqref="D1168:T1168">
    <cfRule type="colorScale" priority="1401">
      <colorScale>
        <cfvo type="min"/>
        <cfvo type="max"/>
        <color rgb="FFEAF3FA"/>
        <color theme="4" tint="0.39997558519241921"/>
      </colorScale>
    </cfRule>
  </conditionalFormatting>
  <conditionalFormatting sqref="D1167:T1167">
    <cfRule type="colorScale" priority="1400">
      <colorScale>
        <cfvo type="min"/>
        <cfvo type="max"/>
        <color rgb="FFEAF3FA"/>
        <color theme="4" tint="0.39997558519241921"/>
      </colorScale>
    </cfRule>
  </conditionalFormatting>
  <conditionalFormatting sqref="D1166:T1166">
    <cfRule type="colorScale" priority="1399">
      <colorScale>
        <cfvo type="min"/>
        <cfvo type="max"/>
        <color rgb="FFEAF3FA"/>
        <color theme="4" tint="0.39997558519241921"/>
      </colorScale>
    </cfRule>
  </conditionalFormatting>
  <conditionalFormatting sqref="D1165:T1165">
    <cfRule type="colorScale" priority="1398">
      <colorScale>
        <cfvo type="min"/>
        <cfvo type="max"/>
        <color rgb="FFEAF3FA"/>
        <color theme="4" tint="0.39997558519241921"/>
      </colorScale>
    </cfRule>
  </conditionalFormatting>
  <conditionalFormatting sqref="D1164:T1164">
    <cfRule type="colorScale" priority="1397">
      <colorScale>
        <cfvo type="min"/>
        <cfvo type="max"/>
        <color rgb="FFEAF3FA"/>
        <color theme="4" tint="0.39997558519241921"/>
      </colorScale>
    </cfRule>
  </conditionalFormatting>
  <conditionalFormatting sqref="D1163:T1163">
    <cfRule type="colorScale" priority="1396">
      <colorScale>
        <cfvo type="min"/>
        <cfvo type="max"/>
        <color rgb="FFEAF3FA"/>
        <color theme="4" tint="0.39997558519241921"/>
      </colorScale>
    </cfRule>
  </conditionalFormatting>
  <conditionalFormatting sqref="D1162:T1162">
    <cfRule type="colorScale" priority="1395">
      <colorScale>
        <cfvo type="min"/>
        <cfvo type="max"/>
        <color rgb="FFEAF3FA"/>
        <color theme="4" tint="0.39997558519241921"/>
      </colorScale>
    </cfRule>
  </conditionalFormatting>
  <conditionalFormatting sqref="D1161:T1161">
    <cfRule type="colorScale" priority="1394">
      <colorScale>
        <cfvo type="min"/>
        <cfvo type="max"/>
        <color rgb="FFEAF3FA"/>
        <color theme="4" tint="0.39997558519241921"/>
      </colorScale>
    </cfRule>
  </conditionalFormatting>
  <conditionalFormatting sqref="D1160:T1160">
    <cfRule type="colorScale" priority="1393">
      <colorScale>
        <cfvo type="min"/>
        <cfvo type="max"/>
        <color rgb="FFEAF3FA"/>
        <color theme="4" tint="0.39997558519241921"/>
      </colorScale>
    </cfRule>
  </conditionalFormatting>
  <conditionalFormatting sqref="D1159:T1159">
    <cfRule type="colorScale" priority="1392">
      <colorScale>
        <cfvo type="min"/>
        <cfvo type="max"/>
        <color rgb="FFEAF3FA"/>
        <color theme="4" tint="0.39997558519241921"/>
      </colorScale>
    </cfRule>
  </conditionalFormatting>
  <conditionalFormatting sqref="D1158:T1158">
    <cfRule type="colorScale" priority="1391">
      <colorScale>
        <cfvo type="min"/>
        <cfvo type="max"/>
        <color rgb="FFEAF3FA"/>
        <color theme="4" tint="0.39997558519241921"/>
      </colorScale>
    </cfRule>
  </conditionalFormatting>
  <conditionalFormatting sqref="D1157:T1157">
    <cfRule type="colorScale" priority="1390">
      <colorScale>
        <cfvo type="min"/>
        <cfvo type="max"/>
        <color rgb="FFEAF3FA"/>
        <color theme="4" tint="0.39997558519241921"/>
      </colorScale>
    </cfRule>
  </conditionalFormatting>
  <conditionalFormatting sqref="D1156:T1156">
    <cfRule type="colorScale" priority="1389">
      <colorScale>
        <cfvo type="min"/>
        <cfvo type="max"/>
        <color rgb="FFEAF3FA"/>
        <color theme="4" tint="0.39997558519241921"/>
      </colorScale>
    </cfRule>
  </conditionalFormatting>
  <conditionalFormatting sqref="D1155:T1155">
    <cfRule type="colorScale" priority="1388">
      <colorScale>
        <cfvo type="min"/>
        <cfvo type="max"/>
        <color rgb="FFEAF3FA"/>
        <color theme="4" tint="0.39997558519241921"/>
      </colorScale>
    </cfRule>
  </conditionalFormatting>
  <conditionalFormatting sqref="D1154:T1154">
    <cfRule type="colorScale" priority="1387">
      <colorScale>
        <cfvo type="min"/>
        <cfvo type="max"/>
        <color rgb="FFEAF3FA"/>
        <color theme="4" tint="0.39997558519241921"/>
      </colorScale>
    </cfRule>
  </conditionalFormatting>
  <conditionalFormatting sqref="D1153:T1153">
    <cfRule type="colorScale" priority="1386">
      <colorScale>
        <cfvo type="min"/>
        <cfvo type="max"/>
        <color rgb="FFEAF3FA"/>
        <color theme="4" tint="0.39997558519241921"/>
      </colorScale>
    </cfRule>
  </conditionalFormatting>
  <conditionalFormatting sqref="D1152:T1152">
    <cfRule type="colorScale" priority="1385">
      <colorScale>
        <cfvo type="min"/>
        <cfvo type="max"/>
        <color rgb="FFEAF3FA"/>
        <color theme="4" tint="0.39997558519241921"/>
      </colorScale>
    </cfRule>
  </conditionalFormatting>
  <conditionalFormatting sqref="D1151:T1151">
    <cfRule type="colorScale" priority="1384">
      <colorScale>
        <cfvo type="min"/>
        <cfvo type="max"/>
        <color rgb="FFEAF3FA"/>
        <color theme="4" tint="0.39997558519241921"/>
      </colorScale>
    </cfRule>
  </conditionalFormatting>
  <conditionalFormatting sqref="D1150:T1150">
    <cfRule type="colorScale" priority="1383">
      <colorScale>
        <cfvo type="min"/>
        <cfvo type="max"/>
        <color rgb="FFEAF3FA"/>
        <color theme="4" tint="0.39997558519241921"/>
      </colorScale>
    </cfRule>
  </conditionalFormatting>
  <conditionalFormatting sqref="D1149:T1149">
    <cfRule type="colorScale" priority="1382">
      <colorScale>
        <cfvo type="min"/>
        <cfvo type="max"/>
        <color rgb="FFEAF3FA"/>
        <color theme="4" tint="0.39997558519241921"/>
      </colorScale>
    </cfRule>
  </conditionalFormatting>
  <conditionalFormatting sqref="D1148:T1148">
    <cfRule type="colorScale" priority="1381">
      <colorScale>
        <cfvo type="min"/>
        <cfvo type="max"/>
        <color rgb="FFEAF3FA"/>
        <color theme="4" tint="0.39997558519241921"/>
      </colorScale>
    </cfRule>
  </conditionalFormatting>
  <conditionalFormatting sqref="D1147:T1147">
    <cfRule type="colorScale" priority="1380">
      <colorScale>
        <cfvo type="min"/>
        <cfvo type="max"/>
        <color rgb="FFEAF3FA"/>
        <color theme="4" tint="0.39997558519241921"/>
      </colorScale>
    </cfRule>
  </conditionalFormatting>
  <conditionalFormatting sqref="D1146:T1146">
    <cfRule type="colorScale" priority="1379">
      <colorScale>
        <cfvo type="min"/>
        <cfvo type="max"/>
        <color rgb="FFEAF3FA"/>
        <color theme="4" tint="0.39997558519241921"/>
      </colorScale>
    </cfRule>
  </conditionalFormatting>
  <conditionalFormatting sqref="D1145:T1145">
    <cfRule type="colorScale" priority="1378">
      <colorScale>
        <cfvo type="min"/>
        <cfvo type="max"/>
        <color rgb="FFEAF3FA"/>
        <color theme="4" tint="0.39997558519241921"/>
      </colorScale>
    </cfRule>
  </conditionalFormatting>
  <conditionalFormatting sqref="D1144:T1144">
    <cfRule type="colorScale" priority="1377">
      <colorScale>
        <cfvo type="min"/>
        <cfvo type="max"/>
        <color rgb="FFEAF3FA"/>
        <color theme="4" tint="0.39997558519241921"/>
      </colorScale>
    </cfRule>
  </conditionalFormatting>
  <conditionalFormatting sqref="D1143:T1143">
    <cfRule type="colorScale" priority="1376">
      <colorScale>
        <cfvo type="min"/>
        <cfvo type="max"/>
        <color rgb="FFEAF3FA"/>
        <color theme="4" tint="0.39997558519241921"/>
      </colorScale>
    </cfRule>
  </conditionalFormatting>
  <conditionalFormatting sqref="D1142:T1142">
    <cfRule type="colorScale" priority="1375">
      <colorScale>
        <cfvo type="min"/>
        <cfvo type="max"/>
        <color rgb="FFEAF3FA"/>
        <color theme="4" tint="0.39997558519241921"/>
      </colorScale>
    </cfRule>
  </conditionalFormatting>
  <conditionalFormatting sqref="D1141:T1141">
    <cfRule type="colorScale" priority="1374">
      <colorScale>
        <cfvo type="min"/>
        <cfvo type="max"/>
        <color rgb="FFEAF3FA"/>
        <color theme="4" tint="0.39997558519241921"/>
      </colorScale>
    </cfRule>
  </conditionalFormatting>
  <conditionalFormatting sqref="D1140:T1140">
    <cfRule type="colorScale" priority="1373">
      <colorScale>
        <cfvo type="min"/>
        <cfvo type="max"/>
        <color rgb="FFEAF3FA"/>
        <color theme="4" tint="0.39997558519241921"/>
      </colorScale>
    </cfRule>
  </conditionalFormatting>
  <conditionalFormatting sqref="D1139:T1139">
    <cfRule type="colorScale" priority="1372">
      <colorScale>
        <cfvo type="min"/>
        <cfvo type="max"/>
        <color rgb="FFEAF3FA"/>
        <color theme="4" tint="0.39997558519241921"/>
      </colorScale>
    </cfRule>
  </conditionalFormatting>
  <conditionalFormatting sqref="D1138:T1138">
    <cfRule type="colorScale" priority="1371">
      <colorScale>
        <cfvo type="min"/>
        <cfvo type="max"/>
        <color rgb="FFEAF3FA"/>
        <color theme="4" tint="0.39997558519241921"/>
      </colorScale>
    </cfRule>
  </conditionalFormatting>
  <conditionalFormatting sqref="D1137:T1137">
    <cfRule type="colorScale" priority="1370">
      <colorScale>
        <cfvo type="min"/>
        <cfvo type="max"/>
        <color rgb="FFEAF3FA"/>
        <color theme="4" tint="0.39997558519241921"/>
      </colorScale>
    </cfRule>
  </conditionalFormatting>
  <conditionalFormatting sqref="D1136:T1136">
    <cfRule type="colorScale" priority="1369">
      <colorScale>
        <cfvo type="min"/>
        <cfvo type="max"/>
        <color rgb="FFEAF3FA"/>
        <color theme="4" tint="0.39997558519241921"/>
      </colorScale>
    </cfRule>
  </conditionalFormatting>
  <conditionalFormatting sqref="D1135:T1135">
    <cfRule type="colorScale" priority="1368">
      <colorScale>
        <cfvo type="min"/>
        <cfvo type="max"/>
        <color rgb="FFEAF3FA"/>
        <color theme="4" tint="0.39997558519241921"/>
      </colorScale>
    </cfRule>
  </conditionalFormatting>
  <conditionalFormatting sqref="D1134:T1134">
    <cfRule type="colorScale" priority="1367">
      <colorScale>
        <cfvo type="min"/>
        <cfvo type="max"/>
        <color rgb="FFEAF3FA"/>
        <color theme="4" tint="0.39997558519241921"/>
      </colorScale>
    </cfRule>
  </conditionalFormatting>
  <conditionalFormatting sqref="D1133:T1133">
    <cfRule type="colorScale" priority="1366">
      <colorScale>
        <cfvo type="min"/>
        <cfvo type="max"/>
        <color rgb="FFEAF3FA"/>
        <color theme="4" tint="0.39997558519241921"/>
      </colorScale>
    </cfRule>
  </conditionalFormatting>
  <conditionalFormatting sqref="D1132:T1132">
    <cfRule type="colorScale" priority="1365">
      <colorScale>
        <cfvo type="min"/>
        <cfvo type="max"/>
        <color rgb="FFEAF3FA"/>
        <color theme="4" tint="0.39997558519241921"/>
      </colorScale>
    </cfRule>
  </conditionalFormatting>
  <conditionalFormatting sqref="D1131:T1131">
    <cfRule type="colorScale" priority="1364">
      <colorScale>
        <cfvo type="min"/>
        <cfvo type="max"/>
        <color rgb="FFEAF3FA"/>
        <color theme="4" tint="0.39997558519241921"/>
      </colorScale>
    </cfRule>
  </conditionalFormatting>
  <conditionalFormatting sqref="D1130:T1130">
    <cfRule type="colorScale" priority="1363">
      <colorScale>
        <cfvo type="min"/>
        <cfvo type="max"/>
        <color rgb="FFEAF3FA"/>
        <color theme="4" tint="0.39997558519241921"/>
      </colorScale>
    </cfRule>
  </conditionalFormatting>
  <conditionalFormatting sqref="D1129:T1129">
    <cfRule type="colorScale" priority="1362">
      <colorScale>
        <cfvo type="min"/>
        <cfvo type="max"/>
        <color rgb="FFEAF3FA"/>
        <color theme="4" tint="0.39997558519241921"/>
      </colorScale>
    </cfRule>
  </conditionalFormatting>
  <conditionalFormatting sqref="D1128:T1128">
    <cfRule type="colorScale" priority="1361">
      <colorScale>
        <cfvo type="min"/>
        <cfvo type="max"/>
        <color rgb="FFEAF3FA"/>
        <color theme="4" tint="0.39997558519241921"/>
      </colorScale>
    </cfRule>
  </conditionalFormatting>
  <conditionalFormatting sqref="D1127:T1127">
    <cfRule type="colorScale" priority="1360">
      <colorScale>
        <cfvo type="min"/>
        <cfvo type="max"/>
        <color rgb="FFEAF3FA"/>
        <color theme="4" tint="0.39997558519241921"/>
      </colorScale>
    </cfRule>
  </conditionalFormatting>
  <conditionalFormatting sqref="D1126:T1126">
    <cfRule type="colorScale" priority="1359">
      <colorScale>
        <cfvo type="min"/>
        <cfvo type="max"/>
        <color rgb="FFEAF3FA"/>
        <color theme="4" tint="0.39997558519241921"/>
      </colorScale>
    </cfRule>
  </conditionalFormatting>
  <conditionalFormatting sqref="D1125:T1125">
    <cfRule type="colorScale" priority="1358">
      <colorScale>
        <cfvo type="min"/>
        <cfvo type="max"/>
        <color rgb="FFEAF3FA"/>
        <color theme="4" tint="0.39997558519241921"/>
      </colorScale>
    </cfRule>
  </conditionalFormatting>
  <conditionalFormatting sqref="D1124:T1124">
    <cfRule type="colorScale" priority="1357">
      <colorScale>
        <cfvo type="min"/>
        <cfvo type="max"/>
        <color rgb="FFEAF3FA"/>
        <color theme="4" tint="0.39997558519241921"/>
      </colorScale>
    </cfRule>
  </conditionalFormatting>
  <conditionalFormatting sqref="D1123:T1123">
    <cfRule type="colorScale" priority="1356">
      <colorScale>
        <cfvo type="min"/>
        <cfvo type="max"/>
        <color rgb="FFEAF3FA"/>
        <color theme="4" tint="0.39997558519241921"/>
      </colorScale>
    </cfRule>
  </conditionalFormatting>
  <conditionalFormatting sqref="D1122:T1122">
    <cfRule type="colorScale" priority="1355">
      <colorScale>
        <cfvo type="min"/>
        <cfvo type="max"/>
        <color rgb="FFEAF3FA"/>
        <color theme="4" tint="0.39997558519241921"/>
      </colorScale>
    </cfRule>
  </conditionalFormatting>
  <conditionalFormatting sqref="D1121:T1121">
    <cfRule type="colorScale" priority="1354">
      <colorScale>
        <cfvo type="min"/>
        <cfvo type="max"/>
        <color rgb="FFEAF3FA"/>
        <color theme="4" tint="0.39997558519241921"/>
      </colorScale>
    </cfRule>
  </conditionalFormatting>
  <conditionalFormatting sqref="D1120:T1120">
    <cfRule type="colorScale" priority="1353">
      <colorScale>
        <cfvo type="min"/>
        <cfvo type="max"/>
        <color rgb="FFEAF3FA"/>
        <color theme="4" tint="0.39997558519241921"/>
      </colorScale>
    </cfRule>
  </conditionalFormatting>
  <conditionalFormatting sqref="D1119:T1119">
    <cfRule type="colorScale" priority="1352">
      <colorScale>
        <cfvo type="min"/>
        <cfvo type="max"/>
        <color rgb="FFEAF3FA"/>
        <color theme="4" tint="0.39997558519241921"/>
      </colorScale>
    </cfRule>
  </conditionalFormatting>
  <conditionalFormatting sqref="D1118:T1118">
    <cfRule type="colorScale" priority="1351">
      <colorScale>
        <cfvo type="min"/>
        <cfvo type="max"/>
        <color rgb="FFEAF3FA"/>
        <color theme="4" tint="0.39997558519241921"/>
      </colorScale>
    </cfRule>
  </conditionalFormatting>
  <conditionalFormatting sqref="D1117:T1117">
    <cfRule type="colorScale" priority="1350">
      <colorScale>
        <cfvo type="min"/>
        <cfvo type="max"/>
        <color rgb="FFEAF3FA"/>
        <color theme="4" tint="0.39997558519241921"/>
      </colorScale>
    </cfRule>
  </conditionalFormatting>
  <conditionalFormatting sqref="D1116:T1116">
    <cfRule type="colorScale" priority="1349">
      <colorScale>
        <cfvo type="min"/>
        <cfvo type="max"/>
        <color rgb="FFEAF3FA"/>
        <color theme="4" tint="0.39997558519241921"/>
      </colorScale>
    </cfRule>
  </conditionalFormatting>
  <conditionalFormatting sqref="D1115:T1115">
    <cfRule type="colorScale" priority="1348">
      <colorScale>
        <cfvo type="min"/>
        <cfvo type="max"/>
        <color rgb="FFEAF3FA"/>
        <color theme="4" tint="0.39997558519241921"/>
      </colorScale>
    </cfRule>
  </conditionalFormatting>
  <conditionalFormatting sqref="D1114:T1114">
    <cfRule type="colorScale" priority="1347">
      <colorScale>
        <cfvo type="min"/>
        <cfvo type="max"/>
        <color rgb="FFEAF3FA"/>
        <color theme="4" tint="0.39997558519241921"/>
      </colorScale>
    </cfRule>
  </conditionalFormatting>
  <conditionalFormatting sqref="D1113:T1113">
    <cfRule type="colorScale" priority="1346">
      <colorScale>
        <cfvo type="min"/>
        <cfvo type="max"/>
        <color rgb="FFEAF3FA"/>
        <color theme="4" tint="0.39997558519241921"/>
      </colorScale>
    </cfRule>
  </conditionalFormatting>
  <conditionalFormatting sqref="D1112:T1112">
    <cfRule type="colorScale" priority="1345">
      <colorScale>
        <cfvo type="min"/>
        <cfvo type="max"/>
        <color rgb="FFEAF3FA"/>
        <color theme="4" tint="0.39997558519241921"/>
      </colorScale>
    </cfRule>
  </conditionalFormatting>
  <conditionalFormatting sqref="D1111:T1111">
    <cfRule type="colorScale" priority="1344">
      <colorScale>
        <cfvo type="min"/>
        <cfvo type="max"/>
        <color rgb="FFEAF3FA"/>
        <color theme="4" tint="0.39997558519241921"/>
      </colorScale>
    </cfRule>
  </conditionalFormatting>
  <conditionalFormatting sqref="D1110:T1110">
    <cfRule type="colorScale" priority="1343">
      <colorScale>
        <cfvo type="min"/>
        <cfvo type="max"/>
        <color rgb="FFEAF3FA"/>
        <color theme="4" tint="0.39997558519241921"/>
      </colorScale>
    </cfRule>
  </conditionalFormatting>
  <conditionalFormatting sqref="D1109:T1109">
    <cfRule type="colorScale" priority="1342">
      <colorScale>
        <cfvo type="min"/>
        <cfvo type="max"/>
        <color rgb="FFEAF3FA"/>
        <color theme="4" tint="0.39997558519241921"/>
      </colorScale>
    </cfRule>
  </conditionalFormatting>
  <conditionalFormatting sqref="D1108:T1108">
    <cfRule type="colorScale" priority="1341">
      <colorScale>
        <cfvo type="min"/>
        <cfvo type="max"/>
        <color rgb="FFEAF3FA"/>
        <color theme="4" tint="0.39997558519241921"/>
      </colorScale>
    </cfRule>
  </conditionalFormatting>
  <conditionalFormatting sqref="D1107:T1107">
    <cfRule type="colorScale" priority="1340">
      <colorScale>
        <cfvo type="min"/>
        <cfvo type="max"/>
        <color rgb="FFEAF3FA"/>
        <color theme="4" tint="0.39997558519241921"/>
      </colorScale>
    </cfRule>
  </conditionalFormatting>
  <conditionalFormatting sqref="D1106:T1106">
    <cfRule type="colorScale" priority="1339">
      <colorScale>
        <cfvo type="min"/>
        <cfvo type="max"/>
        <color rgb="FFEAF3FA"/>
        <color theme="4" tint="0.39997558519241921"/>
      </colorScale>
    </cfRule>
  </conditionalFormatting>
  <conditionalFormatting sqref="D1105:T1105">
    <cfRule type="colorScale" priority="1338">
      <colorScale>
        <cfvo type="min"/>
        <cfvo type="max"/>
        <color rgb="FFEAF3FA"/>
        <color theme="4" tint="0.39997558519241921"/>
      </colorScale>
    </cfRule>
  </conditionalFormatting>
  <conditionalFormatting sqref="D1104:T1104">
    <cfRule type="colorScale" priority="1337">
      <colorScale>
        <cfvo type="min"/>
        <cfvo type="max"/>
        <color rgb="FFEAF3FA"/>
        <color theme="4" tint="0.39997558519241921"/>
      </colorScale>
    </cfRule>
  </conditionalFormatting>
  <conditionalFormatting sqref="D1103:T1103">
    <cfRule type="colorScale" priority="1336">
      <colorScale>
        <cfvo type="min"/>
        <cfvo type="max"/>
        <color rgb="FFEAF3FA"/>
        <color theme="4" tint="0.39997558519241921"/>
      </colorScale>
    </cfRule>
  </conditionalFormatting>
  <conditionalFormatting sqref="D1102:T1102">
    <cfRule type="colorScale" priority="1335">
      <colorScale>
        <cfvo type="min"/>
        <cfvo type="max"/>
        <color rgb="FFEAF3FA"/>
        <color theme="4" tint="0.39997558519241921"/>
      </colorScale>
    </cfRule>
  </conditionalFormatting>
  <conditionalFormatting sqref="D1101:T1101">
    <cfRule type="colorScale" priority="1334">
      <colorScale>
        <cfvo type="min"/>
        <cfvo type="max"/>
        <color rgb="FFEAF3FA"/>
        <color theme="4" tint="0.39997558519241921"/>
      </colorScale>
    </cfRule>
  </conditionalFormatting>
  <conditionalFormatting sqref="D1100:T1100">
    <cfRule type="colorScale" priority="1333">
      <colorScale>
        <cfvo type="min"/>
        <cfvo type="max"/>
        <color rgb="FFEAF3FA"/>
        <color theme="4" tint="0.39997558519241921"/>
      </colorScale>
    </cfRule>
  </conditionalFormatting>
  <conditionalFormatting sqref="D1099:T1099">
    <cfRule type="colorScale" priority="1332">
      <colorScale>
        <cfvo type="min"/>
        <cfvo type="max"/>
        <color rgb="FFEAF3FA"/>
        <color theme="4" tint="0.39997558519241921"/>
      </colorScale>
    </cfRule>
  </conditionalFormatting>
  <conditionalFormatting sqref="D1098:T1098">
    <cfRule type="colorScale" priority="1331">
      <colorScale>
        <cfvo type="min"/>
        <cfvo type="max"/>
        <color rgb="FFEAF3FA"/>
        <color theme="4" tint="0.39997558519241921"/>
      </colorScale>
    </cfRule>
  </conditionalFormatting>
  <conditionalFormatting sqref="D1097:T1097">
    <cfRule type="colorScale" priority="1330">
      <colorScale>
        <cfvo type="min"/>
        <cfvo type="max"/>
        <color rgb="FFEAF3FA"/>
        <color theme="4" tint="0.39997558519241921"/>
      </colorScale>
    </cfRule>
  </conditionalFormatting>
  <conditionalFormatting sqref="D1096:T1096">
    <cfRule type="colorScale" priority="1329">
      <colorScale>
        <cfvo type="min"/>
        <cfvo type="max"/>
        <color rgb="FFEAF3FA"/>
        <color theme="4" tint="0.39997558519241921"/>
      </colorScale>
    </cfRule>
  </conditionalFormatting>
  <conditionalFormatting sqref="D1095:T1095">
    <cfRule type="colorScale" priority="1328">
      <colorScale>
        <cfvo type="min"/>
        <cfvo type="max"/>
        <color rgb="FFEAF3FA"/>
        <color theme="4" tint="0.39997558519241921"/>
      </colorScale>
    </cfRule>
  </conditionalFormatting>
  <conditionalFormatting sqref="D1094:T1094">
    <cfRule type="colorScale" priority="1327">
      <colorScale>
        <cfvo type="min"/>
        <cfvo type="max"/>
        <color rgb="FFEAF3FA"/>
        <color theme="4" tint="0.39997558519241921"/>
      </colorScale>
    </cfRule>
  </conditionalFormatting>
  <conditionalFormatting sqref="D1093:T1093">
    <cfRule type="colorScale" priority="1326">
      <colorScale>
        <cfvo type="min"/>
        <cfvo type="max"/>
        <color rgb="FFEAF3FA"/>
        <color theme="4" tint="0.39997558519241921"/>
      </colorScale>
    </cfRule>
  </conditionalFormatting>
  <conditionalFormatting sqref="D1092:T1092">
    <cfRule type="colorScale" priority="1325">
      <colorScale>
        <cfvo type="min"/>
        <cfvo type="max"/>
        <color rgb="FFEAF3FA"/>
        <color theme="4" tint="0.39997558519241921"/>
      </colorScale>
    </cfRule>
  </conditionalFormatting>
  <conditionalFormatting sqref="D1091:T1091">
    <cfRule type="colorScale" priority="1324">
      <colorScale>
        <cfvo type="min"/>
        <cfvo type="max"/>
        <color rgb="FFEAF3FA"/>
        <color theme="4" tint="0.39997558519241921"/>
      </colorScale>
    </cfRule>
  </conditionalFormatting>
  <conditionalFormatting sqref="D1090:T1090">
    <cfRule type="colorScale" priority="1323">
      <colorScale>
        <cfvo type="min"/>
        <cfvo type="max"/>
        <color rgb="FFEAF3FA"/>
        <color theme="4" tint="0.39997558519241921"/>
      </colorScale>
    </cfRule>
  </conditionalFormatting>
  <conditionalFormatting sqref="D1089:T1089">
    <cfRule type="colorScale" priority="1322">
      <colorScale>
        <cfvo type="min"/>
        <cfvo type="max"/>
        <color rgb="FFEAF3FA"/>
        <color theme="4" tint="0.39997558519241921"/>
      </colorScale>
    </cfRule>
  </conditionalFormatting>
  <conditionalFormatting sqref="D1088:T1088">
    <cfRule type="colorScale" priority="1321">
      <colorScale>
        <cfvo type="min"/>
        <cfvo type="max"/>
        <color rgb="FFEAF3FA"/>
        <color theme="4" tint="0.39997558519241921"/>
      </colorScale>
    </cfRule>
  </conditionalFormatting>
  <conditionalFormatting sqref="D1087:T1087">
    <cfRule type="colorScale" priority="1320">
      <colorScale>
        <cfvo type="min"/>
        <cfvo type="max"/>
        <color rgb="FFEAF3FA"/>
        <color theme="4" tint="0.39997558519241921"/>
      </colorScale>
    </cfRule>
  </conditionalFormatting>
  <conditionalFormatting sqref="D1086:T1086">
    <cfRule type="colorScale" priority="1319">
      <colorScale>
        <cfvo type="min"/>
        <cfvo type="max"/>
        <color rgb="FFEAF3FA"/>
        <color theme="4" tint="0.39997558519241921"/>
      </colorScale>
    </cfRule>
  </conditionalFormatting>
  <conditionalFormatting sqref="D1085:T1085">
    <cfRule type="colorScale" priority="1318">
      <colorScale>
        <cfvo type="min"/>
        <cfvo type="max"/>
        <color rgb="FFEAF3FA"/>
        <color theme="4" tint="0.39997558519241921"/>
      </colorScale>
    </cfRule>
  </conditionalFormatting>
  <conditionalFormatting sqref="D1084:T1084">
    <cfRule type="colorScale" priority="1317">
      <colorScale>
        <cfvo type="min"/>
        <cfvo type="max"/>
        <color rgb="FFEAF3FA"/>
        <color theme="4" tint="0.39997558519241921"/>
      </colorScale>
    </cfRule>
  </conditionalFormatting>
  <conditionalFormatting sqref="D1083:T1083">
    <cfRule type="colorScale" priority="1316">
      <colorScale>
        <cfvo type="min"/>
        <cfvo type="max"/>
        <color rgb="FFEAF3FA"/>
        <color theme="4" tint="0.39997558519241921"/>
      </colorScale>
    </cfRule>
  </conditionalFormatting>
  <conditionalFormatting sqref="D1082:T1082">
    <cfRule type="colorScale" priority="1315">
      <colorScale>
        <cfvo type="min"/>
        <cfvo type="max"/>
        <color rgb="FFEAF3FA"/>
        <color theme="4" tint="0.39997558519241921"/>
      </colorScale>
    </cfRule>
  </conditionalFormatting>
  <conditionalFormatting sqref="D1081:T1081">
    <cfRule type="colorScale" priority="1314">
      <colorScale>
        <cfvo type="min"/>
        <cfvo type="max"/>
        <color rgb="FFEAF3FA"/>
        <color theme="4" tint="0.39997558519241921"/>
      </colorScale>
    </cfRule>
  </conditionalFormatting>
  <conditionalFormatting sqref="D1080:T1080">
    <cfRule type="colorScale" priority="1313">
      <colorScale>
        <cfvo type="min"/>
        <cfvo type="max"/>
        <color rgb="FFEAF3FA"/>
        <color theme="4" tint="0.39997558519241921"/>
      </colorScale>
    </cfRule>
  </conditionalFormatting>
  <conditionalFormatting sqref="D1079:T1079">
    <cfRule type="colorScale" priority="1312">
      <colorScale>
        <cfvo type="min"/>
        <cfvo type="max"/>
        <color rgb="FFEAF3FA"/>
        <color theme="4" tint="0.39997558519241921"/>
      </colorScale>
    </cfRule>
  </conditionalFormatting>
  <conditionalFormatting sqref="D1078:T1078">
    <cfRule type="colorScale" priority="1311">
      <colorScale>
        <cfvo type="min"/>
        <cfvo type="max"/>
        <color rgb="FFEAF3FA"/>
        <color theme="4" tint="0.39997558519241921"/>
      </colorScale>
    </cfRule>
  </conditionalFormatting>
  <conditionalFormatting sqref="D1077:T1077">
    <cfRule type="colorScale" priority="1310">
      <colorScale>
        <cfvo type="min"/>
        <cfvo type="max"/>
        <color rgb="FFEAF3FA"/>
        <color theme="4" tint="0.39997558519241921"/>
      </colorScale>
    </cfRule>
  </conditionalFormatting>
  <conditionalFormatting sqref="D1076:T1076">
    <cfRule type="colorScale" priority="1309">
      <colorScale>
        <cfvo type="min"/>
        <cfvo type="max"/>
        <color rgb="FFEAF3FA"/>
        <color theme="4" tint="0.39997558519241921"/>
      </colorScale>
    </cfRule>
  </conditionalFormatting>
  <conditionalFormatting sqref="D1075:T1075">
    <cfRule type="colorScale" priority="1308">
      <colorScale>
        <cfvo type="min"/>
        <cfvo type="max"/>
        <color rgb="FFEAF3FA"/>
        <color theme="4" tint="0.39997558519241921"/>
      </colorScale>
    </cfRule>
  </conditionalFormatting>
  <conditionalFormatting sqref="D1074:T1074">
    <cfRule type="colorScale" priority="1307">
      <colorScale>
        <cfvo type="min"/>
        <cfvo type="max"/>
        <color rgb="FFEAF3FA"/>
        <color theme="4" tint="0.39997558519241921"/>
      </colorScale>
    </cfRule>
  </conditionalFormatting>
  <conditionalFormatting sqref="D1073:T1073">
    <cfRule type="colorScale" priority="1306">
      <colorScale>
        <cfvo type="min"/>
        <cfvo type="max"/>
        <color rgb="FFEAF3FA"/>
        <color theme="4" tint="0.39997558519241921"/>
      </colorScale>
    </cfRule>
  </conditionalFormatting>
  <conditionalFormatting sqref="D1072:T1072">
    <cfRule type="colorScale" priority="1305">
      <colorScale>
        <cfvo type="min"/>
        <cfvo type="max"/>
        <color rgb="FFEAF3FA"/>
        <color theme="4" tint="0.39997558519241921"/>
      </colorScale>
    </cfRule>
  </conditionalFormatting>
  <conditionalFormatting sqref="D1071:T1071">
    <cfRule type="colorScale" priority="1304">
      <colorScale>
        <cfvo type="min"/>
        <cfvo type="max"/>
        <color rgb="FFEAF3FA"/>
        <color theme="4" tint="0.39997558519241921"/>
      </colorScale>
    </cfRule>
  </conditionalFormatting>
  <conditionalFormatting sqref="D1070:T1070">
    <cfRule type="colorScale" priority="1303">
      <colorScale>
        <cfvo type="min"/>
        <cfvo type="max"/>
        <color rgb="FFEAF3FA"/>
        <color theme="4" tint="0.39997558519241921"/>
      </colorScale>
    </cfRule>
  </conditionalFormatting>
  <conditionalFormatting sqref="D1069:T1069">
    <cfRule type="colorScale" priority="1302">
      <colorScale>
        <cfvo type="min"/>
        <cfvo type="max"/>
        <color rgb="FFEAF3FA"/>
        <color theme="4" tint="0.39997558519241921"/>
      </colorScale>
    </cfRule>
  </conditionalFormatting>
  <conditionalFormatting sqref="D1068:T1068">
    <cfRule type="colorScale" priority="1301">
      <colorScale>
        <cfvo type="min"/>
        <cfvo type="max"/>
        <color rgb="FFEAF3FA"/>
        <color theme="4" tint="0.39997558519241921"/>
      </colorScale>
    </cfRule>
  </conditionalFormatting>
  <conditionalFormatting sqref="D1067:T1067">
    <cfRule type="colorScale" priority="1300">
      <colorScale>
        <cfvo type="min"/>
        <cfvo type="max"/>
        <color rgb="FFEAF3FA"/>
        <color theme="4" tint="0.39997558519241921"/>
      </colorScale>
    </cfRule>
  </conditionalFormatting>
  <conditionalFormatting sqref="D1066:T1066">
    <cfRule type="colorScale" priority="1299">
      <colorScale>
        <cfvo type="min"/>
        <cfvo type="max"/>
        <color rgb="FFEAF3FA"/>
        <color theme="4" tint="0.39997558519241921"/>
      </colorScale>
    </cfRule>
  </conditionalFormatting>
  <conditionalFormatting sqref="D1065:T1065">
    <cfRule type="colorScale" priority="1298">
      <colorScale>
        <cfvo type="min"/>
        <cfvo type="max"/>
        <color rgb="FFEAF3FA"/>
        <color theme="4" tint="0.39997558519241921"/>
      </colorScale>
    </cfRule>
  </conditionalFormatting>
  <conditionalFormatting sqref="D1064:T1064">
    <cfRule type="colorScale" priority="1297">
      <colorScale>
        <cfvo type="min"/>
        <cfvo type="max"/>
        <color rgb="FFEAF3FA"/>
        <color theme="4" tint="0.39997558519241921"/>
      </colorScale>
    </cfRule>
  </conditionalFormatting>
  <conditionalFormatting sqref="D1063:T1063">
    <cfRule type="colorScale" priority="1296">
      <colorScale>
        <cfvo type="min"/>
        <cfvo type="max"/>
        <color rgb="FFEAF3FA"/>
        <color theme="4" tint="0.39997558519241921"/>
      </colorScale>
    </cfRule>
  </conditionalFormatting>
  <conditionalFormatting sqref="D1062:T1062">
    <cfRule type="colorScale" priority="1295">
      <colorScale>
        <cfvo type="min"/>
        <cfvo type="max"/>
        <color rgb="FFEAF3FA"/>
        <color theme="4" tint="0.39997558519241921"/>
      </colorScale>
    </cfRule>
  </conditionalFormatting>
  <conditionalFormatting sqref="D1061:T1061">
    <cfRule type="colorScale" priority="1294">
      <colorScale>
        <cfvo type="min"/>
        <cfvo type="max"/>
        <color rgb="FFEAF3FA"/>
        <color theme="4" tint="0.39997558519241921"/>
      </colorScale>
    </cfRule>
  </conditionalFormatting>
  <conditionalFormatting sqref="D1060:T1060">
    <cfRule type="colorScale" priority="1293">
      <colorScale>
        <cfvo type="min"/>
        <cfvo type="max"/>
        <color rgb="FFEAF3FA"/>
        <color theme="4" tint="0.39997558519241921"/>
      </colorScale>
    </cfRule>
  </conditionalFormatting>
  <conditionalFormatting sqref="D1059:T1059">
    <cfRule type="colorScale" priority="1292">
      <colorScale>
        <cfvo type="min"/>
        <cfvo type="max"/>
        <color rgb="FFEAF3FA"/>
        <color theme="4" tint="0.39997558519241921"/>
      </colorScale>
    </cfRule>
  </conditionalFormatting>
  <conditionalFormatting sqref="D1058:T1058">
    <cfRule type="colorScale" priority="1291">
      <colorScale>
        <cfvo type="min"/>
        <cfvo type="max"/>
        <color rgb="FFEAF3FA"/>
        <color theme="4" tint="0.39997558519241921"/>
      </colorScale>
    </cfRule>
  </conditionalFormatting>
  <conditionalFormatting sqref="D1057:T1057">
    <cfRule type="colorScale" priority="1290">
      <colorScale>
        <cfvo type="min"/>
        <cfvo type="max"/>
        <color rgb="FFEAF3FA"/>
        <color theme="4" tint="0.39997558519241921"/>
      </colorScale>
    </cfRule>
  </conditionalFormatting>
  <conditionalFormatting sqref="D1056:T1056">
    <cfRule type="colorScale" priority="1289">
      <colorScale>
        <cfvo type="min"/>
        <cfvo type="max"/>
        <color rgb="FFEAF3FA"/>
        <color theme="4" tint="0.39997558519241921"/>
      </colorScale>
    </cfRule>
  </conditionalFormatting>
  <conditionalFormatting sqref="D1055:T1055">
    <cfRule type="colorScale" priority="1288">
      <colorScale>
        <cfvo type="min"/>
        <cfvo type="max"/>
        <color rgb="FFEAF3FA"/>
        <color theme="4" tint="0.39997558519241921"/>
      </colorScale>
    </cfRule>
  </conditionalFormatting>
  <conditionalFormatting sqref="D1054:T1054">
    <cfRule type="colorScale" priority="1287">
      <colorScale>
        <cfvo type="min"/>
        <cfvo type="max"/>
        <color rgb="FFEAF3FA"/>
        <color theme="4" tint="0.39997558519241921"/>
      </colorScale>
    </cfRule>
  </conditionalFormatting>
  <conditionalFormatting sqref="D1053:T1053">
    <cfRule type="colorScale" priority="1286">
      <colorScale>
        <cfvo type="min"/>
        <cfvo type="max"/>
        <color rgb="FFEAF3FA"/>
        <color theme="4" tint="0.39997558519241921"/>
      </colorScale>
    </cfRule>
  </conditionalFormatting>
  <conditionalFormatting sqref="D1052:T1052">
    <cfRule type="colorScale" priority="1285">
      <colorScale>
        <cfvo type="min"/>
        <cfvo type="max"/>
        <color rgb="FFEAF3FA"/>
        <color theme="4" tint="0.39997558519241921"/>
      </colorScale>
    </cfRule>
  </conditionalFormatting>
  <conditionalFormatting sqref="D1051:T1051">
    <cfRule type="colorScale" priority="1284">
      <colorScale>
        <cfvo type="min"/>
        <cfvo type="max"/>
        <color rgb="FFEAF3FA"/>
        <color theme="4" tint="0.39997558519241921"/>
      </colorScale>
    </cfRule>
  </conditionalFormatting>
  <conditionalFormatting sqref="D1050:T1050">
    <cfRule type="colorScale" priority="1283">
      <colorScale>
        <cfvo type="min"/>
        <cfvo type="max"/>
        <color rgb="FFEAF3FA"/>
        <color theme="4" tint="0.39997558519241921"/>
      </colorScale>
    </cfRule>
  </conditionalFormatting>
  <conditionalFormatting sqref="D1049:T1049">
    <cfRule type="colorScale" priority="1282">
      <colorScale>
        <cfvo type="min"/>
        <cfvo type="max"/>
        <color rgb="FFEAF3FA"/>
        <color theme="4" tint="0.39997558519241921"/>
      </colorScale>
    </cfRule>
  </conditionalFormatting>
  <conditionalFormatting sqref="D1048:T1048">
    <cfRule type="colorScale" priority="1281">
      <colorScale>
        <cfvo type="min"/>
        <cfvo type="max"/>
        <color rgb="FFEAF3FA"/>
        <color theme="4" tint="0.39997558519241921"/>
      </colorScale>
    </cfRule>
  </conditionalFormatting>
  <conditionalFormatting sqref="D1047:T1047">
    <cfRule type="colorScale" priority="1280">
      <colorScale>
        <cfvo type="min"/>
        <cfvo type="max"/>
        <color rgb="FFEAF3FA"/>
        <color theme="4" tint="0.39997558519241921"/>
      </colorScale>
    </cfRule>
  </conditionalFormatting>
  <conditionalFormatting sqref="D1046:T1046">
    <cfRule type="colorScale" priority="1279">
      <colorScale>
        <cfvo type="min"/>
        <cfvo type="max"/>
        <color rgb="FFEAF3FA"/>
        <color theme="4" tint="0.39997558519241921"/>
      </colorScale>
    </cfRule>
  </conditionalFormatting>
  <conditionalFormatting sqref="D1045:T1045">
    <cfRule type="colorScale" priority="1278">
      <colorScale>
        <cfvo type="min"/>
        <cfvo type="max"/>
        <color rgb="FFEAF3FA"/>
        <color theme="4" tint="0.39997558519241921"/>
      </colorScale>
    </cfRule>
  </conditionalFormatting>
  <conditionalFormatting sqref="D1044:T1044">
    <cfRule type="colorScale" priority="1277">
      <colorScale>
        <cfvo type="min"/>
        <cfvo type="max"/>
        <color rgb="FFEAF3FA"/>
        <color theme="4" tint="0.39997558519241921"/>
      </colorScale>
    </cfRule>
  </conditionalFormatting>
  <conditionalFormatting sqref="D1043:T1043">
    <cfRule type="colorScale" priority="1276">
      <colorScale>
        <cfvo type="min"/>
        <cfvo type="max"/>
        <color rgb="FFEAF3FA"/>
        <color theme="4" tint="0.39997558519241921"/>
      </colorScale>
    </cfRule>
  </conditionalFormatting>
  <conditionalFormatting sqref="D1042:T1042">
    <cfRule type="colorScale" priority="1275">
      <colorScale>
        <cfvo type="min"/>
        <cfvo type="max"/>
        <color rgb="FFEAF3FA"/>
        <color theme="4" tint="0.39997558519241921"/>
      </colorScale>
    </cfRule>
  </conditionalFormatting>
  <conditionalFormatting sqref="D1041:T1041">
    <cfRule type="colorScale" priority="1274">
      <colorScale>
        <cfvo type="min"/>
        <cfvo type="max"/>
        <color rgb="FFEAF3FA"/>
        <color theme="4" tint="0.39997558519241921"/>
      </colorScale>
    </cfRule>
  </conditionalFormatting>
  <conditionalFormatting sqref="D1040:T1040">
    <cfRule type="colorScale" priority="1273">
      <colorScale>
        <cfvo type="min"/>
        <cfvo type="max"/>
        <color rgb="FFEAF3FA"/>
        <color theme="4" tint="0.39997558519241921"/>
      </colorScale>
    </cfRule>
  </conditionalFormatting>
  <conditionalFormatting sqref="D1039:T1039">
    <cfRule type="colorScale" priority="1272">
      <colorScale>
        <cfvo type="min"/>
        <cfvo type="max"/>
        <color rgb="FFEAF3FA"/>
        <color theme="4" tint="0.39997558519241921"/>
      </colorScale>
    </cfRule>
  </conditionalFormatting>
  <conditionalFormatting sqref="D1038:T1038">
    <cfRule type="colorScale" priority="1271">
      <colorScale>
        <cfvo type="min"/>
        <cfvo type="max"/>
        <color rgb="FFEAF3FA"/>
        <color theme="4" tint="0.39997558519241921"/>
      </colorScale>
    </cfRule>
  </conditionalFormatting>
  <conditionalFormatting sqref="D1037:T1037">
    <cfRule type="colorScale" priority="1270">
      <colorScale>
        <cfvo type="min"/>
        <cfvo type="max"/>
        <color rgb="FFEAF3FA"/>
        <color theme="4" tint="0.39997558519241921"/>
      </colorScale>
    </cfRule>
  </conditionalFormatting>
  <conditionalFormatting sqref="D1036:T1036">
    <cfRule type="colorScale" priority="1269">
      <colorScale>
        <cfvo type="min"/>
        <cfvo type="max"/>
        <color rgb="FFEAF3FA"/>
        <color theme="4" tint="0.39997558519241921"/>
      </colorScale>
    </cfRule>
  </conditionalFormatting>
  <conditionalFormatting sqref="D1035:T1035">
    <cfRule type="colorScale" priority="1268">
      <colorScale>
        <cfvo type="min"/>
        <cfvo type="max"/>
        <color rgb="FFEAF3FA"/>
        <color theme="4" tint="0.39997558519241921"/>
      </colorScale>
    </cfRule>
  </conditionalFormatting>
  <conditionalFormatting sqref="D1034:T1034">
    <cfRule type="colorScale" priority="1267">
      <colorScale>
        <cfvo type="min"/>
        <cfvo type="max"/>
        <color rgb="FFEAF3FA"/>
        <color theme="4" tint="0.39997558519241921"/>
      </colorScale>
    </cfRule>
  </conditionalFormatting>
  <conditionalFormatting sqref="D1033:T1033">
    <cfRule type="colorScale" priority="1266">
      <colorScale>
        <cfvo type="min"/>
        <cfvo type="max"/>
        <color rgb="FFEAF3FA"/>
        <color theme="4" tint="0.39997558519241921"/>
      </colorScale>
    </cfRule>
  </conditionalFormatting>
  <conditionalFormatting sqref="D1032:T1032">
    <cfRule type="colorScale" priority="1265">
      <colorScale>
        <cfvo type="min"/>
        <cfvo type="max"/>
        <color rgb="FFEAF3FA"/>
        <color theme="4" tint="0.39997558519241921"/>
      </colorScale>
    </cfRule>
  </conditionalFormatting>
  <conditionalFormatting sqref="D1031:T1031">
    <cfRule type="colorScale" priority="1264">
      <colorScale>
        <cfvo type="min"/>
        <cfvo type="max"/>
        <color rgb="FFEAF3FA"/>
        <color theme="4" tint="0.39997558519241921"/>
      </colorScale>
    </cfRule>
  </conditionalFormatting>
  <conditionalFormatting sqref="D1030:T1030">
    <cfRule type="colorScale" priority="1263">
      <colorScale>
        <cfvo type="min"/>
        <cfvo type="max"/>
        <color rgb="FFEAF3FA"/>
        <color theme="4" tint="0.39997558519241921"/>
      </colorScale>
    </cfRule>
  </conditionalFormatting>
  <conditionalFormatting sqref="D1029:T1029">
    <cfRule type="colorScale" priority="1262">
      <colorScale>
        <cfvo type="min"/>
        <cfvo type="max"/>
        <color rgb="FFEAF3FA"/>
        <color theme="4" tint="0.39997558519241921"/>
      </colorScale>
    </cfRule>
  </conditionalFormatting>
  <conditionalFormatting sqref="D1028:T1028">
    <cfRule type="colorScale" priority="1261">
      <colorScale>
        <cfvo type="min"/>
        <cfvo type="max"/>
        <color rgb="FFEAF3FA"/>
        <color theme="4" tint="0.39997558519241921"/>
      </colorScale>
    </cfRule>
  </conditionalFormatting>
  <conditionalFormatting sqref="D1027:T1027">
    <cfRule type="colorScale" priority="1260">
      <colorScale>
        <cfvo type="min"/>
        <cfvo type="max"/>
        <color rgb="FFEAF3FA"/>
        <color theme="4" tint="0.39997558519241921"/>
      </colorScale>
    </cfRule>
  </conditionalFormatting>
  <conditionalFormatting sqref="D1026:T1026">
    <cfRule type="colorScale" priority="1259">
      <colorScale>
        <cfvo type="min"/>
        <cfvo type="max"/>
        <color rgb="FFEAF3FA"/>
        <color theme="4" tint="0.39997558519241921"/>
      </colorScale>
    </cfRule>
  </conditionalFormatting>
  <conditionalFormatting sqref="D1025:T1025">
    <cfRule type="colorScale" priority="1258">
      <colorScale>
        <cfvo type="min"/>
        <cfvo type="max"/>
        <color rgb="FFEAF3FA"/>
        <color theme="4" tint="0.39997558519241921"/>
      </colorScale>
    </cfRule>
  </conditionalFormatting>
  <conditionalFormatting sqref="D1024:T1024">
    <cfRule type="colorScale" priority="1257">
      <colorScale>
        <cfvo type="min"/>
        <cfvo type="max"/>
        <color rgb="FFEAF3FA"/>
        <color theme="4" tint="0.39997558519241921"/>
      </colorScale>
    </cfRule>
  </conditionalFormatting>
  <conditionalFormatting sqref="D1023:T1023">
    <cfRule type="colorScale" priority="1256">
      <colorScale>
        <cfvo type="min"/>
        <cfvo type="max"/>
        <color rgb="FFEAF3FA"/>
        <color theme="4" tint="0.39997558519241921"/>
      </colorScale>
    </cfRule>
  </conditionalFormatting>
  <conditionalFormatting sqref="D1022:T1022">
    <cfRule type="colorScale" priority="1255">
      <colorScale>
        <cfvo type="min"/>
        <cfvo type="max"/>
        <color rgb="FFEAF3FA"/>
        <color theme="4" tint="0.39997558519241921"/>
      </colorScale>
    </cfRule>
  </conditionalFormatting>
  <conditionalFormatting sqref="D1021:T1021">
    <cfRule type="colorScale" priority="1254">
      <colorScale>
        <cfvo type="min"/>
        <cfvo type="max"/>
        <color rgb="FFEAF3FA"/>
        <color theme="4" tint="0.39997558519241921"/>
      </colorScale>
    </cfRule>
  </conditionalFormatting>
  <conditionalFormatting sqref="D1020:T1020">
    <cfRule type="colorScale" priority="1253">
      <colorScale>
        <cfvo type="min"/>
        <cfvo type="max"/>
        <color rgb="FFEAF3FA"/>
        <color theme="4" tint="0.39997558519241921"/>
      </colorScale>
    </cfRule>
  </conditionalFormatting>
  <conditionalFormatting sqref="D1019:T1019">
    <cfRule type="colorScale" priority="1252">
      <colorScale>
        <cfvo type="min"/>
        <cfvo type="max"/>
        <color rgb="FFEAF3FA"/>
        <color theme="4" tint="0.39997558519241921"/>
      </colorScale>
    </cfRule>
  </conditionalFormatting>
  <conditionalFormatting sqref="D1018:T1018">
    <cfRule type="colorScale" priority="1251">
      <colorScale>
        <cfvo type="min"/>
        <cfvo type="max"/>
        <color rgb="FFEAF3FA"/>
        <color theme="4" tint="0.39997558519241921"/>
      </colorScale>
    </cfRule>
  </conditionalFormatting>
  <conditionalFormatting sqref="D1017:T1017">
    <cfRule type="colorScale" priority="1250">
      <colorScale>
        <cfvo type="min"/>
        <cfvo type="max"/>
        <color rgb="FFEAF3FA"/>
        <color theme="4" tint="0.39997558519241921"/>
      </colorScale>
    </cfRule>
  </conditionalFormatting>
  <conditionalFormatting sqref="D1016:T1016">
    <cfRule type="colorScale" priority="1249">
      <colorScale>
        <cfvo type="min"/>
        <cfvo type="max"/>
        <color rgb="FFEAF3FA"/>
        <color theme="4" tint="0.39997558519241921"/>
      </colorScale>
    </cfRule>
  </conditionalFormatting>
  <conditionalFormatting sqref="D1015:T1015">
    <cfRule type="colorScale" priority="1248">
      <colorScale>
        <cfvo type="min"/>
        <cfvo type="max"/>
        <color rgb="FFEAF3FA"/>
        <color theme="4" tint="0.39997558519241921"/>
      </colorScale>
    </cfRule>
  </conditionalFormatting>
  <conditionalFormatting sqref="D1014:T1014">
    <cfRule type="colorScale" priority="1247">
      <colorScale>
        <cfvo type="min"/>
        <cfvo type="max"/>
        <color rgb="FFEAF3FA"/>
        <color theme="4" tint="0.39997558519241921"/>
      </colorScale>
    </cfRule>
  </conditionalFormatting>
  <conditionalFormatting sqref="D1013:T1013">
    <cfRule type="colorScale" priority="1246">
      <colorScale>
        <cfvo type="min"/>
        <cfvo type="max"/>
        <color rgb="FFEAF3FA"/>
        <color theme="4" tint="0.39997558519241921"/>
      </colorScale>
    </cfRule>
  </conditionalFormatting>
  <conditionalFormatting sqref="D1012:T1012">
    <cfRule type="colorScale" priority="1245">
      <colorScale>
        <cfvo type="min"/>
        <cfvo type="max"/>
        <color rgb="FFEAF3FA"/>
        <color theme="4" tint="0.39997558519241921"/>
      </colorScale>
    </cfRule>
  </conditionalFormatting>
  <conditionalFormatting sqref="D1011:T1011">
    <cfRule type="colorScale" priority="1244">
      <colorScale>
        <cfvo type="min"/>
        <cfvo type="max"/>
        <color rgb="FFEAF3FA"/>
        <color theme="4" tint="0.39997558519241921"/>
      </colorScale>
    </cfRule>
  </conditionalFormatting>
  <conditionalFormatting sqref="D1010:T1010">
    <cfRule type="colorScale" priority="1243">
      <colorScale>
        <cfvo type="min"/>
        <cfvo type="max"/>
        <color rgb="FFEAF3FA"/>
        <color theme="4" tint="0.39997558519241921"/>
      </colorScale>
    </cfRule>
  </conditionalFormatting>
  <conditionalFormatting sqref="D1009:T1009">
    <cfRule type="colorScale" priority="1242">
      <colorScale>
        <cfvo type="min"/>
        <cfvo type="max"/>
        <color rgb="FFEAF3FA"/>
        <color theme="4" tint="0.39997558519241921"/>
      </colorScale>
    </cfRule>
  </conditionalFormatting>
  <conditionalFormatting sqref="D1008:T1008">
    <cfRule type="colorScale" priority="1241">
      <colorScale>
        <cfvo type="min"/>
        <cfvo type="max"/>
        <color rgb="FFEAF3FA"/>
        <color theme="4" tint="0.39997558519241921"/>
      </colorScale>
    </cfRule>
  </conditionalFormatting>
  <conditionalFormatting sqref="D1007:T1007">
    <cfRule type="colorScale" priority="1240">
      <colorScale>
        <cfvo type="min"/>
        <cfvo type="max"/>
        <color rgb="FFEAF3FA"/>
        <color theme="4" tint="0.39997558519241921"/>
      </colorScale>
    </cfRule>
  </conditionalFormatting>
  <conditionalFormatting sqref="D1006:T1006">
    <cfRule type="colorScale" priority="1239">
      <colorScale>
        <cfvo type="min"/>
        <cfvo type="max"/>
        <color rgb="FFEAF3FA"/>
        <color theme="4" tint="0.39997558519241921"/>
      </colorScale>
    </cfRule>
  </conditionalFormatting>
  <conditionalFormatting sqref="D1005:T1005">
    <cfRule type="colorScale" priority="1238">
      <colorScale>
        <cfvo type="min"/>
        <cfvo type="max"/>
        <color rgb="FFEAF3FA"/>
        <color theme="4" tint="0.39997558519241921"/>
      </colorScale>
    </cfRule>
  </conditionalFormatting>
  <conditionalFormatting sqref="D1004:T1004">
    <cfRule type="colorScale" priority="1237">
      <colorScale>
        <cfvo type="min"/>
        <cfvo type="max"/>
        <color rgb="FFEAF3FA"/>
        <color theme="4" tint="0.39997558519241921"/>
      </colorScale>
    </cfRule>
  </conditionalFormatting>
  <conditionalFormatting sqref="D1003:T1003">
    <cfRule type="colorScale" priority="1236">
      <colorScale>
        <cfvo type="min"/>
        <cfvo type="max"/>
        <color rgb="FFEAF3FA"/>
        <color theme="4" tint="0.39997558519241921"/>
      </colorScale>
    </cfRule>
  </conditionalFormatting>
  <conditionalFormatting sqref="D1002:T1002">
    <cfRule type="colorScale" priority="1235">
      <colorScale>
        <cfvo type="min"/>
        <cfvo type="max"/>
        <color rgb="FFEAF3FA"/>
        <color theme="4" tint="0.39997558519241921"/>
      </colorScale>
    </cfRule>
  </conditionalFormatting>
  <conditionalFormatting sqref="D1001:T1001">
    <cfRule type="colorScale" priority="1234">
      <colorScale>
        <cfvo type="min"/>
        <cfvo type="max"/>
        <color rgb="FFEAF3FA"/>
        <color theme="4" tint="0.39997558519241921"/>
      </colorScale>
    </cfRule>
  </conditionalFormatting>
  <conditionalFormatting sqref="D1000:T1000">
    <cfRule type="colorScale" priority="1233">
      <colorScale>
        <cfvo type="min"/>
        <cfvo type="max"/>
        <color rgb="FFEAF3FA"/>
        <color theme="4" tint="0.39997558519241921"/>
      </colorScale>
    </cfRule>
  </conditionalFormatting>
  <conditionalFormatting sqref="D999:T999">
    <cfRule type="colorScale" priority="1232">
      <colorScale>
        <cfvo type="min"/>
        <cfvo type="max"/>
        <color rgb="FFEAF3FA"/>
        <color theme="4" tint="0.39997558519241921"/>
      </colorScale>
    </cfRule>
  </conditionalFormatting>
  <conditionalFormatting sqref="D998:T998">
    <cfRule type="colorScale" priority="1231">
      <colorScale>
        <cfvo type="min"/>
        <cfvo type="max"/>
        <color rgb="FFEAF3FA"/>
        <color theme="4" tint="0.39997558519241921"/>
      </colorScale>
    </cfRule>
  </conditionalFormatting>
  <conditionalFormatting sqref="D997:T997">
    <cfRule type="colorScale" priority="1230">
      <colorScale>
        <cfvo type="min"/>
        <cfvo type="max"/>
        <color rgb="FFEAF3FA"/>
        <color theme="4" tint="0.39997558519241921"/>
      </colorScale>
    </cfRule>
  </conditionalFormatting>
  <conditionalFormatting sqref="D996:T996">
    <cfRule type="colorScale" priority="1229">
      <colorScale>
        <cfvo type="min"/>
        <cfvo type="max"/>
        <color rgb="FFEAF3FA"/>
        <color theme="4" tint="0.39997558519241921"/>
      </colorScale>
    </cfRule>
  </conditionalFormatting>
  <conditionalFormatting sqref="D995:T995">
    <cfRule type="colorScale" priority="1228">
      <colorScale>
        <cfvo type="min"/>
        <cfvo type="max"/>
        <color rgb="FFEAF3FA"/>
        <color theme="4" tint="0.39997558519241921"/>
      </colorScale>
    </cfRule>
  </conditionalFormatting>
  <conditionalFormatting sqref="D994:T994">
    <cfRule type="colorScale" priority="1227">
      <colorScale>
        <cfvo type="min"/>
        <cfvo type="max"/>
        <color rgb="FFEAF3FA"/>
        <color theme="4" tint="0.39997558519241921"/>
      </colorScale>
    </cfRule>
  </conditionalFormatting>
  <conditionalFormatting sqref="D993:T993">
    <cfRule type="colorScale" priority="1226">
      <colorScale>
        <cfvo type="min"/>
        <cfvo type="max"/>
        <color rgb="FFEAF3FA"/>
        <color theme="4" tint="0.39997558519241921"/>
      </colorScale>
    </cfRule>
  </conditionalFormatting>
  <conditionalFormatting sqref="D992:T992">
    <cfRule type="colorScale" priority="1225">
      <colorScale>
        <cfvo type="min"/>
        <cfvo type="max"/>
        <color rgb="FFEAF3FA"/>
        <color theme="4" tint="0.39997558519241921"/>
      </colorScale>
    </cfRule>
  </conditionalFormatting>
  <conditionalFormatting sqref="D991:T991">
    <cfRule type="colorScale" priority="1224">
      <colorScale>
        <cfvo type="min"/>
        <cfvo type="max"/>
        <color rgb="FFEAF3FA"/>
        <color theme="4" tint="0.39997558519241921"/>
      </colorScale>
    </cfRule>
  </conditionalFormatting>
  <conditionalFormatting sqref="D990:T990">
    <cfRule type="colorScale" priority="1223">
      <colorScale>
        <cfvo type="min"/>
        <cfvo type="max"/>
        <color rgb="FFEAF3FA"/>
        <color theme="4" tint="0.39997558519241921"/>
      </colorScale>
    </cfRule>
  </conditionalFormatting>
  <conditionalFormatting sqref="D989:T989">
    <cfRule type="colorScale" priority="1222">
      <colorScale>
        <cfvo type="min"/>
        <cfvo type="max"/>
        <color rgb="FFEAF3FA"/>
        <color theme="4" tint="0.39997558519241921"/>
      </colorScale>
    </cfRule>
  </conditionalFormatting>
  <conditionalFormatting sqref="D988:T988">
    <cfRule type="colorScale" priority="1221">
      <colorScale>
        <cfvo type="min"/>
        <cfvo type="max"/>
        <color rgb="FFEAF3FA"/>
        <color theme="4" tint="0.39997558519241921"/>
      </colorScale>
    </cfRule>
  </conditionalFormatting>
  <conditionalFormatting sqref="D987:T987">
    <cfRule type="colorScale" priority="1220">
      <colorScale>
        <cfvo type="min"/>
        <cfvo type="max"/>
        <color rgb="FFEAF3FA"/>
        <color theme="4" tint="0.39997558519241921"/>
      </colorScale>
    </cfRule>
  </conditionalFormatting>
  <conditionalFormatting sqref="D986:T986">
    <cfRule type="colorScale" priority="1219">
      <colorScale>
        <cfvo type="min"/>
        <cfvo type="max"/>
        <color rgb="FFEAF3FA"/>
        <color theme="4" tint="0.39997558519241921"/>
      </colorScale>
    </cfRule>
  </conditionalFormatting>
  <conditionalFormatting sqref="D985:T985">
    <cfRule type="colorScale" priority="1218">
      <colorScale>
        <cfvo type="min"/>
        <cfvo type="max"/>
        <color rgb="FFEAF3FA"/>
        <color theme="4" tint="0.39997558519241921"/>
      </colorScale>
    </cfRule>
  </conditionalFormatting>
  <conditionalFormatting sqref="D984:T984">
    <cfRule type="colorScale" priority="1217">
      <colorScale>
        <cfvo type="min"/>
        <cfvo type="max"/>
        <color rgb="FFEAF3FA"/>
        <color theme="4" tint="0.39997558519241921"/>
      </colorScale>
    </cfRule>
  </conditionalFormatting>
  <conditionalFormatting sqref="D983:T983">
    <cfRule type="colorScale" priority="1216">
      <colorScale>
        <cfvo type="min"/>
        <cfvo type="max"/>
        <color rgb="FFEAF3FA"/>
        <color theme="4" tint="0.39997558519241921"/>
      </colorScale>
    </cfRule>
  </conditionalFormatting>
  <conditionalFormatting sqref="D982:T982">
    <cfRule type="colorScale" priority="1215">
      <colorScale>
        <cfvo type="min"/>
        <cfvo type="max"/>
        <color rgb="FFEAF3FA"/>
        <color theme="4" tint="0.39997558519241921"/>
      </colorScale>
    </cfRule>
  </conditionalFormatting>
  <conditionalFormatting sqref="D981:T981">
    <cfRule type="colorScale" priority="1214">
      <colorScale>
        <cfvo type="min"/>
        <cfvo type="max"/>
        <color rgb="FFEAF3FA"/>
        <color theme="4" tint="0.39997558519241921"/>
      </colorScale>
    </cfRule>
  </conditionalFormatting>
  <conditionalFormatting sqref="D980:T980">
    <cfRule type="colorScale" priority="1213">
      <colorScale>
        <cfvo type="min"/>
        <cfvo type="max"/>
        <color rgb="FFEAF3FA"/>
        <color theme="4" tint="0.39997558519241921"/>
      </colorScale>
    </cfRule>
  </conditionalFormatting>
  <conditionalFormatting sqref="D979:T979">
    <cfRule type="colorScale" priority="1212">
      <colorScale>
        <cfvo type="min"/>
        <cfvo type="max"/>
        <color rgb="FFEAF3FA"/>
        <color theme="4" tint="0.39997558519241921"/>
      </colorScale>
    </cfRule>
  </conditionalFormatting>
  <conditionalFormatting sqref="D978:T978">
    <cfRule type="colorScale" priority="1211">
      <colorScale>
        <cfvo type="min"/>
        <cfvo type="max"/>
        <color rgb="FFEAF3FA"/>
        <color theme="4" tint="0.39997558519241921"/>
      </colorScale>
    </cfRule>
  </conditionalFormatting>
  <conditionalFormatting sqref="D977:T977">
    <cfRule type="colorScale" priority="1210">
      <colorScale>
        <cfvo type="min"/>
        <cfvo type="max"/>
        <color rgb="FFEAF3FA"/>
        <color theme="4" tint="0.39997558519241921"/>
      </colorScale>
    </cfRule>
  </conditionalFormatting>
  <conditionalFormatting sqref="D976:T976">
    <cfRule type="colorScale" priority="1209">
      <colorScale>
        <cfvo type="min"/>
        <cfvo type="max"/>
        <color rgb="FFEAF3FA"/>
        <color theme="4" tint="0.39997558519241921"/>
      </colorScale>
    </cfRule>
  </conditionalFormatting>
  <conditionalFormatting sqref="D975:T975">
    <cfRule type="colorScale" priority="1208">
      <colorScale>
        <cfvo type="min"/>
        <cfvo type="max"/>
        <color rgb="FFEAF3FA"/>
        <color theme="4" tint="0.39997558519241921"/>
      </colorScale>
    </cfRule>
  </conditionalFormatting>
  <conditionalFormatting sqref="D974:T974">
    <cfRule type="colorScale" priority="1207">
      <colorScale>
        <cfvo type="min"/>
        <cfvo type="max"/>
        <color rgb="FFEAF3FA"/>
        <color theme="4" tint="0.39997558519241921"/>
      </colorScale>
    </cfRule>
  </conditionalFormatting>
  <conditionalFormatting sqref="D973:T973">
    <cfRule type="colorScale" priority="1206">
      <colorScale>
        <cfvo type="min"/>
        <cfvo type="max"/>
        <color rgb="FFEAF3FA"/>
        <color theme="4" tint="0.39997558519241921"/>
      </colorScale>
    </cfRule>
  </conditionalFormatting>
  <conditionalFormatting sqref="D972:T972">
    <cfRule type="colorScale" priority="1205">
      <colorScale>
        <cfvo type="min"/>
        <cfvo type="max"/>
        <color rgb="FFEAF3FA"/>
        <color theme="4" tint="0.39997558519241921"/>
      </colorScale>
    </cfRule>
  </conditionalFormatting>
  <conditionalFormatting sqref="D971:T971">
    <cfRule type="colorScale" priority="1204">
      <colorScale>
        <cfvo type="min"/>
        <cfvo type="max"/>
        <color rgb="FFEAF3FA"/>
        <color theme="4" tint="0.39997558519241921"/>
      </colorScale>
    </cfRule>
  </conditionalFormatting>
  <conditionalFormatting sqref="D970:T970">
    <cfRule type="colorScale" priority="1203">
      <colorScale>
        <cfvo type="min"/>
        <cfvo type="max"/>
        <color rgb="FFEAF3FA"/>
        <color theme="4" tint="0.39997558519241921"/>
      </colorScale>
    </cfRule>
  </conditionalFormatting>
  <conditionalFormatting sqref="D969:T969">
    <cfRule type="colorScale" priority="1202">
      <colorScale>
        <cfvo type="min"/>
        <cfvo type="max"/>
        <color rgb="FFEAF3FA"/>
        <color theme="4" tint="0.39997558519241921"/>
      </colorScale>
    </cfRule>
  </conditionalFormatting>
  <conditionalFormatting sqref="D968:T968">
    <cfRule type="colorScale" priority="1201">
      <colorScale>
        <cfvo type="min"/>
        <cfvo type="max"/>
        <color rgb="FFEAF3FA"/>
        <color theme="4" tint="0.39997558519241921"/>
      </colorScale>
    </cfRule>
  </conditionalFormatting>
  <conditionalFormatting sqref="D967:T967">
    <cfRule type="colorScale" priority="1200">
      <colorScale>
        <cfvo type="min"/>
        <cfvo type="max"/>
        <color rgb="FFEAF3FA"/>
        <color theme="4" tint="0.39997558519241921"/>
      </colorScale>
    </cfRule>
  </conditionalFormatting>
  <conditionalFormatting sqref="D966:T966">
    <cfRule type="colorScale" priority="1199">
      <colorScale>
        <cfvo type="min"/>
        <cfvo type="max"/>
        <color rgb="FFEAF3FA"/>
        <color theme="4" tint="0.39997558519241921"/>
      </colorScale>
    </cfRule>
  </conditionalFormatting>
  <conditionalFormatting sqref="D965:T965">
    <cfRule type="colorScale" priority="1198">
      <colorScale>
        <cfvo type="min"/>
        <cfvo type="max"/>
        <color rgb="FFEAF3FA"/>
        <color theme="4" tint="0.39997558519241921"/>
      </colorScale>
    </cfRule>
  </conditionalFormatting>
  <conditionalFormatting sqref="D964:T964">
    <cfRule type="colorScale" priority="1197">
      <colorScale>
        <cfvo type="min"/>
        <cfvo type="max"/>
        <color rgb="FFEAF3FA"/>
        <color theme="4" tint="0.39997558519241921"/>
      </colorScale>
    </cfRule>
  </conditionalFormatting>
  <conditionalFormatting sqref="D963:T963">
    <cfRule type="colorScale" priority="1196">
      <colorScale>
        <cfvo type="min"/>
        <cfvo type="max"/>
        <color rgb="FFEAF3FA"/>
        <color theme="4" tint="0.39997558519241921"/>
      </colorScale>
    </cfRule>
  </conditionalFormatting>
  <conditionalFormatting sqref="D962:T962">
    <cfRule type="colorScale" priority="1195">
      <colorScale>
        <cfvo type="min"/>
        <cfvo type="max"/>
        <color rgb="FFEAF3FA"/>
        <color theme="4" tint="0.39997558519241921"/>
      </colorScale>
    </cfRule>
  </conditionalFormatting>
  <conditionalFormatting sqref="D961:T961">
    <cfRule type="colorScale" priority="1194">
      <colorScale>
        <cfvo type="min"/>
        <cfvo type="max"/>
        <color rgb="FFEAF3FA"/>
        <color theme="4" tint="0.39997558519241921"/>
      </colorScale>
    </cfRule>
  </conditionalFormatting>
  <conditionalFormatting sqref="D960:T960">
    <cfRule type="colorScale" priority="1193">
      <colorScale>
        <cfvo type="min"/>
        <cfvo type="max"/>
        <color rgb="FFEAF3FA"/>
        <color theme="4" tint="0.39997558519241921"/>
      </colorScale>
    </cfRule>
  </conditionalFormatting>
  <conditionalFormatting sqref="D959:T959">
    <cfRule type="colorScale" priority="1192">
      <colorScale>
        <cfvo type="min"/>
        <cfvo type="max"/>
        <color rgb="FFEAF3FA"/>
        <color theme="4" tint="0.39997558519241921"/>
      </colorScale>
    </cfRule>
  </conditionalFormatting>
  <conditionalFormatting sqref="D958:T958">
    <cfRule type="colorScale" priority="1191">
      <colorScale>
        <cfvo type="min"/>
        <cfvo type="max"/>
        <color rgb="FFEAF3FA"/>
        <color theme="4" tint="0.39997558519241921"/>
      </colorScale>
    </cfRule>
  </conditionalFormatting>
  <conditionalFormatting sqref="D957:T957">
    <cfRule type="colorScale" priority="1190">
      <colorScale>
        <cfvo type="min"/>
        <cfvo type="max"/>
        <color rgb="FFEAF3FA"/>
        <color theme="4" tint="0.39997558519241921"/>
      </colorScale>
    </cfRule>
  </conditionalFormatting>
  <conditionalFormatting sqref="D956:T956">
    <cfRule type="colorScale" priority="1189">
      <colorScale>
        <cfvo type="min"/>
        <cfvo type="max"/>
        <color rgb="FFEAF3FA"/>
        <color theme="4" tint="0.39997558519241921"/>
      </colorScale>
    </cfRule>
  </conditionalFormatting>
  <conditionalFormatting sqref="D955:T955">
    <cfRule type="colorScale" priority="1188">
      <colorScale>
        <cfvo type="min"/>
        <cfvo type="max"/>
        <color rgb="FFEAF3FA"/>
        <color theme="4" tint="0.39997558519241921"/>
      </colorScale>
    </cfRule>
  </conditionalFormatting>
  <conditionalFormatting sqref="D954:T954">
    <cfRule type="colorScale" priority="1187">
      <colorScale>
        <cfvo type="min"/>
        <cfvo type="max"/>
        <color rgb="FFEAF3FA"/>
        <color theme="4" tint="0.39997558519241921"/>
      </colorScale>
    </cfRule>
  </conditionalFormatting>
  <conditionalFormatting sqref="D953:T953">
    <cfRule type="colorScale" priority="1186">
      <colorScale>
        <cfvo type="min"/>
        <cfvo type="max"/>
        <color rgb="FFEAF3FA"/>
        <color theme="4" tint="0.39997558519241921"/>
      </colorScale>
    </cfRule>
  </conditionalFormatting>
  <conditionalFormatting sqref="D952:T952">
    <cfRule type="colorScale" priority="1185">
      <colorScale>
        <cfvo type="min"/>
        <cfvo type="max"/>
        <color rgb="FFEAF3FA"/>
        <color theme="4" tint="0.39997558519241921"/>
      </colorScale>
    </cfRule>
  </conditionalFormatting>
  <conditionalFormatting sqref="D951:T951">
    <cfRule type="colorScale" priority="1184">
      <colorScale>
        <cfvo type="min"/>
        <cfvo type="max"/>
        <color rgb="FFEAF3FA"/>
        <color theme="4" tint="0.39997558519241921"/>
      </colorScale>
    </cfRule>
  </conditionalFormatting>
  <conditionalFormatting sqref="D950:T950">
    <cfRule type="colorScale" priority="1183">
      <colorScale>
        <cfvo type="min"/>
        <cfvo type="max"/>
        <color rgb="FFEAF3FA"/>
        <color theme="4" tint="0.39997558519241921"/>
      </colorScale>
    </cfRule>
  </conditionalFormatting>
  <conditionalFormatting sqref="D949:T949">
    <cfRule type="colorScale" priority="1182">
      <colorScale>
        <cfvo type="min"/>
        <cfvo type="max"/>
        <color rgb="FFEAF3FA"/>
        <color theme="4" tint="0.39997558519241921"/>
      </colorScale>
    </cfRule>
  </conditionalFormatting>
  <conditionalFormatting sqref="D948:T948">
    <cfRule type="colorScale" priority="1181">
      <colorScale>
        <cfvo type="min"/>
        <cfvo type="max"/>
        <color rgb="FFEAF3FA"/>
        <color theme="4" tint="0.39997558519241921"/>
      </colorScale>
    </cfRule>
  </conditionalFormatting>
  <conditionalFormatting sqref="D947:T947">
    <cfRule type="colorScale" priority="1180">
      <colorScale>
        <cfvo type="min"/>
        <cfvo type="max"/>
        <color rgb="FFEAF3FA"/>
        <color theme="4" tint="0.39997558519241921"/>
      </colorScale>
    </cfRule>
  </conditionalFormatting>
  <conditionalFormatting sqref="D946:T946">
    <cfRule type="colorScale" priority="1179">
      <colorScale>
        <cfvo type="min"/>
        <cfvo type="max"/>
        <color rgb="FFEAF3FA"/>
        <color theme="4" tint="0.39997558519241921"/>
      </colorScale>
    </cfRule>
  </conditionalFormatting>
  <conditionalFormatting sqref="D945:T945">
    <cfRule type="colorScale" priority="1178">
      <colorScale>
        <cfvo type="min"/>
        <cfvo type="max"/>
        <color rgb="FFEAF3FA"/>
        <color theme="4" tint="0.39997558519241921"/>
      </colorScale>
    </cfRule>
  </conditionalFormatting>
  <conditionalFormatting sqref="D944:T944">
    <cfRule type="colorScale" priority="1177">
      <colorScale>
        <cfvo type="min"/>
        <cfvo type="max"/>
        <color rgb="FFEAF3FA"/>
        <color theme="4" tint="0.39997558519241921"/>
      </colorScale>
    </cfRule>
  </conditionalFormatting>
  <conditionalFormatting sqref="D943:T943">
    <cfRule type="colorScale" priority="1176">
      <colorScale>
        <cfvo type="min"/>
        <cfvo type="max"/>
        <color rgb="FFEAF3FA"/>
        <color theme="4" tint="0.39997558519241921"/>
      </colorScale>
    </cfRule>
  </conditionalFormatting>
  <conditionalFormatting sqref="D942:T942">
    <cfRule type="colorScale" priority="1175">
      <colorScale>
        <cfvo type="min"/>
        <cfvo type="max"/>
        <color rgb="FFEAF3FA"/>
        <color theme="4" tint="0.39997558519241921"/>
      </colorScale>
    </cfRule>
  </conditionalFormatting>
  <conditionalFormatting sqref="D941:T941">
    <cfRule type="colorScale" priority="1174">
      <colorScale>
        <cfvo type="min"/>
        <cfvo type="max"/>
        <color rgb="FFEAF3FA"/>
        <color theme="4" tint="0.39997558519241921"/>
      </colorScale>
    </cfRule>
  </conditionalFormatting>
  <conditionalFormatting sqref="D940:T940">
    <cfRule type="colorScale" priority="1173">
      <colorScale>
        <cfvo type="min"/>
        <cfvo type="max"/>
        <color rgb="FFEAF3FA"/>
        <color theme="4" tint="0.39997558519241921"/>
      </colorScale>
    </cfRule>
  </conditionalFormatting>
  <conditionalFormatting sqref="D939:T939">
    <cfRule type="colorScale" priority="1172">
      <colorScale>
        <cfvo type="min"/>
        <cfvo type="max"/>
        <color rgb="FFEAF3FA"/>
        <color theme="4" tint="0.39997558519241921"/>
      </colorScale>
    </cfRule>
  </conditionalFormatting>
  <conditionalFormatting sqref="D938:T938">
    <cfRule type="colorScale" priority="1171">
      <colorScale>
        <cfvo type="min"/>
        <cfvo type="max"/>
        <color rgb="FFEAF3FA"/>
        <color theme="4" tint="0.39997558519241921"/>
      </colorScale>
    </cfRule>
  </conditionalFormatting>
  <conditionalFormatting sqref="D937:T937">
    <cfRule type="colorScale" priority="1170">
      <colorScale>
        <cfvo type="min"/>
        <cfvo type="max"/>
        <color rgb="FFEAF3FA"/>
        <color theme="4" tint="0.39997558519241921"/>
      </colorScale>
    </cfRule>
  </conditionalFormatting>
  <conditionalFormatting sqref="D936:T936">
    <cfRule type="colorScale" priority="1169">
      <colorScale>
        <cfvo type="min"/>
        <cfvo type="max"/>
        <color rgb="FFEAF3FA"/>
        <color theme="4" tint="0.39997558519241921"/>
      </colorScale>
    </cfRule>
  </conditionalFormatting>
  <conditionalFormatting sqref="D935:T935">
    <cfRule type="colorScale" priority="1168">
      <colorScale>
        <cfvo type="min"/>
        <cfvo type="max"/>
        <color rgb="FFEAF3FA"/>
        <color theme="4" tint="0.39997558519241921"/>
      </colorScale>
    </cfRule>
  </conditionalFormatting>
  <conditionalFormatting sqref="D934:T934">
    <cfRule type="colorScale" priority="1167">
      <colorScale>
        <cfvo type="min"/>
        <cfvo type="max"/>
        <color rgb="FFEAF3FA"/>
        <color theme="4" tint="0.39997558519241921"/>
      </colorScale>
    </cfRule>
  </conditionalFormatting>
  <conditionalFormatting sqref="D933:T933">
    <cfRule type="colorScale" priority="1166">
      <colorScale>
        <cfvo type="min"/>
        <cfvo type="max"/>
        <color rgb="FFEAF3FA"/>
        <color theme="4" tint="0.39997558519241921"/>
      </colorScale>
    </cfRule>
  </conditionalFormatting>
  <conditionalFormatting sqref="D932:T932">
    <cfRule type="colorScale" priority="1165">
      <colorScale>
        <cfvo type="min"/>
        <cfvo type="max"/>
        <color rgb="FFEAF3FA"/>
        <color theme="4" tint="0.39997558519241921"/>
      </colorScale>
    </cfRule>
  </conditionalFormatting>
  <conditionalFormatting sqref="D931:T931">
    <cfRule type="colorScale" priority="1164">
      <colorScale>
        <cfvo type="min"/>
        <cfvo type="max"/>
        <color rgb="FFEAF3FA"/>
        <color theme="4" tint="0.39997558519241921"/>
      </colorScale>
    </cfRule>
  </conditionalFormatting>
  <conditionalFormatting sqref="D930:T930">
    <cfRule type="colorScale" priority="1163">
      <colorScale>
        <cfvo type="min"/>
        <cfvo type="max"/>
        <color rgb="FFEAF3FA"/>
        <color theme="4" tint="0.39997558519241921"/>
      </colorScale>
    </cfRule>
  </conditionalFormatting>
  <conditionalFormatting sqref="D929:T929">
    <cfRule type="colorScale" priority="1162">
      <colorScale>
        <cfvo type="min"/>
        <cfvo type="max"/>
        <color rgb="FFEAF3FA"/>
        <color theme="4" tint="0.39997558519241921"/>
      </colorScale>
    </cfRule>
  </conditionalFormatting>
  <conditionalFormatting sqref="D928:T928">
    <cfRule type="colorScale" priority="1161">
      <colorScale>
        <cfvo type="min"/>
        <cfvo type="max"/>
        <color rgb="FFEAF3FA"/>
        <color theme="4" tint="0.39997558519241921"/>
      </colorScale>
    </cfRule>
  </conditionalFormatting>
  <conditionalFormatting sqref="D927:T927">
    <cfRule type="colorScale" priority="1160">
      <colorScale>
        <cfvo type="min"/>
        <cfvo type="max"/>
        <color rgb="FFEAF3FA"/>
        <color theme="4" tint="0.39997558519241921"/>
      </colorScale>
    </cfRule>
  </conditionalFormatting>
  <conditionalFormatting sqref="D926:T926">
    <cfRule type="colorScale" priority="1159">
      <colorScale>
        <cfvo type="min"/>
        <cfvo type="max"/>
        <color rgb="FFEAF3FA"/>
        <color theme="4" tint="0.39997558519241921"/>
      </colorScale>
    </cfRule>
  </conditionalFormatting>
  <conditionalFormatting sqref="D925:T925">
    <cfRule type="colorScale" priority="1158">
      <colorScale>
        <cfvo type="min"/>
        <cfvo type="max"/>
        <color rgb="FFEAF3FA"/>
        <color theme="4" tint="0.39997558519241921"/>
      </colorScale>
    </cfRule>
  </conditionalFormatting>
  <conditionalFormatting sqref="D924:T924">
    <cfRule type="colorScale" priority="1157">
      <colorScale>
        <cfvo type="min"/>
        <cfvo type="max"/>
        <color rgb="FFEAF3FA"/>
        <color theme="4" tint="0.39997558519241921"/>
      </colorScale>
    </cfRule>
  </conditionalFormatting>
  <conditionalFormatting sqref="D923:T923">
    <cfRule type="colorScale" priority="1156">
      <colorScale>
        <cfvo type="min"/>
        <cfvo type="max"/>
        <color rgb="FFEAF3FA"/>
        <color theme="4" tint="0.39997558519241921"/>
      </colorScale>
    </cfRule>
  </conditionalFormatting>
  <conditionalFormatting sqref="D922:T922">
    <cfRule type="colorScale" priority="1155">
      <colorScale>
        <cfvo type="min"/>
        <cfvo type="max"/>
        <color rgb="FFEAF3FA"/>
        <color theme="4" tint="0.39997558519241921"/>
      </colorScale>
    </cfRule>
  </conditionalFormatting>
  <conditionalFormatting sqref="D921:T921">
    <cfRule type="colorScale" priority="1154">
      <colorScale>
        <cfvo type="min"/>
        <cfvo type="max"/>
        <color rgb="FFEAF3FA"/>
        <color theme="4" tint="0.39997558519241921"/>
      </colorScale>
    </cfRule>
  </conditionalFormatting>
  <conditionalFormatting sqref="D920:T920">
    <cfRule type="colorScale" priority="1153">
      <colorScale>
        <cfvo type="min"/>
        <cfvo type="max"/>
        <color rgb="FFEAF3FA"/>
        <color theme="4" tint="0.39997558519241921"/>
      </colorScale>
    </cfRule>
  </conditionalFormatting>
  <conditionalFormatting sqref="D919:T919">
    <cfRule type="colorScale" priority="1152">
      <colorScale>
        <cfvo type="min"/>
        <cfvo type="max"/>
        <color rgb="FFEAF3FA"/>
        <color theme="4" tint="0.39997558519241921"/>
      </colorScale>
    </cfRule>
  </conditionalFormatting>
  <conditionalFormatting sqref="D918:T918">
    <cfRule type="colorScale" priority="1151">
      <colorScale>
        <cfvo type="min"/>
        <cfvo type="max"/>
        <color rgb="FFEAF3FA"/>
        <color theme="4" tint="0.39997558519241921"/>
      </colorScale>
    </cfRule>
  </conditionalFormatting>
  <conditionalFormatting sqref="D917:T917">
    <cfRule type="colorScale" priority="1150">
      <colorScale>
        <cfvo type="min"/>
        <cfvo type="max"/>
        <color rgb="FFEAF3FA"/>
        <color theme="4" tint="0.39997558519241921"/>
      </colorScale>
    </cfRule>
  </conditionalFormatting>
  <conditionalFormatting sqref="D916:T916">
    <cfRule type="colorScale" priority="1149">
      <colorScale>
        <cfvo type="min"/>
        <cfvo type="max"/>
        <color rgb="FFEAF3FA"/>
        <color theme="4" tint="0.39997558519241921"/>
      </colorScale>
    </cfRule>
  </conditionalFormatting>
  <conditionalFormatting sqref="D915:T915">
    <cfRule type="colorScale" priority="1148">
      <colorScale>
        <cfvo type="min"/>
        <cfvo type="max"/>
        <color rgb="FFEAF3FA"/>
        <color theme="4" tint="0.39997558519241921"/>
      </colorScale>
    </cfRule>
  </conditionalFormatting>
  <conditionalFormatting sqref="D914:T914">
    <cfRule type="colorScale" priority="1147">
      <colorScale>
        <cfvo type="min"/>
        <cfvo type="max"/>
        <color rgb="FFEAF3FA"/>
        <color theme="4" tint="0.39997558519241921"/>
      </colorScale>
    </cfRule>
  </conditionalFormatting>
  <conditionalFormatting sqref="D913:T913">
    <cfRule type="colorScale" priority="1146">
      <colorScale>
        <cfvo type="min"/>
        <cfvo type="max"/>
        <color rgb="FFEAF3FA"/>
        <color theme="4" tint="0.39997558519241921"/>
      </colorScale>
    </cfRule>
  </conditionalFormatting>
  <conditionalFormatting sqref="D912:T912">
    <cfRule type="colorScale" priority="1145">
      <colorScale>
        <cfvo type="min"/>
        <cfvo type="max"/>
        <color rgb="FFEAF3FA"/>
        <color theme="4" tint="0.39997558519241921"/>
      </colorScale>
    </cfRule>
  </conditionalFormatting>
  <conditionalFormatting sqref="D911:T911">
    <cfRule type="colorScale" priority="1144">
      <colorScale>
        <cfvo type="min"/>
        <cfvo type="max"/>
        <color rgb="FFEAF3FA"/>
        <color theme="4" tint="0.39997558519241921"/>
      </colorScale>
    </cfRule>
  </conditionalFormatting>
  <conditionalFormatting sqref="D910:T910">
    <cfRule type="colorScale" priority="1143">
      <colorScale>
        <cfvo type="min"/>
        <cfvo type="max"/>
        <color rgb="FFEAF3FA"/>
        <color theme="4" tint="0.39997558519241921"/>
      </colorScale>
    </cfRule>
  </conditionalFormatting>
  <conditionalFormatting sqref="D909:T909">
    <cfRule type="colorScale" priority="1142">
      <colorScale>
        <cfvo type="min"/>
        <cfvo type="max"/>
        <color rgb="FFEAF3FA"/>
        <color theme="4" tint="0.39997558519241921"/>
      </colorScale>
    </cfRule>
  </conditionalFormatting>
  <conditionalFormatting sqref="D908:T908">
    <cfRule type="colorScale" priority="1141">
      <colorScale>
        <cfvo type="min"/>
        <cfvo type="max"/>
        <color rgb="FFEAF3FA"/>
        <color theme="4" tint="0.39997558519241921"/>
      </colorScale>
    </cfRule>
  </conditionalFormatting>
  <conditionalFormatting sqref="D907:T907">
    <cfRule type="colorScale" priority="1140">
      <colorScale>
        <cfvo type="min"/>
        <cfvo type="max"/>
        <color rgb="FFEAF3FA"/>
        <color theme="4" tint="0.39997558519241921"/>
      </colorScale>
    </cfRule>
  </conditionalFormatting>
  <conditionalFormatting sqref="D906:T906">
    <cfRule type="colorScale" priority="1139">
      <colorScale>
        <cfvo type="min"/>
        <cfvo type="max"/>
        <color rgb="FFEAF3FA"/>
        <color theme="4" tint="0.39997558519241921"/>
      </colorScale>
    </cfRule>
  </conditionalFormatting>
  <conditionalFormatting sqref="D905:T905">
    <cfRule type="colorScale" priority="1138">
      <colorScale>
        <cfvo type="min"/>
        <cfvo type="max"/>
        <color rgb="FFEAF3FA"/>
        <color theme="4" tint="0.39997558519241921"/>
      </colorScale>
    </cfRule>
  </conditionalFormatting>
  <conditionalFormatting sqref="D904:T904">
    <cfRule type="colorScale" priority="1137">
      <colorScale>
        <cfvo type="min"/>
        <cfvo type="max"/>
        <color rgb="FFEAF3FA"/>
        <color theme="4" tint="0.39997558519241921"/>
      </colorScale>
    </cfRule>
  </conditionalFormatting>
  <conditionalFormatting sqref="D903:T903">
    <cfRule type="colorScale" priority="1136">
      <colorScale>
        <cfvo type="min"/>
        <cfvo type="max"/>
        <color rgb="FFEAF3FA"/>
        <color theme="4" tint="0.39997558519241921"/>
      </colorScale>
    </cfRule>
  </conditionalFormatting>
  <conditionalFormatting sqref="D902:T902">
    <cfRule type="colorScale" priority="1135">
      <colorScale>
        <cfvo type="min"/>
        <cfvo type="max"/>
        <color rgb="FFEAF3FA"/>
        <color theme="4" tint="0.39997558519241921"/>
      </colorScale>
    </cfRule>
  </conditionalFormatting>
  <conditionalFormatting sqref="D901:T901">
    <cfRule type="colorScale" priority="1134">
      <colorScale>
        <cfvo type="min"/>
        <cfvo type="max"/>
        <color rgb="FFEAF3FA"/>
        <color theme="4" tint="0.39997558519241921"/>
      </colorScale>
    </cfRule>
  </conditionalFormatting>
  <conditionalFormatting sqref="D900:T900">
    <cfRule type="colorScale" priority="1133">
      <colorScale>
        <cfvo type="min"/>
        <cfvo type="max"/>
        <color rgb="FFEAF3FA"/>
        <color theme="4" tint="0.39997558519241921"/>
      </colorScale>
    </cfRule>
  </conditionalFormatting>
  <conditionalFormatting sqref="D899:T899">
    <cfRule type="colorScale" priority="1132">
      <colorScale>
        <cfvo type="min"/>
        <cfvo type="max"/>
        <color rgb="FFEAF3FA"/>
        <color theme="4" tint="0.39997558519241921"/>
      </colorScale>
    </cfRule>
  </conditionalFormatting>
  <conditionalFormatting sqref="D898:T898">
    <cfRule type="colorScale" priority="1131">
      <colorScale>
        <cfvo type="min"/>
        <cfvo type="max"/>
        <color rgb="FFEAF3FA"/>
        <color theme="4" tint="0.39997558519241921"/>
      </colorScale>
    </cfRule>
  </conditionalFormatting>
  <conditionalFormatting sqref="D897:T897">
    <cfRule type="colorScale" priority="1130">
      <colorScale>
        <cfvo type="min"/>
        <cfvo type="max"/>
        <color rgb="FFEAF3FA"/>
        <color theme="4" tint="0.39997558519241921"/>
      </colorScale>
    </cfRule>
  </conditionalFormatting>
  <conditionalFormatting sqref="D896:T896">
    <cfRule type="colorScale" priority="1129">
      <colorScale>
        <cfvo type="min"/>
        <cfvo type="max"/>
        <color rgb="FFEAF3FA"/>
        <color theme="4" tint="0.39997558519241921"/>
      </colorScale>
    </cfRule>
  </conditionalFormatting>
  <conditionalFormatting sqref="D895:T895">
    <cfRule type="colorScale" priority="1128">
      <colorScale>
        <cfvo type="min"/>
        <cfvo type="max"/>
        <color rgb="FFEAF3FA"/>
        <color theme="4" tint="0.39997558519241921"/>
      </colorScale>
    </cfRule>
  </conditionalFormatting>
  <conditionalFormatting sqref="D894:T894">
    <cfRule type="colorScale" priority="1127">
      <colorScale>
        <cfvo type="min"/>
        <cfvo type="max"/>
        <color rgb="FFEAF3FA"/>
        <color theme="4" tint="0.39997558519241921"/>
      </colorScale>
    </cfRule>
  </conditionalFormatting>
  <conditionalFormatting sqref="D893:T893">
    <cfRule type="colorScale" priority="1126">
      <colorScale>
        <cfvo type="min"/>
        <cfvo type="max"/>
        <color rgb="FFEAF3FA"/>
        <color theme="4" tint="0.39997558519241921"/>
      </colorScale>
    </cfRule>
  </conditionalFormatting>
  <conditionalFormatting sqref="D892:T892">
    <cfRule type="colorScale" priority="1125">
      <colorScale>
        <cfvo type="min"/>
        <cfvo type="max"/>
        <color rgb="FFEAF3FA"/>
        <color theme="4" tint="0.39997558519241921"/>
      </colorScale>
    </cfRule>
  </conditionalFormatting>
  <conditionalFormatting sqref="D891:T891">
    <cfRule type="colorScale" priority="1124">
      <colorScale>
        <cfvo type="min"/>
        <cfvo type="max"/>
        <color rgb="FFEAF3FA"/>
        <color theme="4" tint="0.39997558519241921"/>
      </colorScale>
    </cfRule>
  </conditionalFormatting>
  <conditionalFormatting sqref="D890:T890">
    <cfRule type="colorScale" priority="1123">
      <colorScale>
        <cfvo type="min"/>
        <cfvo type="max"/>
        <color rgb="FFEAF3FA"/>
        <color theme="4" tint="0.39997558519241921"/>
      </colorScale>
    </cfRule>
  </conditionalFormatting>
  <conditionalFormatting sqref="D889:T889">
    <cfRule type="colorScale" priority="1122">
      <colorScale>
        <cfvo type="min"/>
        <cfvo type="max"/>
        <color rgb="FFEAF3FA"/>
        <color theme="4" tint="0.39997558519241921"/>
      </colorScale>
    </cfRule>
  </conditionalFormatting>
  <conditionalFormatting sqref="D888:T888">
    <cfRule type="colorScale" priority="1121">
      <colorScale>
        <cfvo type="min"/>
        <cfvo type="max"/>
        <color rgb="FFEAF3FA"/>
        <color theme="4" tint="0.39997558519241921"/>
      </colorScale>
    </cfRule>
  </conditionalFormatting>
  <conditionalFormatting sqref="D887:T887">
    <cfRule type="colorScale" priority="1120">
      <colorScale>
        <cfvo type="min"/>
        <cfvo type="max"/>
        <color rgb="FFEAF3FA"/>
        <color theme="4" tint="0.39997558519241921"/>
      </colorScale>
    </cfRule>
  </conditionalFormatting>
  <conditionalFormatting sqref="D886:T886">
    <cfRule type="colorScale" priority="1119">
      <colorScale>
        <cfvo type="min"/>
        <cfvo type="max"/>
        <color rgb="FFEAF3FA"/>
        <color theme="4" tint="0.39997558519241921"/>
      </colorScale>
    </cfRule>
  </conditionalFormatting>
  <conditionalFormatting sqref="D885:T885">
    <cfRule type="colorScale" priority="1118">
      <colorScale>
        <cfvo type="min"/>
        <cfvo type="max"/>
        <color rgb="FFEAF3FA"/>
        <color theme="4" tint="0.39997558519241921"/>
      </colorScale>
    </cfRule>
  </conditionalFormatting>
  <conditionalFormatting sqref="D884:T884">
    <cfRule type="colorScale" priority="1117">
      <colorScale>
        <cfvo type="min"/>
        <cfvo type="max"/>
        <color rgb="FFEAF3FA"/>
        <color theme="4" tint="0.39997558519241921"/>
      </colorScale>
    </cfRule>
  </conditionalFormatting>
  <conditionalFormatting sqref="D883:T883">
    <cfRule type="colorScale" priority="1116">
      <colorScale>
        <cfvo type="min"/>
        <cfvo type="max"/>
        <color rgb="FFEAF3FA"/>
        <color theme="4" tint="0.39997558519241921"/>
      </colorScale>
    </cfRule>
  </conditionalFormatting>
  <conditionalFormatting sqref="D882:T882">
    <cfRule type="colorScale" priority="1115">
      <colorScale>
        <cfvo type="min"/>
        <cfvo type="max"/>
        <color rgb="FFEAF3FA"/>
        <color theme="4" tint="0.39997558519241921"/>
      </colorScale>
    </cfRule>
  </conditionalFormatting>
  <conditionalFormatting sqref="D881:T881">
    <cfRule type="colorScale" priority="1114">
      <colorScale>
        <cfvo type="min"/>
        <cfvo type="max"/>
        <color rgb="FFEAF3FA"/>
        <color theme="4" tint="0.39997558519241921"/>
      </colorScale>
    </cfRule>
  </conditionalFormatting>
  <conditionalFormatting sqref="D880:T880">
    <cfRule type="colorScale" priority="1113">
      <colorScale>
        <cfvo type="min"/>
        <cfvo type="max"/>
        <color rgb="FFEAF3FA"/>
        <color theme="4" tint="0.39997558519241921"/>
      </colorScale>
    </cfRule>
  </conditionalFormatting>
  <conditionalFormatting sqref="D879:T879">
    <cfRule type="colorScale" priority="1112">
      <colorScale>
        <cfvo type="min"/>
        <cfvo type="max"/>
        <color rgb="FFEAF3FA"/>
        <color theme="4" tint="0.39997558519241921"/>
      </colorScale>
    </cfRule>
  </conditionalFormatting>
  <conditionalFormatting sqref="D878:T878">
    <cfRule type="colorScale" priority="1111">
      <colorScale>
        <cfvo type="min"/>
        <cfvo type="max"/>
        <color rgb="FFEAF3FA"/>
        <color theme="4" tint="0.39997558519241921"/>
      </colorScale>
    </cfRule>
  </conditionalFormatting>
  <conditionalFormatting sqref="D877:T877">
    <cfRule type="colorScale" priority="1110">
      <colorScale>
        <cfvo type="min"/>
        <cfvo type="max"/>
        <color rgb="FFEAF3FA"/>
        <color theme="4" tint="0.39997558519241921"/>
      </colorScale>
    </cfRule>
  </conditionalFormatting>
  <conditionalFormatting sqref="D876:T876">
    <cfRule type="colorScale" priority="1109">
      <colorScale>
        <cfvo type="min"/>
        <cfvo type="max"/>
        <color rgb="FFEAF3FA"/>
        <color theme="4" tint="0.39997558519241921"/>
      </colorScale>
    </cfRule>
  </conditionalFormatting>
  <conditionalFormatting sqref="D875:T875">
    <cfRule type="colorScale" priority="1108">
      <colorScale>
        <cfvo type="min"/>
        <cfvo type="max"/>
        <color rgb="FFEAF3FA"/>
        <color theme="4" tint="0.39997558519241921"/>
      </colorScale>
    </cfRule>
  </conditionalFormatting>
  <conditionalFormatting sqref="D874:T874">
    <cfRule type="colorScale" priority="1107">
      <colorScale>
        <cfvo type="min"/>
        <cfvo type="max"/>
        <color rgb="FFEAF3FA"/>
        <color theme="4" tint="0.39997558519241921"/>
      </colorScale>
    </cfRule>
  </conditionalFormatting>
  <conditionalFormatting sqref="D873:T873">
    <cfRule type="colorScale" priority="1106">
      <colorScale>
        <cfvo type="min"/>
        <cfvo type="max"/>
        <color rgb="FFEAF3FA"/>
        <color theme="4" tint="0.39997558519241921"/>
      </colorScale>
    </cfRule>
  </conditionalFormatting>
  <conditionalFormatting sqref="D872:T872">
    <cfRule type="colorScale" priority="1105">
      <colorScale>
        <cfvo type="min"/>
        <cfvo type="max"/>
        <color rgb="FFEAF3FA"/>
        <color theme="4" tint="0.39997558519241921"/>
      </colorScale>
    </cfRule>
  </conditionalFormatting>
  <conditionalFormatting sqref="D871:T871">
    <cfRule type="colorScale" priority="1104">
      <colorScale>
        <cfvo type="min"/>
        <cfvo type="max"/>
        <color rgb="FFEAF3FA"/>
        <color theme="4" tint="0.39997558519241921"/>
      </colorScale>
    </cfRule>
  </conditionalFormatting>
  <conditionalFormatting sqref="D870:T870">
    <cfRule type="colorScale" priority="1103">
      <colorScale>
        <cfvo type="min"/>
        <cfvo type="max"/>
        <color rgb="FFEAF3FA"/>
        <color theme="4" tint="0.39997558519241921"/>
      </colorScale>
    </cfRule>
  </conditionalFormatting>
  <conditionalFormatting sqref="D869:T869">
    <cfRule type="colorScale" priority="1102">
      <colorScale>
        <cfvo type="min"/>
        <cfvo type="max"/>
        <color rgb="FFEAF3FA"/>
        <color theme="4" tint="0.39997558519241921"/>
      </colorScale>
    </cfRule>
  </conditionalFormatting>
  <conditionalFormatting sqref="D868:T868">
    <cfRule type="colorScale" priority="1101">
      <colorScale>
        <cfvo type="min"/>
        <cfvo type="max"/>
        <color rgb="FFEAF3FA"/>
        <color theme="4" tint="0.39997558519241921"/>
      </colorScale>
    </cfRule>
  </conditionalFormatting>
  <conditionalFormatting sqref="D867:T867">
    <cfRule type="colorScale" priority="1100">
      <colorScale>
        <cfvo type="min"/>
        <cfvo type="max"/>
        <color rgb="FFEAF3FA"/>
        <color theme="4" tint="0.39997558519241921"/>
      </colorScale>
    </cfRule>
  </conditionalFormatting>
  <conditionalFormatting sqref="D866:T866">
    <cfRule type="colorScale" priority="1099">
      <colorScale>
        <cfvo type="min"/>
        <cfvo type="max"/>
        <color rgb="FFEAF3FA"/>
        <color theme="4" tint="0.39997558519241921"/>
      </colorScale>
    </cfRule>
  </conditionalFormatting>
  <conditionalFormatting sqref="D865:T865">
    <cfRule type="colorScale" priority="1098">
      <colorScale>
        <cfvo type="min"/>
        <cfvo type="max"/>
        <color rgb="FFEAF3FA"/>
        <color theme="4" tint="0.39997558519241921"/>
      </colorScale>
    </cfRule>
  </conditionalFormatting>
  <conditionalFormatting sqref="D864:T864">
    <cfRule type="colorScale" priority="1097">
      <colorScale>
        <cfvo type="min"/>
        <cfvo type="max"/>
        <color rgb="FFEAF3FA"/>
        <color theme="4" tint="0.39997558519241921"/>
      </colorScale>
    </cfRule>
  </conditionalFormatting>
  <conditionalFormatting sqref="D863:T863">
    <cfRule type="colorScale" priority="1096">
      <colorScale>
        <cfvo type="min"/>
        <cfvo type="max"/>
        <color rgb="FFEAF3FA"/>
        <color theme="4" tint="0.39997558519241921"/>
      </colorScale>
    </cfRule>
  </conditionalFormatting>
  <conditionalFormatting sqref="D862:T862">
    <cfRule type="colorScale" priority="1095">
      <colorScale>
        <cfvo type="min"/>
        <cfvo type="max"/>
        <color rgb="FFEAF3FA"/>
        <color theme="4" tint="0.39997558519241921"/>
      </colorScale>
    </cfRule>
  </conditionalFormatting>
  <conditionalFormatting sqref="D861:T861">
    <cfRule type="colorScale" priority="1094">
      <colorScale>
        <cfvo type="min"/>
        <cfvo type="max"/>
        <color rgb="FFEAF3FA"/>
        <color theme="4" tint="0.39997558519241921"/>
      </colorScale>
    </cfRule>
  </conditionalFormatting>
  <conditionalFormatting sqref="D860:T860">
    <cfRule type="colorScale" priority="1093">
      <colorScale>
        <cfvo type="min"/>
        <cfvo type="max"/>
        <color rgb="FFEAF3FA"/>
        <color theme="4" tint="0.39997558519241921"/>
      </colorScale>
    </cfRule>
  </conditionalFormatting>
  <conditionalFormatting sqref="D859:T859">
    <cfRule type="colorScale" priority="1092">
      <colorScale>
        <cfvo type="min"/>
        <cfvo type="max"/>
        <color rgb="FFEAF3FA"/>
        <color theme="4" tint="0.39997558519241921"/>
      </colorScale>
    </cfRule>
  </conditionalFormatting>
  <conditionalFormatting sqref="D858:T858">
    <cfRule type="colorScale" priority="1091">
      <colorScale>
        <cfvo type="min"/>
        <cfvo type="max"/>
        <color rgb="FFEAF3FA"/>
        <color theme="4" tint="0.39997558519241921"/>
      </colorScale>
    </cfRule>
  </conditionalFormatting>
  <conditionalFormatting sqref="D857:T857">
    <cfRule type="colorScale" priority="1090">
      <colorScale>
        <cfvo type="min"/>
        <cfvo type="max"/>
        <color rgb="FFEAF3FA"/>
        <color theme="4" tint="0.39997558519241921"/>
      </colorScale>
    </cfRule>
  </conditionalFormatting>
  <conditionalFormatting sqref="D856:T856">
    <cfRule type="colorScale" priority="1089">
      <colorScale>
        <cfvo type="min"/>
        <cfvo type="max"/>
        <color rgb="FFEAF3FA"/>
        <color theme="4" tint="0.39997558519241921"/>
      </colorScale>
    </cfRule>
  </conditionalFormatting>
  <conditionalFormatting sqref="D855:T855">
    <cfRule type="colorScale" priority="1088">
      <colorScale>
        <cfvo type="min"/>
        <cfvo type="max"/>
        <color rgb="FFEAF3FA"/>
        <color theme="4" tint="0.39997558519241921"/>
      </colorScale>
    </cfRule>
  </conditionalFormatting>
  <conditionalFormatting sqref="D854:T854">
    <cfRule type="colorScale" priority="1087">
      <colorScale>
        <cfvo type="min"/>
        <cfvo type="max"/>
        <color rgb="FFEAF3FA"/>
        <color theme="4" tint="0.39997558519241921"/>
      </colorScale>
    </cfRule>
  </conditionalFormatting>
  <conditionalFormatting sqref="D853:T853">
    <cfRule type="colorScale" priority="1086">
      <colorScale>
        <cfvo type="min"/>
        <cfvo type="max"/>
        <color rgb="FFEAF3FA"/>
        <color theme="4" tint="0.39997558519241921"/>
      </colorScale>
    </cfRule>
  </conditionalFormatting>
  <conditionalFormatting sqref="D852:T852">
    <cfRule type="colorScale" priority="1085">
      <colorScale>
        <cfvo type="min"/>
        <cfvo type="max"/>
        <color rgb="FFEAF3FA"/>
        <color theme="4" tint="0.39997558519241921"/>
      </colorScale>
    </cfRule>
  </conditionalFormatting>
  <conditionalFormatting sqref="D851:T851">
    <cfRule type="colorScale" priority="1084">
      <colorScale>
        <cfvo type="min"/>
        <cfvo type="max"/>
        <color rgb="FFEAF3FA"/>
        <color theme="4" tint="0.39997558519241921"/>
      </colorScale>
    </cfRule>
  </conditionalFormatting>
  <conditionalFormatting sqref="D850:T850">
    <cfRule type="colorScale" priority="1083">
      <colorScale>
        <cfvo type="min"/>
        <cfvo type="max"/>
        <color rgb="FFEAF3FA"/>
        <color theme="4" tint="0.39997558519241921"/>
      </colorScale>
    </cfRule>
  </conditionalFormatting>
  <conditionalFormatting sqref="D849:T849">
    <cfRule type="colorScale" priority="1082">
      <colorScale>
        <cfvo type="min"/>
        <cfvo type="max"/>
        <color rgb="FFEAF3FA"/>
        <color theme="4" tint="0.39997558519241921"/>
      </colorScale>
    </cfRule>
  </conditionalFormatting>
  <conditionalFormatting sqref="D848:T848">
    <cfRule type="colorScale" priority="1081">
      <colorScale>
        <cfvo type="min"/>
        <cfvo type="max"/>
        <color rgb="FFEAF3FA"/>
        <color theme="4" tint="0.39997558519241921"/>
      </colorScale>
    </cfRule>
  </conditionalFormatting>
  <conditionalFormatting sqref="D847:T847">
    <cfRule type="colorScale" priority="1080">
      <colorScale>
        <cfvo type="min"/>
        <cfvo type="max"/>
        <color rgb="FFEAF3FA"/>
        <color theme="4" tint="0.39997558519241921"/>
      </colorScale>
    </cfRule>
  </conditionalFormatting>
  <conditionalFormatting sqref="D846:T846">
    <cfRule type="colorScale" priority="1079">
      <colorScale>
        <cfvo type="min"/>
        <cfvo type="max"/>
        <color rgb="FFEAF3FA"/>
        <color theme="4" tint="0.39997558519241921"/>
      </colorScale>
    </cfRule>
  </conditionalFormatting>
  <conditionalFormatting sqref="D845:T845">
    <cfRule type="colorScale" priority="1078">
      <colorScale>
        <cfvo type="min"/>
        <cfvo type="max"/>
        <color rgb="FFEAF3FA"/>
        <color theme="4" tint="0.39997558519241921"/>
      </colorScale>
    </cfRule>
  </conditionalFormatting>
  <conditionalFormatting sqref="D844:T844">
    <cfRule type="colorScale" priority="1077">
      <colorScale>
        <cfvo type="min"/>
        <cfvo type="max"/>
        <color rgb="FFEAF3FA"/>
        <color theme="4" tint="0.39997558519241921"/>
      </colorScale>
    </cfRule>
  </conditionalFormatting>
  <conditionalFormatting sqref="D843:T843">
    <cfRule type="colorScale" priority="1076">
      <colorScale>
        <cfvo type="min"/>
        <cfvo type="max"/>
        <color rgb="FFEAF3FA"/>
        <color theme="4" tint="0.39997558519241921"/>
      </colorScale>
    </cfRule>
  </conditionalFormatting>
  <conditionalFormatting sqref="D842:T842">
    <cfRule type="colorScale" priority="1075">
      <colorScale>
        <cfvo type="min"/>
        <cfvo type="max"/>
        <color rgb="FFEAF3FA"/>
        <color theme="4" tint="0.39997558519241921"/>
      </colorScale>
    </cfRule>
  </conditionalFormatting>
  <conditionalFormatting sqref="D841:T841">
    <cfRule type="colorScale" priority="1074">
      <colorScale>
        <cfvo type="min"/>
        <cfvo type="max"/>
        <color rgb="FFEAF3FA"/>
        <color theme="4" tint="0.39997558519241921"/>
      </colorScale>
    </cfRule>
  </conditionalFormatting>
  <conditionalFormatting sqref="D840:T840">
    <cfRule type="colorScale" priority="1073">
      <colorScale>
        <cfvo type="min"/>
        <cfvo type="max"/>
        <color rgb="FFEAF3FA"/>
        <color theme="4" tint="0.39997558519241921"/>
      </colorScale>
    </cfRule>
  </conditionalFormatting>
  <conditionalFormatting sqref="D839:T839">
    <cfRule type="colorScale" priority="1072">
      <colorScale>
        <cfvo type="min"/>
        <cfvo type="max"/>
        <color rgb="FFEAF3FA"/>
        <color theme="4" tint="0.39997558519241921"/>
      </colorScale>
    </cfRule>
  </conditionalFormatting>
  <conditionalFormatting sqref="D838:T838">
    <cfRule type="colorScale" priority="1071">
      <colorScale>
        <cfvo type="min"/>
        <cfvo type="max"/>
        <color rgb="FFEAF3FA"/>
        <color theme="4" tint="0.39997558519241921"/>
      </colorScale>
    </cfRule>
  </conditionalFormatting>
  <conditionalFormatting sqref="D837:T837">
    <cfRule type="colorScale" priority="1070">
      <colorScale>
        <cfvo type="min"/>
        <cfvo type="max"/>
        <color rgb="FFEAF3FA"/>
        <color theme="4" tint="0.39997558519241921"/>
      </colorScale>
    </cfRule>
  </conditionalFormatting>
  <conditionalFormatting sqref="D836:T836">
    <cfRule type="colorScale" priority="1069">
      <colorScale>
        <cfvo type="min"/>
        <cfvo type="max"/>
        <color rgb="FFEAF3FA"/>
        <color theme="4" tint="0.39997558519241921"/>
      </colorScale>
    </cfRule>
  </conditionalFormatting>
  <conditionalFormatting sqref="D835:T835">
    <cfRule type="colorScale" priority="1068">
      <colorScale>
        <cfvo type="min"/>
        <cfvo type="max"/>
        <color rgb="FFEAF3FA"/>
        <color theme="4" tint="0.39997558519241921"/>
      </colorScale>
    </cfRule>
  </conditionalFormatting>
  <conditionalFormatting sqref="D834:T834">
    <cfRule type="colorScale" priority="1067">
      <colorScale>
        <cfvo type="min"/>
        <cfvo type="max"/>
        <color rgb="FFEAF3FA"/>
        <color theme="4" tint="0.39997558519241921"/>
      </colorScale>
    </cfRule>
  </conditionalFormatting>
  <conditionalFormatting sqref="D833:T833">
    <cfRule type="colorScale" priority="1066">
      <colorScale>
        <cfvo type="min"/>
        <cfvo type="max"/>
        <color rgb="FFEAF3FA"/>
        <color theme="4" tint="0.39997558519241921"/>
      </colorScale>
    </cfRule>
  </conditionalFormatting>
  <conditionalFormatting sqref="D832:T832">
    <cfRule type="colorScale" priority="1065">
      <colorScale>
        <cfvo type="min"/>
        <cfvo type="max"/>
        <color rgb="FFEAF3FA"/>
        <color theme="4" tint="0.39997558519241921"/>
      </colorScale>
    </cfRule>
  </conditionalFormatting>
  <conditionalFormatting sqref="D831:T831">
    <cfRule type="colorScale" priority="1064">
      <colorScale>
        <cfvo type="min"/>
        <cfvo type="max"/>
        <color rgb="FFEAF3FA"/>
        <color theme="4" tint="0.39997558519241921"/>
      </colorScale>
    </cfRule>
  </conditionalFormatting>
  <conditionalFormatting sqref="D830:T830">
    <cfRule type="colorScale" priority="1063">
      <colorScale>
        <cfvo type="min"/>
        <cfvo type="max"/>
        <color rgb="FFEAF3FA"/>
        <color theme="4" tint="0.39997558519241921"/>
      </colorScale>
    </cfRule>
  </conditionalFormatting>
  <conditionalFormatting sqref="D829:T829">
    <cfRule type="colorScale" priority="1062">
      <colorScale>
        <cfvo type="min"/>
        <cfvo type="max"/>
        <color rgb="FFEAF3FA"/>
        <color theme="4" tint="0.39997558519241921"/>
      </colorScale>
    </cfRule>
  </conditionalFormatting>
  <conditionalFormatting sqref="D828:T828">
    <cfRule type="colorScale" priority="1061">
      <colorScale>
        <cfvo type="min"/>
        <cfvo type="max"/>
        <color rgb="FFEAF3FA"/>
        <color theme="4" tint="0.39997558519241921"/>
      </colorScale>
    </cfRule>
  </conditionalFormatting>
  <conditionalFormatting sqref="D827:T827">
    <cfRule type="colorScale" priority="1060">
      <colorScale>
        <cfvo type="min"/>
        <cfvo type="max"/>
        <color rgb="FFEAF3FA"/>
        <color theme="4" tint="0.39997558519241921"/>
      </colorScale>
    </cfRule>
  </conditionalFormatting>
  <conditionalFormatting sqref="D826:T826">
    <cfRule type="colorScale" priority="1059">
      <colorScale>
        <cfvo type="min"/>
        <cfvo type="max"/>
        <color rgb="FFEAF3FA"/>
        <color theme="4" tint="0.39997558519241921"/>
      </colorScale>
    </cfRule>
  </conditionalFormatting>
  <conditionalFormatting sqref="D825:T825">
    <cfRule type="colorScale" priority="1058">
      <colorScale>
        <cfvo type="min"/>
        <cfvo type="max"/>
        <color rgb="FFEAF3FA"/>
        <color theme="4" tint="0.39997558519241921"/>
      </colorScale>
    </cfRule>
  </conditionalFormatting>
  <conditionalFormatting sqref="D824:T824">
    <cfRule type="colorScale" priority="1057">
      <colorScale>
        <cfvo type="min"/>
        <cfvo type="max"/>
        <color rgb="FFEAF3FA"/>
        <color theme="4" tint="0.39997558519241921"/>
      </colorScale>
    </cfRule>
  </conditionalFormatting>
  <conditionalFormatting sqref="D823:T823">
    <cfRule type="colorScale" priority="1056">
      <colorScale>
        <cfvo type="min"/>
        <cfvo type="max"/>
        <color rgb="FFEAF3FA"/>
        <color theme="4" tint="0.39997558519241921"/>
      </colorScale>
    </cfRule>
  </conditionalFormatting>
  <conditionalFormatting sqref="D822:T822">
    <cfRule type="colorScale" priority="1055">
      <colorScale>
        <cfvo type="min"/>
        <cfvo type="max"/>
        <color rgb="FFEAF3FA"/>
        <color theme="4" tint="0.39997558519241921"/>
      </colorScale>
    </cfRule>
  </conditionalFormatting>
  <conditionalFormatting sqref="D821:T821">
    <cfRule type="colorScale" priority="1054">
      <colorScale>
        <cfvo type="min"/>
        <cfvo type="max"/>
        <color rgb="FFEAF3FA"/>
        <color theme="4" tint="0.39997558519241921"/>
      </colorScale>
    </cfRule>
  </conditionalFormatting>
  <conditionalFormatting sqref="D820:T820">
    <cfRule type="colorScale" priority="1053">
      <colorScale>
        <cfvo type="min"/>
        <cfvo type="max"/>
        <color rgb="FFEAF3FA"/>
        <color theme="4" tint="0.39997558519241921"/>
      </colorScale>
    </cfRule>
  </conditionalFormatting>
  <conditionalFormatting sqref="D819:T819">
    <cfRule type="colorScale" priority="1052">
      <colorScale>
        <cfvo type="min"/>
        <cfvo type="max"/>
        <color rgb="FFEAF3FA"/>
        <color theme="4" tint="0.39997558519241921"/>
      </colorScale>
    </cfRule>
  </conditionalFormatting>
  <conditionalFormatting sqref="D818:T818">
    <cfRule type="colorScale" priority="1051">
      <colorScale>
        <cfvo type="min"/>
        <cfvo type="max"/>
        <color rgb="FFEAF3FA"/>
        <color theme="4" tint="0.39997558519241921"/>
      </colorScale>
    </cfRule>
  </conditionalFormatting>
  <conditionalFormatting sqref="D817:T817">
    <cfRule type="colorScale" priority="1050">
      <colorScale>
        <cfvo type="min"/>
        <cfvo type="max"/>
        <color rgb="FFEAF3FA"/>
        <color theme="4" tint="0.39997558519241921"/>
      </colorScale>
    </cfRule>
  </conditionalFormatting>
  <conditionalFormatting sqref="D816:T816">
    <cfRule type="colorScale" priority="1049">
      <colorScale>
        <cfvo type="min"/>
        <cfvo type="max"/>
        <color rgb="FFEAF3FA"/>
        <color theme="4" tint="0.39997558519241921"/>
      </colorScale>
    </cfRule>
  </conditionalFormatting>
  <conditionalFormatting sqref="D815:T815">
    <cfRule type="colorScale" priority="1048">
      <colorScale>
        <cfvo type="min"/>
        <cfvo type="max"/>
        <color rgb="FFEAF3FA"/>
        <color theme="4" tint="0.39997558519241921"/>
      </colorScale>
    </cfRule>
  </conditionalFormatting>
  <conditionalFormatting sqref="D814:T814">
    <cfRule type="colorScale" priority="1047">
      <colorScale>
        <cfvo type="min"/>
        <cfvo type="max"/>
        <color rgb="FFEAF3FA"/>
        <color theme="4" tint="0.39997558519241921"/>
      </colorScale>
    </cfRule>
  </conditionalFormatting>
  <conditionalFormatting sqref="D813:T813">
    <cfRule type="colorScale" priority="1046">
      <colorScale>
        <cfvo type="min"/>
        <cfvo type="max"/>
        <color rgb="FFEAF3FA"/>
        <color theme="4" tint="0.39997558519241921"/>
      </colorScale>
    </cfRule>
  </conditionalFormatting>
  <conditionalFormatting sqref="D812:T812">
    <cfRule type="colorScale" priority="1045">
      <colorScale>
        <cfvo type="min"/>
        <cfvo type="max"/>
        <color rgb="FFEAF3FA"/>
        <color theme="4" tint="0.39997558519241921"/>
      </colorScale>
    </cfRule>
  </conditionalFormatting>
  <conditionalFormatting sqref="D811:T811">
    <cfRule type="colorScale" priority="1044">
      <colorScale>
        <cfvo type="min"/>
        <cfvo type="max"/>
        <color rgb="FFEAF3FA"/>
        <color theme="4" tint="0.39997558519241921"/>
      </colorScale>
    </cfRule>
  </conditionalFormatting>
  <conditionalFormatting sqref="D810:T810">
    <cfRule type="colorScale" priority="1043">
      <colorScale>
        <cfvo type="min"/>
        <cfvo type="max"/>
        <color rgb="FFEAF3FA"/>
        <color theme="4" tint="0.39997558519241921"/>
      </colorScale>
    </cfRule>
  </conditionalFormatting>
  <conditionalFormatting sqref="D809:T809">
    <cfRule type="colorScale" priority="1042">
      <colorScale>
        <cfvo type="min"/>
        <cfvo type="max"/>
        <color rgb="FFEAF3FA"/>
        <color theme="4" tint="0.39997558519241921"/>
      </colorScale>
    </cfRule>
  </conditionalFormatting>
  <conditionalFormatting sqref="D808:T808">
    <cfRule type="colorScale" priority="1041">
      <colorScale>
        <cfvo type="min"/>
        <cfvo type="max"/>
        <color rgb="FFEAF3FA"/>
        <color theme="4" tint="0.39997558519241921"/>
      </colorScale>
    </cfRule>
  </conditionalFormatting>
  <conditionalFormatting sqref="D807:T807">
    <cfRule type="colorScale" priority="1040">
      <colorScale>
        <cfvo type="min"/>
        <cfvo type="max"/>
        <color rgb="FFEAF3FA"/>
        <color theme="4" tint="0.39997558519241921"/>
      </colorScale>
    </cfRule>
  </conditionalFormatting>
  <conditionalFormatting sqref="D806:T806">
    <cfRule type="colorScale" priority="1039">
      <colorScale>
        <cfvo type="min"/>
        <cfvo type="max"/>
        <color rgb="FFEAF3FA"/>
        <color theme="4" tint="0.39997558519241921"/>
      </colorScale>
    </cfRule>
  </conditionalFormatting>
  <conditionalFormatting sqref="D805:T805">
    <cfRule type="colorScale" priority="1038">
      <colorScale>
        <cfvo type="min"/>
        <cfvo type="max"/>
        <color rgb="FFEAF3FA"/>
        <color theme="4" tint="0.39997558519241921"/>
      </colorScale>
    </cfRule>
  </conditionalFormatting>
  <conditionalFormatting sqref="D804:T804">
    <cfRule type="colorScale" priority="1037">
      <colorScale>
        <cfvo type="min"/>
        <cfvo type="max"/>
        <color rgb="FFEAF3FA"/>
        <color theme="4" tint="0.39997558519241921"/>
      </colorScale>
    </cfRule>
  </conditionalFormatting>
  <conditionalFormatting sqref="D803:T803">
    <cfRule type="colorScale" priority="1036">
      <colorScale>
        <cfvo type="min"/>
        <cfvo type="max"/>
        <color rgb="FFEAF3FA"/>
        <color theme="4" tint="0.39997558519241921"/>
      </colorScale>
    </cfRule>
  </conditionalFormatting>
  <conditionalFormatting sqref="D802:T802">
    <cfRule type="colorScale" priority="1035">
      <colorScale>
        <cfvo type="min"/>
        <cfvo type="max"/>
        <color rgb="FFEAF3FA"/>
        <color theme="4" tint="0.39997558519241921"/>
      </colorScale>
    </cfRule>
  </conditionalFormatting>
  <conditionalFormatting sqref="D801:T801">
    <cfRule type="colorScale" priority="1034">
      <colorScale>
        <cfvo type="min"/>
        <cfvo type="max"/>
        <color rgb="FFEAF3FA"/>
        <color theme="4" tint="0.39997558519241921"/>
      </colorScale>
    </cfRule>
  </conditionalFormatting>
  <conditionalFormatting sqref="D800:T800">
    <cfRule type="colorScale" priority="1033">
      <colorScale>
        <cfvo type="min"/>
        <cfvo type="max"/>
        <color rgb="FFEAF3FA"/>
        <color theme="4" tint="0.39997558519241921"/>
      </colorScale>
    </cfRule>
  </conditionalFormatting>
  <conditionalFormatting sqref="D799:T799">
    <cfRule type="colorScale" priority="1032">
      <colorScale>
        <cfvo type="min"/>
        <cfvo type="max"/>
        <color rgb="FFEAF3FA"/>
        <color theme="4" tint="0.39997558519241921"/>
      </colorScale>
    </cfRule>
  </conditionalFormatting>
  <conditionalFormatting sqref="D798:T798">
    <cfRule type="colorScale" priority="1031">
      <colorScale>
        <cfvo type="min"/>
        <cfvo type="max"/>
        <color rgb="FFEAF3FA"/>
        <color theme="4" tint="0.39997558519241921"/>
      </colorScale>
    </cfRule>
  </conditionalFormatting>
  <conditionalFormatting sqref="D797:T797">
    <cfRule type="colorScale" priority="1030">
      <colorScale>
        <cfvo type="min"/>
        <cfvo type="max"/>
        <color rgb="FFEAF3FA"/>
        <color theme="4" tint="0.39997558519241921"/>
      </colorScale>
    </cfRule>
  </conditionalFormatting>
  <conditionalFormatting sqref="D796:T796">
    <cfRule type="colorScale" priority="1029">
      <colorScale>
        <cfvo type="min"/>
        <cfvo type="max"/>
        <color rgb="FFEAF3FA"/>
        <color theme="4" tint="0.39997558519241921"/>
      </colorScale>
    </cfRule>
  </conditionalFormatting>
  <conditionalFormatting sqref="D795:T795">
    <cfRule type="colorScale" priority="1028">
      <colorScale>
        <cfvo type="min"/>
        <cfvo type="max"/>
        <color rgb="FFEAF3FA"/>
        <color theme="4" tint="0.39997558519241921"/>
      </colorScale>
    </cfRule>
  </conditionalFormatting>
  <conditionalFormatting sqref="D794:T794">
    <cfRule type="colorScale" priority="1027">
      <colorScale>
        <cfvo type="min"/>
        <cfvo type="max"/>
        <color rgb="FFEAF3FA"/>
        <color theme="4" tint="0.39997558519241921"/>
      </colorScale>
    </cfRule>
  </conditionalFormatting>
  <conditionalFormatting sqref="D793:T793">
    <cfRule type="colorScale" priority="1026">
      <colorScale>
        <cfvo type="min"/>
        <cfvo type="max"/>
        <color rgb="FFEAF3FA"/>
        <color theme="4" tint="0.39997558519241921"/>
      </colorScale>
    </cfRule>
  </conditionalFormatting>
  <conditionalFormatting sqref="D792:T792">
    <cfRule type="colorScale" priority="1025">
      <colorScale>
        <cfvo type="min"/>
        <cfvo type="max"/>
        <color rgb="FFEAF3FA"/>
        <color theme="4" tint="0.39997558519241921"/>
      </colorScale>
    </cfRule>
  </conditionalFormatting>
  <conditionalFormatting sqref="D791:T791">
    <cfRule type="colorScale" priority="1024">
      <colorScale>
        <cfvo type="min"/>
        <cfvo type="max"/>
        <color rgb="FFEAF3FA"/>
        <color theme="4" tint="0.39997558519241921"/>
      </colorScale>
    </cfRule>
  </conditionalFormatting>
  <conditionalFormatting sqref="D790:T790">
    <cfRule type="colorScale" priority="1023">
      <colorScale>
        <cfvo type="min"/>
        <cfvo type="max"/>
        <color rgb="FFEAF3FA"/>
        <color theme="4" tint="0.39997558519241921"/>
      </colorScale>
    </cfRule>
  </conditionalFormatting>
  <conditionalFormatting sqref="D789:T789">
    <cfRule type="colorScale" priority="1022">
      <colorScale>
        <cfvo type="min"/>
        <cfvo type="max"/>
        <color rgb="FFEAF3FA"/>
        <color theme="4" tint="0.39997558519241921"/>
      </colorScale>
    </cfRule>
  </conditionalFormatting>
  <conditionalFormatting sqref="D788:T788">
    <cfRule type="colorScale" priority="1021">
      <colorScale>
        <cfvo type="min"/>
        <cfvo type="max"/>
        <color rgb="FFEAF3FA"/>
        <color theme="4" tint="0.39997558519241921"/>
      </colorScale>
    </cfRule>
  </conditionalFormatting>
  <conditionalFormatting sqref="D787:T787">
    <cfRule type="colorScale" priority="1020">
      <colorScale>
        <cfvo type="min"/>
        <cfvo type="max"/>
        <color rgb="FFEAF3FA"/>
        <color theme="4" tint="0.39997558519241921"/>
      </colorScale>
    </cfRule>
  </conditionalFormatting>
  <conditionalFormatting sqref="D786:T786">
    <cfRule type="colorScale" priority="1019">
      <colorScale>
        <cfvo type="min"/>
        <cfvo type="max"/>
        <color rgb="FFEAF3FA"/>
        <color theme="4" tint="0.39997558519241921"/>
      </colorScale>
    </cfRule>
  </conditionalFormatting>
  <conditionalFormatting sqref="D785:T785">
    <cfRule type="colorScale" priority="1018">
      <colorScale>
        <cfvo type="min"/>
        <cfvo type="max"/>
        <color rgb="FFEAF3FA"/>
        <color theme="4" tint="0.39997558519241921"/>
      </colorScale>
    </cfRule>
  </conditionalFormatting>
  <conditionalFormatting sqref="D784:T784">
    <cfRule type="colorScale" priority="1017">
      <colorScale>
        <cfvo type="min"/>
        <cfvo type="max"/>
        <color rgb="FFEAF3FA"/>
        <color theme="4" tint="0.39997558519241921"/>
      </colorScale>
    </cfRule>
  </conditionalFormatting>
  <conditionalFormatting sqref="D783:T783">
    <cfRule type="colorScale" priority="1016">
      <colorScale>
        <cfvo type="min"/>
        <cfvo type="max"/>
        <color rgb="FFEAF3FA"/>
        <color theme="4" tint="0.39997558519241921"/>
      </colorScale>
    </cfRule>
  </conditionalFormatting>
  <conditionalFormatting sqref="D782:T782">
    <cfRule type="colorScale" priority="1015">
      <colorScale>
        <cfvo type="min"/>
        <cfvo type="max"/>
        <color rgb="FFEAF3FA"/>
        <color theme="4" tint="0.39997558519241921"/>
      </colorScale>
    </cfRule>
  </conditionalFormatting>
  <conditionalFormatting sqref="D781:T781">
    <cfRule type="colorScale" priority="1014">
      <colorScale>
        <cfvo type="min"/>
        <cfvo type="max"/>
        <color rgb="FFEAF3FA"/>
        <color theme="4" tint="0.39997558519241921"/>
      </colorScale>
    </cfRule>
  </conditionalFormatting>
  <conditionalFormatting sqref="D780:T780">
    <cfRule type="colorScale" priority="1013">
      <colorScale>
        <cfvo type="min"/>
        <cfvo type="max"/>
        <color rgb="FFEAF3FA"/>
        <color theme="4" tint="0.39997558519241921"/>
      </colorScale>
    </cfRule>
  </conditionalFormatting>
  <conditionalFormatting sqref="D779:T779">
    <cfRule type="colorScale" priority="1012">
      <colorScale>
        <cfvo type="min"/>
        <cfvo type="max"/>
        <color rgb="FFEAF3FA"/>
        <color theme="4" tint="0.39997558519241921"/>
      </colorScale>
    </cfRule>
  </conditionalFormatting>
  <conditionalFormatting sqref="D778:T778">
    <cfRule type="colorScale" priority="1011">
      <colorScale>
        <cfvo type="min"/>
        <cfvo type="max"/>
        <color rgb="FFEAF3FA"/>
        <color theme="4" tint="0.39997558519241921"/>
      </colorScale>
    </cfRule>
  </conditionalFormatting>
  <conditionalFormatting sqref="D777:T777">
    <cfRule type="colorScale" priority="1010">
      <colorScale>
        <cfvo type="min"/>
        <cfvo type="max"/>
        <color rgb="FFEAF3FA"/>
        <color theme="4" tint="0.39997558519241921"/>
      </colorScale>
    </cfRule>
  </conditionalFormatting>
  <conditionalFormatting sqref="D776:T776">
    <cfRule type="colorScale" priority="1009">
      <colorScale>
        <cfvo type="min"/>
        <cfvo type="max"/>
        <color rgb="FFEAF3FA"/>
        <color theme="4" tint="0.39997558519241921"/>
      </colorScale>
    </cfRule>
  </conditionalFormatting>
  <conditionalFormatting sqref="D775:T775">
    <cfRule type="colorScale" priority="1008">
      <colorScale>
        <cfvo type="min"/>
        <cfvo type="max"/>
        <color rgb="FFEAF3FA"/>
        <color theme="4" tint="0.39997558519241921"/>
      </colorScale>
    </cfRule>
  </conditionalFormatting>
  <conditionalFormatting sqref="D774:T774">
    <cfRule type="colorScale" priority="1007">
      <colorScale>
        <cfvo type="min"/>
        <cfvo type="max"/>
        <color rgb="FFEAF3FA"/>
        <color theme="4" tint="0.39997558519241921"/>
      </colorScale>
    </cfRule>
  </conditionalFormatting>
  <conditionalFormatting sqref="D773:T773">
    <cfRule type="colorScale" priority="1006">
      <colorScale>
        <cfvo type="min"/>
        <cfvo type="max"/>
        <color rgb="FFEAF3FA"/>
        <color theme="4" tint="0.39997558519241921"/>
      </colorScale>
    </cfRule>
  </conditionalFormatting>
  <conditionalFormatting sqref="D772:T772">
    <cfRule type="colorScale" priority="1005">
      <colorScale>
        <cfvo type="min"/>
        <cfvo type="max"/>
        <color rgb="FFEAF3FA"/>
        <color theme="4" tint="0.39997558519241921"/>
      </colorScale>
    </cfRule>
  </conditionalFormatting>
  <conditionalFormatting sqref="D771:T771">
    <cfRule type="colorScale" priority="1004">
      <colorScale>
        <cfvo type="min"/>
        <cfvo type="max"/>
        <color rgb="FFEAF3FA"/>
        <color theme="4" tint="0.39997558519241921"/>
      </colorScale>
    </cfRule>
  </conditionalFormatting>
  <conditionalFormatting sqref="D770:T770">
    <cfRule type="colorScale" priority="1003">
      <colorScale>
        <cfvo type="min"/>
        <cfvo type="max"/>
        <color rgb="FFEAF3FA"/>
        <color theme="4" tint="0.39997558519241921"/>
      </colorScale>
    </cfRule>
  </conditionalFormatting>
  <conditionalFormatting sqref="D769:T769">
    <cfRule type="colorScale" priority="1002">
      <colorScale>
        <cfvo type="min"/>
        <cfvo type="max"/>
        <color rgb="FFEAF3FA"/>
        <color theme="4" tint="0.39997558519241921"/>
      </colorScale>
    </cfRule>
  </conditionalFormatting>
  <conditionalFormatting sqref="D768:T768">
    <cfRule type="colorScale" priority="1001">
      <colorScale>
        <cfvo type="min"/>
        <cfvo type="max"/>
        <color rgb="FFEAF3FA"/>
        <color theme="4" tint="0.39997558519241921"/>
      </colorScale>
    </cfRule>
  </conditionalFormatting>
  <conditionalFormatting sqref="D767:T767">
    <cfRule type="colorScale" priority="1000">
      <colorScale>
        <cfvo type="min"/>
        <cfvo type="max"/>
        <color rgb="FFEAF3FA"/>
        <color theme="4" tint="0.39997558519241921"/>
      </colorScale>
    </cfRule>
  </conditionalFormatting>
  <conditionalFormatting sqref="D766:T766">
    <cfRule type="colorScale" priority="999">
      <colorScale>
        <cfvo type="min"/>
        <cfvo type="max"/>
        <color rgb="FFEAF3FA"/>
        <color theme="4" tint="0.39997558519241921"/>
      </colorScale>
    </cfRule>
  </conditionalFormatting>
  <conditionalFormatting sqref="D765:T765">
    <cfRule type="colorScale" priority="998">
      <colorScale>
        <cfvo type="min"/>
        <cfvo type="max"/>
        <color rgb="FFEAF3FA"/>
        <color theme="4" tint="0.39997558519241921"/>
      </colorScale>
    </cfRule>
  </conditionalFormatting>
  <conditionalFormatting sqref="D764:T764">
    <cfRule type="colorScale" priority="997">
      <colorScale>
        <cfvo type="min"/>
        <cfvo type="max"/>
        <color rgb="FFEAF3FA"/>
        <color theme="4" tint="0.39997558519241921"/>
      </colorScale>
    </cfRule>
  </conditionalFormatting>
  <conditionalFormatting sqref="D763:T763">
    <cfRule type="colorScale" priority="996">
      <colorScale>
        <cfvo type="min"/>
        <cfvo type="max"/>
        <color rgb="FFEAF3FA"/>
        <color theme="4" tint="0.39997558519241921"/>
      </colorScale>
    </cfRule>
  </conditionalFormatting>
  <conditionalFormatting sqref="D762:T762">
    <cfRule type="colorScale" priority="995">
      <colorScale>
        <cfvo type="min"/>
        <cfvo type="max"/>
        <color rgb="FFEAF3FA"/>
        <color theme="4" tint="0.39997558519241921"/>
      </colorScale>
    </cfRule>
  </conditionalFormatting>
  <conditionalFormatting sqref="D761:T761">
    <cfRule type="colorScale" priority="994">
      <colorScale>
        <cfvo type="min"/>
        <cfvo type="max"/>
        <color rgb="FFEAF3FA"/>
        <color theme="4" tint="0.39997558519241921"/>
      </colorScale>
    </cfRule>
  </conditionalFormatting>
  <conditionalFormatting sqref="D760:T760">
    <cfRule type="colorScale" priority="993">
      <colorScale>
        <cfvo type="min"/>
        <cfvo type="max"/>
        <color rgb="FFEAF3FA"/>
        <color theme="4" tint="0.39997558519241921"/>
      </colorScale>
    </cfRule>
  </conditionalFormatting>
  <conditionalFormatting sqref="D759:T759">
    <cfRule type="colorScale" priority="992">
      <colorScale>
        <cfvo type="min"/>
        <cfvo type="max"/>
        <color rgb="FFEAF3FA"/>
        <color theme="4" tint="0.39997558519241921"/>
      </colorScale>
    </cfRule>
  </conditionalFormatting>
  <conditionalFormatting sqref="D758:T758">
    <cfRule type="colorScale" priority="991">
      <colorScale>
        <cfvo type="min"/>
        <cfvo type="max"/>
        <color rgb="FFEAF3FA"/>
        <color theme="4" tint="0.39997558519241921"/>
      </colorScale>
    </cfRule>
  </conditionalFormatting>
  <conditionalFormatting sqref="D757:T757">
    <cfRule type="colorScale" priority="990">
      <colorScale>
        <cfvo type="min"/>
        <cfvo type="max"/>
        <color rgb="FFEAF3FA"/>
        <color theme="4" tint="0.39997558519241921"/>
      </colorScale>
    </cfRule>
  </conditionalFormatting>
  <conditionalFormatting sqref="D756:T756">
    <cfRule type="colorScale" priority="989">
      <colorScale>
        <cfvo type="min"/>
        <cfvo type="max"/>
        <color rgb="FFEAF3FA"/>
        <color theme="4" tint="0.39997558519241921"/>
      </colorScale>
    </cfRule>
  </conditionalFormatting>
  <conditionalFormatting sqref="D755:T755">
    <cfRule type="colorScale" priority="988">
      <colorScale>
        <cfvo type="min"/>
        <cfvo type="max"/>
        <color rgb="FFEAF3FA"/>
        <color theme="4" tint="0.39997558519241921"/>
      </colorScale>
    </cfRule>
  </conditionalFormatting>
  <conditionalFormatting sqref="D754:T754">
    <cfRule type="colorScale" priority="987">
      <colorScale>
        <cfvo type="min"/>
        <cfvo type="max"/>
        <color rgb="FFEAF3FA"/>
        <color theme="4" tint="0.39997558519241921"/>
      </colorScale>
    </cfRule>
  </conditionalFormatting>
  <conditionalFormatting sqref="D753:T753">
    <cfRule type="colorScale" priority="986">
      <colorScale>
        <cfvo type="min"/>
        <cfvo type="max"/>
        <color rgb="FFEAF3FA"/>
        <color theme="4" tint="0.39997558519241921"/>
      </colorScale>
    </cfRule>
  </conditionalFormatting>
  <conditionalFormatting sqref="D752:T752">
    <cfRule type="colorScale" priority="985">
      <colorScale>
        <cfvo type="min"/>
        <cfvo type="max"/>
        <color rgb="FFEAF3FA"/>
        <color theme="4" tint="0.39997558519241921"/>
      </colorScale>
    </cfRule>
  </conditionalFormatting>
  <conditionalFormatting sqref="D751:T751">
    <cfRule type="colorScale" priority="984">
      <colorScale>
        <cfvo type="min"/>
        <cfvo type="max"/>
        <color rgb="FFEAF3FA"/>
        <color theme="4" tint="0.39997558519241921"/>
      </colorScale>
    </cfRule>
  </conditionalFormatting>
  <conditionalFormatting sqref="D750:T750">
    <cfRule type="colorScale" priority="983">
      <colorScale>
        <cfvo type="min"/>
        <cfvo type="max"/>
        <color rgb="FFEAF3FA"/>
        <color theme="4" tint="0.39997558519241921"/>
      </colorScale>
    </cfRule>
  </conditionalFormatting>
  <conditionalFormatting sqref="D749:T749">
    <cfRule type="colorScale" priority="982">
      <colorScale>
        <cfvo type="min"/>
        <cfvo type="max"/>
        <color rgb="FFEAF3FA"/>
        <color theme="4" tint="0.39997558519241921"/>
      </colorScale>
    </cfRule>
  </conditionalFormatting>
  <conditionalFormatting sqref="D748:T748">
    <cfRule type="colorScale" priority="981">
      <colorScale>
        <cfvo type="min"/>
        <cfvo type="max"/>
        <color rgb="FFEAF3FA"/>
        <color theme="4" tint="0.39997558519241921"/>
      </colorScale>
    </cfRule>
  </conditionalFormatting>
  <conditionalFormatting sqref="D747:T747">
    <cfRule type="colorScale" priority="980">
      <colorScale>
        <cfvo type="min"/>
        <cfvo type="max"/>
        <color rgb="FFEAF3FA"/>
        <color theme="4" tint="0.39997558519241921"/>
      </colorScale>
    </cfRule>
  </conditionalFormatting>
  <conditionalFormatting sqref="D746:T746">
    <cfRule type="colorScale" priority="979">
      <colorScale>
        <cfvo type="min"/>
        <cfvo type="max"/>
        <color rgb="FFEAF3FA"/>
        <color theme="4" tint="0.39997558519241921"/>
      </colorScale>
    </cfRule>
  </conditionalFormatting>
  <conditionalFormatting sqref="D745:T745">
    <cfRule type="colorScale" priority="978">
      <colorScale>
        <cfvo type="min"/>
        <cfvo type="max"/>
        <color rgb="FFEAF3FA"/>
        <color theme="4" tint="0.39997558519241921"/>
      </colorScale>
    </cfRule>
  </conditionalFormatting>
  <conditionalFormatting sqref="D744:T744">
    <cfRule type="colorScale" priority="977">
      <colorScale>
        <cfvo type="min"/>
        <cfvo type="max"/>
        <color rgb="FFEAF3FA"/>
        <color theme="4" tint="0.39997558519241921"/>
      </colorScale>
    </cfRule>
  </conditionalFormatting>
  <conditionalFormatting sqref="D743:T743">
    <cfRule type="colorScale" priority="976">
      <colorScale>
        <cfvo type="min"/>
        <cfvo type="max"/>
        <color rgb="FFEAF3FA"/>
        <color theme="4" tint="0.39997558519241921"/>
      </colorScale>
    </cfRule>
  </conditionalFormatting>
  <conditionalFormatting sqref="D742:T742">
    <cfRule type="colorScale" priority="975">
      <colorScale>
        <cfvo type="min"/>
        <cfvo type="max"/>
        <color rgb="FFEAF3FA"/>
        <color theme="4" tint="0.39997558519241921"/>
      </colorScale>
    </cfRule>
  </conditionalFormatting>
  <conditionalFormatting sqref="D741:T741">
    <cfRule type="colorScale" priority="974">
      <colorScale>
        <cfvo type="min"/>
        <cfvo type="max"/>
        <color rgb="FFEAF3FA"/>
        <color theme="4" tint="0.39997558519241921"/>
      </colorScale>
    </cfRule>
  </conditionalFormatting>
  <conditionalFormatting sqref="D740:T740">
    <cfRule type="colorScale" priority="973">
      <colorScale>
        <cfvo type="min"/>
        <cfvo type="max"/>
        <color rgb="FFEAF3FA"/>
        <color theme="4" tint="0.39997558519241921"/>
      </colorScale>
    </cfRule>
  </conditionalFormatting>
  <conditionalFormatting sqref="D739:T739">
    <cfRule type="colorScale" priority="972">
      <colorScale>
        <cfvo type="min"/>
        <cfvo type="max"/>
        <color rgb="FFEAF3FA"/>
        <color theme="4" tint="0.39997558519241921"/>
      </colorScale>
    </cfRule>
  </conditionalFormatting>
  <conditionalFormatting sqref="D738:T738">
    <cfRule type="colorScale" priority="971">
      <colorScale>
        <cfvo type="min"/>
        <cfvo type="max"/>
        <color rgb="FFEAF3FA"/>
        <color theme="4" tint="0.39997558519241921"/>
      </colorScale>
    </cfRule>
  </conditionalFormatting>
  <conditionalFormatting sqref="D737:T737">
    <cfRule type="colorScale" priority="970">
      <colorScale>
        <cfvo type="min"/>
        <cfvo type="max"/>
        <color rgb="FFEAF3FA"/>
        <color theme="4" tint="0.39997558519241921"/>
      </colorScale>
    </cfRule>
  </conditionalFormatting>
  <conditionalFormatting sqref="D736:T736">
    <cfRule type="colorScale" priority="969">
      <colorScale>
        <cfvo type="min"/>
        <cfvo type="max"/>
        <color rgb="FFEAF3FA"/>
        <color theme="4" tint="0.39997558519241921"/>
      </colorScale>
    </cfRule>
  </conditionalFormatting>
  <conditionalFormatting sqref="D735:T735">
    <cfRule type="colorScale" priority="968">
      <colorScale>
        <cfvo type="min"/>
        <cfvo type="max"/>
        <color rgb="FFEAF3FA"/>
        <color theme="4" tint="0.39997558519241921"/>
      </colorScale>
    </cfRule>
  </conditionalFormatting>
  <conditionalFormatting sqref="D734:T734">
    <cfRule type="colorScale" priority="967">
      <colorScale>
        <cfvo type="min"/>
        <cfvo type="max"/>
        <color rgb="FFEAF3FA"/>
        <color theme="4" tint="0.39997558519241921"/>
      </colorScale>
    </cfRule>
  </conditionalFormatting>
  <conditionalFormatting sqref="D733:T733">
    <cfRule type="colorScale" priority="966">
      <colorScale>
        <cfvo type="min"/>
        <cfvo type="max"/>
        <color rgb="FFEAF3FA"/>
        <color theme="4" tint="0.39997558519241921"/>
      </colorScale>
    </cfRule>
  </conditionalFormatting>
  <conditionalFormatting sqref="D732:T732">
    <cfRule type="colorScale" priority="965">
      <colorScale>
        <cfvo type="min"/>
        <cfvo type="max"/>
        <color rgb="FFEAF3FA"/>
        <color theme="4" tint="0.39997558519241921"/>
      </colorScale>
    </cfRule>
  </conditionalFormatting>
  <conditionalFormatting sqref="D731:T731">
    <cfRule type="colorScale" priority="964">
      <colorScale>
        <cfvo type="min"/>
        <cfvo type="max"/>
        <color rgb="FFEAF3FA"/>
        <color theme="4" tint="0.39997558519241921"/>
      </colorScale>
    </cfRule>
  </conditionalFormatting>
  <conditionalFormatting sqref="D730:T730">
    <cfRule type="colorScale" priority="963">
      <colorScale>
        <cfvo type="min"/>
        <cfvo type="max"/>
        <color rgb="FFEAF3FA"/>
        <color theme="4" tint="0.39997558519241921"/>
      </colorScale>
    </cfRule>
  </conditionalFormatting>
  <conditionalFormatting sqref="D729:T729">
    <cfRule type="colorScale" priority="962">
      <colorScale>
        <cfvo type="min"/>
        <cfvo type="max"/>
        <color rgb="FFEAF3FA"/>
        <color theme="4" tint="0.39997558519241921"/>
      </colorScale>
    </cfRule>
  </conditionalFormatting>
  <conditionalFormatting sqref="D728:T728">
    <cfRule type="colorScale" priority="961">
      <colorScale>
        <cfvo type="min"/>
        <cfvo type="max"/>
        <color rgb="FFEAF3FA"/>
        <color theme="4" tint="0.39997558519241921"/>
      </colorScale>
    </cfRule>
  </conditionalFormatting>
  <conditionalFormatting sqref="D727:T727">
    <cfRule type="colorScale" priority="960">
      <colorScale>
        <cfvo type="min"/>
        <cfvo type="max"/>
        <color rgb="FFEAF3FA"/>
        <color theme="4" tint="0.39997558519241921"/>
      </colorScale>
    </cfRule>
  </conditionalFormatting>
  <conditionalFormatting sqref="D726:T726">
    <cfRule type="colorScale" priority="959">
      <colorScale>
        <cfvo type="min"/>
        <cfvo type="max"/>
        <color rgb="FFEAF3FA"/>
        <color theme="4" tint="0.39997558519241921"/>
      </colorScale>
    </cfRule>
  </conditionalFormatting>
  <conditionalFormatting sqref="D725:T725">
    <cfRule type="colorScale" priority="958">
      <colorScale>
        <cfvo type="min"/>
        <cfvo type="max"/>
        <color rgb="FFEAF3FA"/>
        <color theme="4" tint="0.39997558519241921"/>
      </colorScale>
    </cfRule>
  </conditionalFormatting>
  <conditionalFormatting sqref="D724:T724">
    <cfRule type="colorScale" priority="957">
      <colorScale>
        <cfvo type="min"/>
        <cfvo type="max"/>
        <color rgb="FFEAF3FA"/>
        <color theme="4" tint="0.39997558519241921"/>
      </colorScale>
    </cfRule>
  </conditionalFormatting>
  <conditionalFormatting sqref="D723:T723">
    <cfRule type="colorScale" priority="956">
      <colorScale>
        <cfvo type="min"/>
        <cfvo type="max"/>
        <color rgb="FFEAF3FA"/>
        <color theme="4" tint="0.39997558519241921"/>
      </colorScale>
    </cfRule>
  </conditionalFormatting>
  <conditionalFormatting sqref="D722:T722">
    <cfRule type="colorScale" priority="955">
      <colorScale>
        <cfvo type="min"/>
        <cfvo type="max"/>
        <color rgb="FFEAF3FA"/>
        <color theme="4" tint="0.39997558519241921"/>
      </colorScale>
    </cfRule>
  </conditionalFormatting>
  <conditionalFormatting sqref="D721:T721">
    <cfRule type="colorScale" priority="954">
      <colorScale>
        <cfvo type="min"/>
        <cfvo type="max"/>
        <color rgb="FFEAF3FA"/>
        <color theme="4" tint="0.39997558519241921"/>
      </colorScale>
    </cfRule>
  </conditionalFormatting>
  <conditionalFormatting sqref="D720:T720">
    <cfRule type="colorScale" priority="953">
      <colorScale>
        <cfvo type="min"/>
        <cfvo type="max"/>
        <color rgb="FFEAF3FA"/>
        <color theme="4" tint="0.39997558519241921"/>
      </colorScale>
    </cfRule>
  </conditionalFormatting>
  <conditionalFormatting sqref="D719:T719">
    <cfRule type="colorScale" priority="952">
      <colorScale>
        <cfvo type="min"/>
        <cfvo type="max"/>
        <color rgb="FFEAF3FA"/>
        <color theme="4" tint="0.39997558519241921"/>
      </colorScale>
    </cfRule>
  </conditionalFormatting>
  <conditionalFormatting sqref="D718:T718">
    <cfRule type="colorScale" priority="951">
      <colorScale>
        <cfvo type="min"/>
        <cfvo type="max"/>
        <color rgb="FFEAF3FA"/>
        <color theme="4" tint="0.39997558519241921"/>
      </colorScale>
    </cfRule>
  </conditionalFormatting>
  <conditionalFormatting sqref="D717:T717">
    <cfRule type="colorScale" priority="950">
      <colorScale>
        <cfvo type="min"/>
        <cfvo type="max"/>
        <color rgb="FFEAF3FA"/>
        <color theme="4" tint="0.39997558519241921"/>
      </colorScale>
    </cfRule>
  </conditionalFormatting>
  <conditionalFormatting sqref="D716:T716">
    <cfRule type="colorScale" priority="949">
      <colorScale>
        <cfvo type="min"/>
        <cfvo type="max"/>
        <color rgb="FFEAF3FA"/>
        <color theme="4" tint="0.39997558519241921"/>
      </colorScale>
    </cfRule>
  </conditionalFormatting>
  <conditionalFormatting sqref="D715:T715">
    <cfRule type="colorScale" priority="948">
      <colorScale>
        <cfvo type="min"/>
        <cfvo type="max"/>
        <color rgb="FFEAF3FA"/>
        <color theme="4" tint="0.39997558519241921"/>
      </colorScale>
    </cfRule>
  </conditionalFormatting>
  <conditionalFormatting sqref="D714:T714">
    <cfRule type="colorScale" priority="947">
      <colorScale>
        <cfvo type="min"/>
        <cfvo type="max"/>
        <color rgb="FFEAF3FA"/>
        <color theme="4" tint="0.39997558519241921"/>
      </colorScale>
    </cfRule>
  </conditionalFormatting>
  <conditionalFormatting sqref="D713:T713">
    <cfRule type="colorScale" priority="946">
      <colorScale>
        <cfvo type="min"/>
        <cfvo type="max"/>
        <color rgb="FFEAF3FA"/>
        <color theme="4" tint="0.39997558519241921"/>
      </colorScale>
    </cfRule>
  </conditionalFormatting>
  <conditionalFormatting sqref="D712:T712">
    <cfRule type="colorScale" priority="945">
      <colorScale>
        <cfvo type="min"/>
        <cfvo type="max"/>
        <color rgb="FFEAF3FA"/>
        <color theme="4" tint="0.39997558519241921"/>
      </colorScale>
    </cfRule>
  </conditionalFormatting>
  <conditionalFormatting sqref="D711:T711">
    <cfRule type="colorScale" priority="944">
      <colorScale>
        <cfvo type="min"/>
        <cfvo type="max"/>
        <color rgb="FFEAF3FA"/>
        <color theme="4" tint="0.39997558519241921"/>
      </colorScale>
    </cfRule>
  </conditionalFormatting>
  <conditionalFormatting sqref="D710:T710">
    <cfRule type="colorScale" priority="943">
      <colorScale>
        <cfvo type="min"/>
        <cfvo type="max"/>
        <color rgb="FFEAF3FA"/>
        <color theme="4" tint="0.39997558519241921"/>
      </colorScale>
    </cfRule>
  </conditionalFormatting>
  <conditionalFormatting sqref="D709:T709">
    <cfRule type="colorScale" priority="942">
      <colorScale>
        <cfvo type="min"/>
        <cfvo type="max"/>
        <color rgb="FFEAF3FA"/>
        <color theme="4" tint="0.39997558519241921"/>
      </colorScale>
    </cfRule>
  </conditionalFormatting>
  <conditionalFormatting sqref="D708:T708">
    <cfRule type="colorScale" priority="941">
      <colorScale>
        <cfvo type="min"/>
        <cfvo type="max"/>
        <color rgb="FFEAF3FA"/>
        <color theme="4" tint="0.39997558519241921"/>
      </colorScale>
    </cfRule>
  </conditionalFormatting>
  <conditionalFormatting sqref="D707:T707">
    <cfRule type="colorScale" priority="940">
      <colorScale>
        <cfvo type="min"/>
        <cfvo type="max"/>
        <color rgb="FFEAF3FA"/>
        <color theme="4" tint="0.39997558519241921"/>
      </colorScale>
    </cfRule>
  </conditionalFormatting>
  <conditionalFormatting sqref="D706:T706">
    <cfRule type="colorScale" priority="939">
      <colorScale>
        <cfvo type="min"/>
        <cfvo type="max"/>
        <color rgb="FFEAF3FA"/>
        <color theme="4" tint="0.39997558519241921"/>
      </colorScale>
    </cfRule>
  </conditionalFormatting>
  <conditionalFormatting sqref="D705:T705">
    <cfRule type="colorScale" priority="938">
      <colorScale>
        <cfvo type="min"/>
        <cfvo type="max"/>
        <color rgb="FFEAF3FA"/>
        <color theme="4" tint="0.39997558519241921"/>
      </colorScale>
    </cfRule>
  </conditionalFormatting>
  <conditionalFormatting sqref="D704:T704">
    <cfRule type="colorScale" priority="937">
      <colorScale>
        <cfvo type="min"/>
        <cfvo type="max"/>
        <color rgb="FFEAF3FA"/>
        <color theme="4" tint="0.39997558519241921"/>
      </colorScale>
    </cfRule>
  </conditionalFormatting>
  <conditionalFormatting sqref="D703:T703">
    <cfRule type="colorScale" priority="936">
      <colorScale>
        <cfvo type="min"/>
        <cfvo type="max"/>
        <color rgb="FFEAF3FA"/>
        <color theme="4" tint="0.39997558519241921"/>
      </colorScale>
    </cfRule>
  </conditionalFormatting>
  <conditionalFormatting sqref="D702:T702">
    <cfRule type="colorScale" priority="935">
      <colorScale>
        <cfvo type="min"/>
        <cfvo type="max"/>
        <color rgb="FFEAF3FA"/>
        <color theme="4" tint="0.39997558519241921"/>
      </colorScale>
    </cfRule>
  </conditionalFormatting>
  <conditionalFormatting sqref="D701:T701">
    <cfRule type="colorScale" priority="934">
      <colorScale>
        <cfvo type="min"/>
        <cfvo type="max"/>
        <color rgb="FFEAF3FA"/>
        <color theme="4" tint="0.39997558519241921"/>
      </colorScale>
    </cfRule>
  </conditionalFormatting>
  <conditionalFormatting sqref="D700:T700">
    <cfRule type="colorScale" priority="933">
      <colorScale>
        <cfvo type="min"/>
        <cfvo type="max"/>
        <color rgb="FFEAF3FA"/>
        <color theme="4" tint="0.39997558519241921"/>
      </colorScale>
    </cfRule>
  </conditionalFormatting>
  <conditionalFormatting sqref="D699:T699">
    <cfRule type="colorScale" priority="932">
      <colorScale>
        <cfvo type="min"/>
        <cfvo type="max"/>
        <color rgb="FFEAF3FA"/>
        <color theme="4" tint="0.39997558519241921"/>
      </colorScale>
    </cfRule>
  </conditionalFormatting>
  <conditionalFormatting sqref="D698:T698">
    <cfRule type="colorScale" priority="931">
      <colorScale>
        <cfvo type="min"/>
        <cfvo type="max"/>
        <color rgb="FFEAF3FA"/>
        <color theme="4" tint="0.39997558519241921"/>
      </colorScale>
    </cfRule>
  </conditionalFormatting>
  <conditionalFormatting sqref="D697:T697">
    <cfRule type="colorScale" priority="930">
      <colorScale>
        <cfvo type="min"/>
        <cfvo type="max"/>
        <color rgb="FFEAF3FA"/>
        <color theme="4" tint="0.39997558519241921"/>
      </colorScale>
    </cfRule>
  </conditionalFormatting>
  <conditionalFormatting sqref="D696:T696">
    <cfRule type="colorScale" priority="929">
      <colorScale>
        <cfvo type="min"/>
        <cfvo type="max"/>
        <color rgb="FFEAF3FA"/>
        <color theme="4" tint="0.39997558519241921"/>
      </colorScale>
    </cfRule>
  </conditionalFormatting>
  <conditionalFormatting sqref="D695:T695">
    <cfRule type="colorScale" priority="928">
      <colorScale>
        <cfvo type="min"/>
        <cfvo type="max"/>
        <color rgb="FFEAF3FA"/>
        <color theme="4" tint="0.39997558519241921"/>
      </colorScale>
    </cfRule>
  </conditionalFormatting>
  <conditionalFormatting sqref="D694:T694">
    <cfRule type="colorScale" priority="927">
      <colorScale>
        <cfvo type="min"/>
        <cfvo type="max"/>
        <color rgb="FFEAF3FA"/>
        <color theme="4" tint="0.39997558519241921"/>
      </colorScale>
    </cfRule>
  </conditionalFormatting>
  <conditionalFormatting sqref="D693:T693">
    <cfRule type="colorScale" priority="926">
      <colorScale>
        <cfvo type="min"/>
        <cfvo type="max"/>
        <color rgb="FFEAF3FA"/>
        <color theme="4" tint="0.39997558519241921"/>
      </colorScale>
    </cfRule>
  </conditionalFormatting>
  <conditionalFormatting sqref="D692:T692">
    <cfRule type="colorScale" priority="925">
      <colorScale>
        <cfvo type="min"/>
        <cfvo type="max"/>
        <color rgb="FFEAF3FA"/>
        <color theme="4" tint="0.39997558519241921"/>
      </colorScale>
    </cfRule>
  </conditionalFormatting>
  <conditionalFormatting sqref="D691:T691">
    <cfRule type="colorScale" priority="924">
      <colorScale>
        <cfvo type="min"/>
        <cfvo type="max"/>
        <color rgb="FFEAF3FA"/>
        <color theme="4" tint="0.39997558519241921"/>
      </colorScale>
    </cfRule>
  </conditionalFormatting>
  <conditionalFormatting sqref="D690:T690">
    <cfRule type="colorScale" priority="923">
      <colorScale>
        <cfvo type="min"/>
        <cfvo type="max"/>
        <color rgb="FFEAF3FA"/>
        <color theme="4" tint="0.39997558519241921"/>
      </colorScale>
    </cfRule>
  </conditionalFormatting>
  <conditionalFormatting sqref="D689:T689">
    <cfRule type="colorScale" priority="922">
      <colorScale>
        <cfvo type="min"/>
        <cfvo type="max"/>
        <color rgb="FFEAF3FA"/>
        <color theme="4" tint="0.39997558519241921"/>
      </colorScale>
    </cfRule>
  </conditionalFormatting>
  <conditionalFormatting sqref="D688:T688">
    <cfRule type="colorScale" priority="921">
      <colorScale>
        <cfvo type="min"/>
        <cfvo type="max"/>
        <color rgb="FFEAF3FA"/>
        <color theme="4" tint="0.39997558519241921"/>
      </colorScale>
    </cfRule>
  </conditionalFormatting>
  <conditionalFormatting sqref="D687:T687">
    <cfRule type="colorScale" priority="920">
      <colorScale>
        <cfvo type="min"/>
        <cfvo type="max"/>
        <color rgb="FFEAF3FA"/>
        <color theme="4" tint="0.39997558519241921"/>
      </colorScale>
    </cfRule>
  </conditionalFormatting>
  <conditionalFormatting sqref="D686:T686">
    <cfRule type="colorScale" priority="919">
      <colorScale>
        <cfvo type="min"/>
        <cfvo type="max"/>
        <color rgb="FFEAF3FA"/>
        <color theme="4" tint="0.39997558519241921"/>
      </colorScale>
    </cfRule>
  </conditionalFormatting>
  <conditionalFormatting sqref="D685:T685">
    <cfRule type="colorScale" priority="918">
      <colorScale>
        <cfvo type="min"/>
        <cfvo type="max"/>
        <color rgb="FFEAF3FA"/>
        <color theme="4" tint="0.39997558519241921"/>
      </colorScale>
    </cfRule>
  </conditionalFormatting>
  <conditionalFormatting sqref="D684:T684">
    <cfRule type="colorScale" priority="917">
      <colorScale>
        <cfvo type="min"/>
        <cfvo type="max"/>
        <color rgb="FFEAF3FA"/>
        <color theme="4" tint="0.39997558519241921"/>
      </colorScale>
    </cfRule>
  </conditionalFormatting>
  <conditionalFormatting sqref="D683:T683">
    <cfRule type="colorScale" priority="916">
      <colorScale>
        <cfvo type="min"/>
        <cfvo type="max"/>
        <color rgb="FFEAF3FA"/>
        <color theme="4" tint="0.39997558519241921"/>
      </colorScale>
    </cfRule>
  </conditionalFormatting>
  <conditionalFormatting sqref="D682:T682">
    <cfRule type="colorScale" priority="915">
      <colorScale>
        <cfvo type="min"/>
        <cfvo type="max"/>
        <color rgb="FFEAF3FA"/>
        <color theme="4" tint="0.39997558519241921"/>
      </colorScale>
    </cfRule>
  </conditionalFormatting>
  <conditionalFormatting sqref="D681:T681">
    <cfRule type="colorScale" priority="914">
      <colorScale>
        <cfvo type="min"/>
        <cfvo type="max"/>
        <color rgb="FFEAF3FA"/>
        <color theme="4" tint="0.39997558519241921"/>
      </colorScale>
    </cfRule>
  </conditionalFormatting>
  <conditionalFormatting sqref="D680:T680">
    <cfRule type="colorScale" priority="913">
      <colorScale>
        <cfvo type="min"/>
        <cfvo type="max"/>
        <color rgb="FFEAF3FA"/>
        <color theme="4" tint="0.39997558519241921"/>
      </colorScale>
    </cfRule>
  </conditionalFormatting>
  <conditionalFormatting sqref="D679:T679">
    <cfRule type="colorScale" priority="912">
      <colorScale>
        <cfvo type="min"/>
        <cfvo type="max"/>
        <color rgb="FFEAF3FA"/>
        <color theme="4" tint="0.39997558519241921"/>
      </colorScale>
    </cfRule>
  </conditionalFormatting>
  <conditionalFormatting sqref="D678:T678">
    <cfRule type="colorScale" priority="911">
      <colorScale>
        <cfvo type="min"/>
        <cfvo type="max"/>
        <color rgb="FFEAF3FA"/>
        <color theme="4" tint="0.39997558519241921"/>
      </colorScale>
    </cfRule>
  </conditionalFormatting>
  <conditionalFormatting sqref="D677:T677">
    <cfRule type="colorScale" priority="910">
      <colorScale>
        <cfvo type="min"/>
        <cfvo type="max"/>
        <color rgb="FFEAF3FA"/>
        <color theme="4" tint="0.39997558519241921"/>
      </colorScale>
    </cfRule>
  </conditionalFormatting>
  <conditionalFormatting sqref="D676:T676">
    <cfRule type="colorScale" priority="909">
      <colorScale>
        <cfvo type="min"/>
        <cfvo type="max"/>
        <color rgb="FFEAF3FA"/>
        <color theme="4" tint="0.39997558519241921"/>
      </colorScale>
    </cfRule>
  </conditionalFormatting>
  <conditionalFormatting sqref="D675:T675">
    <cfRule type="colorScale" priority="908">
      <colorScale>
        <cfvo type="min"/>
        <cfvo type="max"/>
        <color rgb="FFEAF3FA"/>
        <color theme="4" tint="0.39997558519241921"/>
      </colorScale>
    </cfRule>
  </conditionalFormatting>
  <conditionalFormatting sqref="D674:T674">
    <cfRule type="colorScale" priority="907">
      <colorScale>
        <cfvo type="min"/>
        <cfvo type="max"/>
        <color rgb="FFEAF3FA"/>
        <color theme="4" tint="0.39997558519241921"/>
      </colorScale>
    </cfRule>
  </conditionalFormatting>
  <conditionalFormatting sqref="D673:T673">
    <cfRule type="colorScale" priority="906">
      <colorScale>
        <cfvo type="min"/>
        <cfvo type="max"/>
        <color rgb="FFEAF3FA"/>
        <color theme="4" tint="0.39997558519241921"/>
      </colorScale>
    </cfRule>
  </conditionalFormatting>
  <conditionalFormatting sqref="D672:T672">
    <cfRule type="colorScale" priority="905">
      <colorScale>
        <cfvo type="min"/>
        <cfvo type="max"/>
        <color rgb="FFEAF3FA"/>
        <color theme="4" tint="0.39997558519241921"/>
      </colorScale>
    </cfRule>
  </conditionalFormatting>
  <conditionalFormatting sqref="D671:T671">
    <cfRule type="colorScale" priority="904">
      <colorScale>
        <cfvo type="min"/>
        <cfvo type="max"/>
        <color rgb="FFEAF3FA"/>
        <color theme="4" tint="0.39997558519241921"/>
      </colorScale>
    </cfRule>
  </conditionalFormatting>
  <conditionalFormatting sqref="D670:T670">
    <cfRule type="colorScale" priority="903">
      <colorScale>
        <cfvo type="min"/>
        <cfvo type="max"/>
        <color rgb="FFEAF3FA"/>
        <color theme="4" tint="0.39997558519241921"/>
      </colorScale>
    </cfRule>
  </conditionalFormatting>
  <conditionalFormatting sqref="D669:T669">
    <cfRule type="colorScale" priority="902">
      <colorScale>
        <cfvo type="min"/>
        <cfvo type="max"/>
        <color rgb="FFEAF3FA"/>
        <color theme="4" tint="0.39997558519241921"/>
      </colorScale>
    </cfRule>
  </conditionalFormatting>
  <conditionalFormatting sqref="D668:T668">
    <cfRule type="colorScale" priority="901">
      <colorScale>
        <cfvo type="min"/>
        <cfvo type="max"/>
        <color rgb="FFEAF3FA"/>
        <color theme="4" tint="0.39997558519241921"/>
      </colorScale>
    </cfRule>
  </conditionalFormatting>
  <conditionalFormatting sqref="D667:T667">
    <cfRule type="colorScale" priority="900">
      <colorScale>
        <cfvo type="min"/>
        <cfvo type="max"/>
        <color rgb="FFEAF3FA"/>
        <color theme="4" tint="0.39997558519241921"/>
      </colorScale>
    </cfRule>
  </conditionalFormatting>
  <conditionalFormatting sqref="D666:T666">
    <cfRule type="colorScale" priority="899">
      <colorScale>
        <cfvo type="min"/>
        <cfvo type="max"/>
        <color rgb="FFEAF3FA"/>
        <color theme="4" tint="0.39997558519241921"/>
      </colorScale>
    </cfRule>
  </conditionalFormatting>
  <conditionalFormatting sqref="D665:T665">
    <cfRule type="colorScale" priority="898">
      <colorScale>
        <cfvo type="min"/>
        <cfvo type="max"/>
        <color rgb="FFEAF3FA"/>
        <color theme="4" tint="0.39997558519241921"/>
      </colorScale>
    </cfRule>
  </conditionalFormatting>
  <conditionalFormatting sqref="D664:T664">
    <cfRule type="colorScale" priority="897">
      <colorScale>
        <cfvo type="min"/>
        <cfvo type="max"/>
        <color rgb="FFEAF3FA"/>
        <color theme="4" tint="0.39997558519241921"/>
      </colorScale>
    </cfRule>
  </conditionalFormatting>
  <conditionalFormatting sqref="D663:T663">
    <cfRule type="colorScale" priority="896">
      <colorScale>
        <cfvo type="min"/>
        <cfvo type="max"/>
        <color rgb="FFEAF3FA"/>
        <color theme="4" tint="0.39997558519241921"/>
      </colorScale>
    </cfRule>
  </conditionalFormatting>
  <conditionalFormatting sqref="D662:T662">
    <cfRule type="colorScale" priority="895">
      <colorScale>
        <cfvo type="min"/>
        <cfvo type="max"/>
        <color rgb="FFEAF3FA"/>
        <color theme="4" tint="0.39997558519241921"/>
      </colorScale>
    </cfRule>
  </conditionalFormatting>
  <conditionalFormatting sqref="D661:T661">
    <cfRule type="colorScale" priority="894">
      <colorScale>
        <cfvo type="min"/>
        <cfvo type="max"/>
        <color rgb="FFEAF3FA"/>
        <color theme="4" tint="0.39997558519241921"/>
      </colorScale>
    </cfRule>
  </conditionalFormatting>
  <conditionalFormatting sqref="D660:T660">
    <cfRule type="colorScale" priority="893">
      <colorScale>
        <cfvo type="min"/>
        <cfvo type="max"/>
        <color rgb="FFEAF3FA"/>
        <color theme="4" tint="0.39997558519241921"/>
      </colorScale>
    </cfRule>
  </conditionalFormatting>
  <conditionalFormatting sqref="D659:T659">
    <cfRule type="colorScale" priority="892">
      <colorScale>
        <cfvo type="min"/>
        <cfvo type="max"/>
        <color rgb="FFEAF3FA"/>
        <color theme="4" tint="0.39997558519241921"/>
      </colorScale>
    </cfRule>
  </conditionalFormatting>
  <conditionalFormatting sqref="D658:T658">
    <cfRule type="colorScale" priority="891">
      <colorScale>
        <cfvo type="min"/>
        <cfvo type="max"/>
        <color rgb="FFEAF3FA"/>
        <color theme="4" tint="0.39997558519241921"/>
      </colorScale>
    </cfRule>
  </conditionalFormatting>
  <conditionalFormatting sqref="D657:T657">
    <cfRule type="colorScale" priority="890">
      <colorScale>
        <cfvo type="min"/>
        <cfvo type="max"/>
        <color rgb="FFEAF3FA"/>
        <color theme="4" tint="0.39997558519241921"/>
      </colorScale>
    </cfRule>
  </conditionalFormatting>
  <conditionalFormatting sqref="D656:T656">
    <cfRule type="colorScale" priority="889">
      <colorScale>
        <cfvo type="min"/>
        <cfvo type="max"/>
        <color rgb="FFEAF3FA"/>
        <color theme="4" tint="0.39997558519241921"/>
      </colorScale>
    </cfRule>
  </conditionalFormatting>
  <conditionalFormatting sqref="D655:T655">
    <cfRule type="colorScale" priority="888">
      <colorScale>
        <cfvo type="min"/>
        <cfvo type="max"/>
        <color rgb="FFEAF3FA"/>
        <color theme="4" tint="0.39997558519241921"/>
      </colorScale>
    </cfRule>
  </conditionalFormatting>
  <conditionalFormatting sqref="D654:T654">
    <cfRule type="colorScale" priority="887">
      <colorScale>
        <cfvo type="min"/>
        <cfvo type="max"/>
        <color rgb="FFEAF3FA"/>
        <color theme="4" tint="0.39997558519241921"/>
      </colorScale>
    </cfRule>
  </conditionalFormatting>
  <conditionalFormatting sqref="D653:T653">
    <cfRule type="colorScale" priority="886">
      <colorScale>
        <cfvo type="min"/>
        <cfvo type="max"/>
        <color rgb="FFEAF3FA"/>
        <color theme="4" tint="0.39997558519241921"/>
      </colorScale>
    </cfRule>
  </conditionalFormatting>
  <conditionalFormatting sqref="D652:T652">
    <cfRule type="colorScale" priority="885">
      <colorScale>
        <cfvo type="min"/>
        <cfvo type="max"/>
        <color rgb="FFEAF3FA"/>
        <color theme="4" tint="0.39997558519241921"/>
      </colorScale>
    </cfRule>
  </conditionalFormatting>
  <conditionalFormatting sqref="D651:T651">
    <cfRule type="colorScale" priority="884">
      <colorScale>
        <cfvo type="min"/>
        <cfvo type="max"/>
        <color rgb="FFEAF3FA"/>
        <color theme="4" tint="0.39997558519241921"/>
      </colorScale>
    </cfRule>
  </conditionalFormatting>
  <conditionalFormatting sqref="D650:T650">
    <cfRule type="colorScale" priority="883">
      <colorScale>
        <cfvo type="min"/>
        <cfvo type="max"/>
        <color rgb="FFEAF3FA"/>
        <color theme="4" tint="0.39997558519241921"/>
      </colorScale>
    </cfRule>
  </conditionalFormatting>
  <conditionalFormatting sqref="D649:T649">
    <cfRule type="colorScale" priority="882">
      <colorScale>
        <cfvo type="min"/>
        <cfvo type="max"/>
        <color rgb="FFEAF3FA"/>
        <color theme="4" tint="0.39997558519241921"/>
      </colorScale>
    </cfRule>
  </conditionalFormatting>
  <conditionalFormatting sqref="D648:T648">
    <cfRule type="colorScale" priority="881">
      <colorScale>
        <cfvo type="min"/>
        <cfvo type="max"/>
        <color rgb="FFEAF3FA"/>
        <color theme="4" tint="0.39997558519241921"/>
      </colorScale>
    </cfRule>
  </conditionalFormatting>
  <conditionalFormatting sqref="D647:T647">
    <cfRule type="colorScale" priority="880">
      <colorScale>
        <cfvo type="min"/>
        <cfvo type="max"/>
        <color rgb="FFEAF3FA"/>
        <color theme="4" tint="0.39997558519241921"/>
      </colorScale>
    </cfRule>
  </conditionalFormatting>
  <conditionalFormatting sqref="D646:T646">
    <cfRule type="colorScale" priority="879">
      <colorScale>
        <cfvo type="min"/>
        <cfvo type="max"/>
        <color rgb="FFEAF3FA"/>
        <color theme="4" tint="0.39997558519241921"/>
      </colorScale>
    </cfRule>
  </conditionalFormatting>
  <conditionalFormatting sqref="D645:T645">
    <cfRule type="colorScale" priority="878">
      <colorScale>
        <cfvo type="min"/>
        <cfvo type="max"/>
        <color rgb="FFEAF3FA"/>
        <color theme="4" tint="0.39997558519241921"/>
      </colorScale>
    </cfRule>
  </conditionalFormatting>
  <conditionalFormatting sqref="D644:T644">
    <cfRule type="colorScale" priority="877">
      <colorScale>
        <cfvo type="min"/>
        <cfvo type="max"/>
        <color rgb="FFEAF3FA"/>
        <color theme="4" tint="0.39997558519241921"/>
      </colorScale>
    </cfRule>
  </conditionalFormatting>
  <conditionalFormatting sqref="D643:T643">
    <cfRule type="colorScale" priority="876">
      <colorScale>
        <cfvo type="min"/>
        <cfvo type="max"/>
        <color rgb="FFEAF3FA"/>
        <color theme="4" tint="0.39997558519241921"/>
      </colorScale>
    </cfRule>
  </conditionalFormatting>
  <conditionalFormatting sqref="D642:T642">
    <cfRule type="colorScale" priority="875">
      <colorScale>
        <cfvo type="min"/>
        <cfvo type="max"/>
        <color rgb="FFEAF3FA"/>
        <color theme="4" tint="0.39997558519241921"/>
      </colorScale>
    </cfRule>
  </conditionalFormatting>
  <conditionalFormatting sqref="D641:T641">
    <cfRule type="colorScale" priority="874">
      <colorScale>
        <cfvo type="min"/>
        <cfvo type="max"/>
        <color rgb="FFEAF3FA"/>
        <color theme="4" tint="0.39997558519241921"/>
      </colorScale>
    </cfRule>
  </conditionalFormatting>
  <conditionalFormatting sqref="D640:T640">
    <cfRule type="colorScale" priority="873">
      <colorScale>
        <cfvo type="min"/>
        <cfvo type="max"/>
        <color rgb="FFEAF3FA"/>
        <color theme="4" tint="0.39997558519241921"/>
      </colorScale>
    </cfRule>
  </conditionalFormatting>
  <conditionalFormatting sqref="D639:T639">
    <cfRule type="colorScale" priority="872">
      <colorScale>
        <cfvo type="min"/>
        <cfvo type="max"/>
        <color rgb="FFEAF3FA"/>
        <color theme="4" tint="0.39997558519241921"/>
      </colorScale>
    </cfRule>
  </conditionalFormatting>
  <conditionalFormatting sqref="D638:T638">
    <cfRule type="colorScale" priority="871">
      <colorScale>
        <cfvo type="min"/>
        <cfvo type="max"/>
        <color rgb="FFEAF3FA"/>
        <color theme="4" tint="0.39997558519241921"/>
      </colorScale>
    </cfRule>
  </conditionalFormatting>
  <conditionalFormatting sqref="D637:T637">
    <cfRule type="colorScale" priority="870">
      <colorScale>
        <cfvo type="min"/>
        <cfvo type="max"/>
        <color rgb="FFEAF3FA"/>
        <color theme="4" tint="0.39997558519241921"/>
      </colorScale>
    </cfRule>
  </conditionalFormatting>
  <conditionalFormatting sqref="D636:T636">
    <cfRule type="colorScale" priority="869">
      <colorScale>
        <cfvo type="min"/>
        <cfvo type="max"/>
        <color rgb="FFEAF3FA"/>
        <color theme="4" tint="0.39997558519241921"/>
      </colorScale>
    </cfRule>
  </conditionalFormatting>
  <conditionalFormatting sqref="D635:T635">
    <cfRule type="colorScale" priority="868">
      <colorScale>
        <cfvo type="min"/>
        <cfvo type="max"/>
        <color rgb="FFEAF3FA"/>
        <color theme="4" tint="0.39997558519241921"/>
      </colorScale>
    </cfRule>
  </conditionalFormatting>
  <conditionalFormatting sqref="D634:T634">
    <cfRule type="colorScale" priority="867">
      <colorScale>
        <cfvo type="min"/>
        <cfvo type="max"/>
        <color rgb="FFEAF3FA"/>
        <color theme="4" tint="0.39997558519241921"/>
      </colorScale>
    </cfRule>
  </conditionalFormatting>
  <conditionalFormatting sqref="D633:T633">
    <cfRule type="colorScale" priority="866">
      <colorScale>
        <cfvo type="min"/>
        <cfvo type="max"/>
        <color rgb="FFEAF3FA"/>
        <color theme="4" tint="0.39997558519241921"/>
      </colorScale>
    </cfRule>
  </conditionalFormatting>
  <conditionalFormatting sqref="D632:T632">
    <cfRule type="colorScale" priority="865">
      <colorScale>
        <cfvo type="min"/>
        <cfvo type="max"/>
        <color rgb="FFEAF3FA"/>
        <color theme="4" tint="0.39997558519241921"/>
      </colorScale>
    </cfRule>
  </conditionalFormatting>
  <conditionalFormatting sqref="D631:T631">
    <cfRule type="colorScale" priority="864">
      <colorScale>
        <cfvo type="min"/>
        <cfvo type="max"/>
        <color rgb="FFEAF3FA"/>
        <color theme="4" tint="0.39997558519241921"/>
      </colorScale>
    </cfRule>
  </conditionalFormatting>
  <conditionalFormatting sqref="D630:T630">
    <cfRule type="colorScale" priority="863">
      <colorScale>
        <cfvo type="min"/>
        <cfvo type="max"/>
        <color rgb="FFEAF3FA"/>
        <color theme="4" tint="0.39997558519241921"/>
      </colorScale>
    </cfRule>
  </conditionalFormatting>
  <conditionalFormatting sqref="D629:T629">
    <cfRule type="colorScale" priority="862">
      <colorScale>
        <cfvo type="min"/>
        <cfvo type="max"/>
        <color rgb="FFEAF3FA"/>
        <color theme="4" tint="0.39997558519241921"/>
      </colorScale>
    </cfRule>
  </conditionalFormatting>
  <conditionalFormatting sqref="D628:T628">
    <cfRule type="colorScale" priority="861">
      <colorScale>
        <cfvo type="min"/>
        <cfvo type="max"/>
        <color rgb="FFEAF3FA"/>
        <color theme="4" tint="0.39997558519241921"/>
      </colorScale>
    </cfRule>
  </conditionalFormatting>
  <conditionalFormatting sqref="D627:T627">
    <cfRule type="colorScale" priority="860">
      <colorScale>
        <cfvo type="min"/>
        <cfvo type="max"/>
        <color rgb="FFEAF3FA"/>
        <color theme="4" tint="0.39997558519241921"/>
      </colorScale>
    </cfRule>
  </conditionalFormatting>
  <conditionalFormatting sqref="D626:T626">
    <cfRule type="colorScale" priority="859">
      <colorScale>
        <cfvo type="min"/>
        <cfvo type="max"/>
        <color rgb="FFEAF3FA"/>
        <color theme="4" tint="0.39997558519241921"/>
      </colorScale>
    </cfRule>
  </conditionalFormatting>
  <conditionalFormatting sqref="D625:T625">
    <cfRule type="colorScale" priority="858">
      <colorScale>
        <cfvo type="min"/>
        <cfvo type="max"/>
        <color rgb="FFEAF3FA"/>
        <color theme="4" tint="0.39997558519241921"/>
      </colorScale>
    </cfRule>
  </conditionalFormatting>
  <conditionalFormatting sqref="D624:T624">
    <cfRule type="colorScale" priority="857">
      <colorScale>
        <cfvo type="min"/>
        <cfvo type="max"/>
        <color rgb="FFEAF3FA"/>
        <color theme="4" tint="0.39997558519241921"/>
      </colorScale>
    </cfRule>
  </conditionalFormatting>
  <conditionalFormatting sqref="D623:T623">
    <cfRule type="colorScale" priority="856">
      <colorScale>
        <cfvo type="min"/>
        <cfvo type="max"/>
        <color rgb="FFEAF3FA"/>
        <color theme="4" tint="0.39997558519241921"/>
      </colorScale>
    </cfRule>
  </conditionalFormatting>
  <conditionalFormatting sqref="D622:T622">
    <cfRule type="colorScale" priority="855">
      <colorScale>
        <cfvo type="min"/>
        <cfvo type="max"/>
        <color rgb="FFEAF3FA"/>
        <color theme="4" tint="0.39997558519241921"/>
      </colorScale>
    </cfRule>
  </conditionalFormatting>
  <conditionalFormatting sqref="D621:T621">
    <cfRule type="colorScale" priority="854">
      <colorScale>
        <cfvo type="min"/>
        <cfvo type="max"/>
        <color rgb="FFEAF3FA"/>
        <color theme="4" tint="0.39997558519241921"/>
      </colorScale>
    </cfRule>
  </conditionalFormatting>
  <conditionalFormatting sqref="D620:T620">
    <cfRule type="colorScale" priority="853">
      <colorScale>
        <cfvo type="min"/>
        <cfvo type="max"/>
        <color rgb="FFEAF3FA"/>
        <color theme="4" tint="0.39997558519241921"/>
      </colorScale>
    </cfRule>
  </conditionalFormatting>
  <conditionalFormatting sqref="D619:T619">
    <cfRule type="colorScale" priority="852">
      <colorScale>
        <cfvo type="min"/>
        <cfvo type="max"/>
        <color rgb="FFEAF3FA"/>
        <color theme="4" tint="0.39997558519241921"/>
      </colorScale>
    </cfRule>
  </conditionalFormatting>
  <conditionalFormatting sqref="D618:T618">
    <cfRule type="colorScale" priority="851">
      <colorScale>
        <cfvo type="min"/>
        <cfvo type="max"/>
        <color rgb="FFEAF3FA"/>
        <color theme="4" tint="0.39997558519241921"/>
      </colorScale>
    </cfRule>
  </conditionalFormatting>
  <conditionalFormatting sqref="D617:T617">
    <cfRule type="colorScale" priority="850">
      <colorScale>
        <cfvo type="min"/>
        <cfvo type="max"/>
        <color rgb="FFEAF3FA"/>
        <color theme="4" tint="0.39997558519241921"/>
      </colorScale>
    </cfRule>
  </conditionalFormatting>
  <conditionalFormatting sqref="D616:T616">
    <cfRule type="colorScale" priority="849">
      <colorScale>
        <cfvo type="min"/>
        <cfvo type="max"/>
        <color rgb="FFEAF3FA"/>
        <color theme="4" tint="0.39997558519241921"/>
      </colorScale>
    </cfRule>
  </conditionalFormatting>
  <conditionalFormatting sqref="D615:T615">
    <cfRule type="colorScale" priority="848">
      <colorScale>
        <cfvo type="min"/>
        <cfvo type="max"/>
        <color rgb="FFEAF3FA"/>
        <color theme="4" tint="0.39997558519241921"/>
      </colorScale>
    </cfRule>
  </conditionalFormatting>
  <conditionalFormatting sqref="D614:T614">
    <cfRule type="colorScale" priority="847">
      <colorScale>
        <cfvo type="min"/>
        <cfvo type="max"/>
        <color rgb="FFEAF3FA"/>
        <color theme="4" tint="0.39997558519241921"/>
      </colorScale>
    </cfRule>
  </conditionalFormatting>
  <conditionalFormatting sqref="D613:T613">
    <cfRule type="colorScale" priority="846">
      <colorScale>
        <cfvo type="min"/>
        <cfvo type="max"/>
        <color rgb="FFEAF3FA"/>
        <color theme="4" tint="0.39997558519241921"/>
      </colorScale>
    </cfRule>
  </conditionalFormatting>
  <conditionalFormatting sqref="D612:T612">
    <cfRule type="colorScale" priority="845">
      <colorScale>
        <cfvo type="min"/>
        <cfvo type="max"/>
        <color rgb="FFEAF3FA"/>
        <color theme="4" tint="0.39997558519241921"/>
      </colorScale>
    </cfRule>
  </conditionalFormatting>
  <conditionalFormatting sqref="D611:T611">
    <cfRule type="colorScale" priority="844">
      <colorScale>
        <cfvo type="min"/>
        <cfvo type="max"/>
        <color rgb="FFEAF3FA"/>
        <color theme="4" tint="0.39997558519241921"/>
      </colorScale>
    </cfRule>
  </conditionalFormatting>
  <conditionalFormatting sqref="D610:T610">
    <cfRule type="colorScale" priority="843">
      <colorScale>
        <cfvo type="min"/>
        <cfvo type="max"/>
        <color rgb="FFEAF3FA"/>
        <color theme="4" tint="0.39997558519241921"/>
      </colorScale>
    </cfRule>
  </conditionalFormatting>
  <conditionalFormatting sqref="D609:T609">
    <cfRule type="colorScale" priority="842">
      <colorScale>
        <cfvo type="min"/>
        <cfvo type="max"/>
        <color rgb="FFEAF3FA"/>
        <color theme="4" tint="0.39997558519241921"/>
      </colorScale>
    </cfRule>
  </conditionalFormatting>
  <conditionalFormatting sqref="D608:T608">
    <cfRule type="colorScale" priority="841">
      <colorScale>
        <cfvo type="min"/>
        <cfvo type="max"/>
        <color rgb="FFEAF3FA"/>
        <color theme="4" tint="0.39997558519241921"/>
      </colorScale>
    </cfRule>
  </conditionalFormatting>
  <conditionalFormatting sqref="D607:T607">
    <cfRule type="colorScale" priority="840">
      <colorScale>
        <cfvo type="min"/>
        <cfvo type="max"/>
        <color rgb="FFEAF3FA"/>
        <color theme="4" tint="0.39997558519241921"/>
      </colorScale>
    </cfRule>
  </conditionalFormatting>
  <conditionalFormatting sqref="D606:T606">
    <cfRule type="colorScale" priority="839">
      <colorScale>
        <cfvo type="min"/>
        <cfvo type="max"/>
        <color rgb="FFEAF3FA"/>
        <color theme="4" tint="0.39997558519241921"/>
      </colorScale>
    </cfRule>
  </conditionalFormatting>
  <conditionalFormatting sqref="D605:T605">
    <cfRule type="colorScale" priority="838">
      <colorScale>
        <cfvo type="min"/>
        <cfvo type="max"/>
        <color rgb="FFEAF3FA"/>
        <color theme="4" tint="0.39997558519241921"/>
      </colorScale>
    </cfRule>
  </conditionalFormatting>
  <conditionalFormatting sqref="D604:T604">
    <cfRule type="colorScale" priority="837">
      <colorScale>
        <cfvo type="min"/>
        <cfvo type="max"/>
        <color rgb="FFEAF3FA"/>
        <color theme="4" tint="0.39997558519241921"/>
      </colorScale>
    </cfRule>
  </conditionalFormatting>
  <conditionalFormatting sqref="D603:T603">
    <cfRule type="colorScale" priority="836">
      <colorScale>
        <cfvo type="min"/>
        <cfvo type="max"/>
        <color rgb="FFEAF3FA"/>
        <color theme="4" tint="0.39997558519241921"/>
      </colorScale>
    </cfRule>
  </conditionalFormatting>
  <conditionalFormatting sqref="D602:T602">
    <cfRule type="colorScale" priority="835">
      <colorScale>
        <cfvo type="min"/>
        <cfvo type="max"/>
        <color rgb="FFEAF3FA"/>
        <color theme="4" tint="0.39997558519241921"/>
      </colorScale>
    </cfRule>
  </conditionalFormatting>
  <conditionalFormatting sqref="D601:T601">
    <cfRule type="colorScale" priority="834">
      <colorScale>
        <cfvo type="min"/>
        <cfvo type="max"/>
        <color rgb="FFEAF3FA"/>
        <color theme="4" tint="0.39997558519241921"/>
      </colorScale>
    </cfRule>
  </conditionalFormatting>
  <conditionalFormatting sqref="D600:T600">
    <cfRule type="colorScale" priority="833">
      <colorScale>
        <cfvo type="min"/>
        <cfvo type="max"/>
        <color rgb="FFEAF3FA"/>
        <color theme="4" tint="0.39997558519241921"/>
      </colorScale>
    </cfRule>
  </conditionalFormatting>
  <conditionalFormatting sqref="D599:T599">
    <cfRule type="colorScale" priority="832">
      <colorScale>
        <cfvo type="min"/>
        <cfvo type="max"/>
        <color rgb="FFEAF3FA"/>
        <color theme="4" tint="0.39997558519241921"/>
      </colorScale>
    </cfRule>
  </conditionalFormatting>
  <conditionalFormatting sqref="D598:T598">
    <cfRule type="colorScale" priority="831">
      <colorScale>
        <cfvo type="min"/>
        <cfvo type="max"/>
        <color rgb="FFEAF3FA"/>
        <color theme="4" tint="0.39997558519241921"/>
      </colorScale>
    </cfRule>
  </conditionalFormatting>
  <conditionalFormatting sqref="D597:T597">
    <cfRule type="colorScale" priority="830">
      <colorScale>
        <cfvo type="min"/>
        <cfvo type="max"/>
        <color rgb="FFEAF3FA"/>
        <color theme="4" tint="0.39997558519241921"/>
      </colorScale>
    </cfRule>
  </conditionalFormatting>
  <conditionalFormatting sqref="D596:T596">
    <cfRule type="colorScale" priority="829">
      <colorScale>
        <cfvo type="min"/>
        <cfvo type="max"/>
        <color rgb="FFEAF3FA"/>
        <color theme="4" tint="0.39997558519241921"/>
      </colorScale>
    </cfRule>
  </conditionalFormatting>
  <conditionalFormatting sqref="D595:T595">
    <cfRule type="colorScale" priority="828">
      <colorScale>
        <cfvo type="min"/>
        <cfvo type="max"/>
        <color rgb="FFEAF3FA"/>
        <color theme="4" tint="0.39997558519241921"/>
      </colorScale>
    </cfRule>
  </conditionalFormatting>
  <conditionalFormatting sqref="D594:T594">
    <cfRule type="colorScale" priority="827">
      <colorScale>
        <cfvo type="min"/>
        <cfvo type="max"/>
        <color rgb="FFEAF3FA"/>
        <color theme="4" tint="0.39997558519241921"/>
      </colorScale>
    </cfRule>
  </conditionalFormatting>
  <conditionalFormatting sqref="D593:T593">
    <cfRule type="colorScale" priority="826">
      <colorScale>
        <cfvo type="min"/>
        <cfvo type="max"/>
        <color rgb="FFEAF3FA"/>
        <color theme="4" tint="0.39997558519241921"/>
      </colorScale>
    </cfRule>
  </conditionalFormatting>
  <conditionalFormatting sqref="D592:T592">
    <cfRule type="colorScale" priority="825">
      <colorScale>
        <cfvo type="min"/>
        <cfvo type="max"/>
        <color rgb="FFEAF3FA"/>
        <color theme="4" tint="0.39997558519241921"/>
      </colorScale>
    </cfRule>
  </conditionalFormatting>
  <conditionalFormatting sqref="D591:T591">
    <cfRule type="colorScale" priority="824">
      <colorScale>
        <cfvo type="min"/>
        <cfvo type="max"/>
        <color rgb="FFEAF3FA"/>
        <color theme="4" tint="0.39997558519241921"/>
      </colorScale>
    </cfRule>
  </conditionalFormatting>
  <conditionalFormatting sqref="D590:T590">
    <cfRule type="colorScale" priority="823">
      <colorScale>
        <cfvo type="min"/>
        <cfvo type="max"/>
        <color rgb="FFEAF3FA"/>
        <color theme="4" tint="0.39997558519241921"/>
      </colorScale>
    </cfRule>
  </conditionalFormatting>
  <conditionalFormatting sqref="D589:T589">
    <cfRule type="colorScale" priority="822">
      <colorScale>
        <cfvo type="min"/>
        <cfvo type="max"/>
        <color rgb="FFEAF3FA"/>
        <color theme="4" tint="0.39997558519241921"/>
      </colorScale>
    </cfRule>
  </conditionalFormatting>
  <conditionalFormatting sqref="D588:T588">
    <cfRule type="colorScale" priority="821">
      <colorScale>
        <cfvo type="min"/>
        <cfvo type="max"/>
        <color rgb="FFEAF3FA"/>
        <color theme="4" tint="0.39997558519241921"/>
      </colorScale>
    </cfRule>
  </conditionalFormatting>
  <conditionalFormatting sqref="D587:T587">
    <cfRule type="colorScale" priority="820">
      <colorScale>
        <cfvo type="min"/>
        <cfvo type="max"/>
        <color rgb="FFEAF3FA"/>
        <color theme="4" tint="0.39997558519241921"/>
      </colorScale>
    </cfRule>
  </conditionalFormatting>
  <conditionalFormatting sqref="D586:T586">
    <cfRule type="colorScale" priority="819">
      <colorScale>
        <cfvo type="min"/>
        <cfvo type="max"/>
        <color rgb="FFEAF3FA"/>
        <color theme="4" tint="0.39997558519241921"/>
      </colorScale>
    </cfRule>
  </conditionalFormatting>
  <conditionalFormatting sqref="D585:T585">
    <cfRule type="colorScale" priority="818">
      <colorScale>
        <cfvo type="min"/>
        <cfvo type="max"/>
        <color rgb="FFEAF3FA"/>
        <color theme="4" tint="0.39997558519241921"/>
      </colorScale>
    </cfRule>
  </conditionalFormatting>
  <conditionalFormatting sqref="D584:T584">
    <cfRule type="colorScale" priority="817">
      <colorScale>
        <cfvo type="min"/>
        <cfvo type="max"/>
        <color rgb="FFEAF3FA"/>
        <color theme="4" tint="0.39997558519241921"/>
      </colorScale>
    </cfRule>
  </conditionalFormatting>
  <conditionalFormatting sqref="D583:T583">
    <cfRule type="colorScale" priority="816">
      <colorScale>
        <cfvo type="min"/>
        <cfvo type="max"/>
        <color rgb="FFEAF3FA"/>
        <color theme="4" tint="0.39997558519241921"/>
      </colorScale>
    </cfRule>
  </conditionalFormatting>
  <conditionalFormatting sqref="D582:T582">
    <cfRule type="colorScale" priority="815">
      <colorScale>
        <cfvo type="min"/>
        <cfvo type="max"/>
        <color rgb="FFEAF3FA"/>
        <color theme="4" tint="0.39997558519241921"/>
      </colorScale>
    </cfRule>
  </conditionalFormatting>
  <conditionalFormatting sqref="D581:T581">
    <cfRule type="colorScale" priority="814">
      <colorScale>
        <cfvo type="min"/>
        <cfvo type="max"/>
        <color rgb="FFEAF3FA"/>
        <color theme="4" tint="0.39997558519241921"/>
      </colorScale>
    </cfRule>
  </conditionalFormatting>
  <conditionalFormatting sqref="D580:T580">
    <cfRule type="colorScale" priority="813">
      <colorScale>
        <cfvo type="min"/>
        <cfvo type="max"/>
        <color rgb="FFEAF3FA"/>
        <color theme="4" tint="0.39997558519241921"/>
      </colorScale>
    </cfRule>
  </conditionalFormatting>
  <conditionalFormatting sqref="D579:T579">
    <cfRule type="colorScale" priority="812">
      <colorScale>
        <cfvo type="min"/>
        <cfvo type="max"/>
        <color rgb="FFEAF3FA"/>
        <color theme="4" tint="0.39997558519241921"/>
      </colorScale>
    </cfRule>
  </conditionalFormatting>
  <conditionalFormatting sqref="D578:T578">
    <cfRule type="colorScale" priority="811">
      <colorScale>
        <cfvo type="min"/>
        <cfvo type="max"/>
        <color rgb="FFEAF3FA"/>
        <color theme="4" tint="0.39997558519241921"/>
      </colorScale>
    </cfRule>
  </conditionalFormatting>
  <conditionalFormatting sqref="D577:T577">
    <cfRule type="colorScale" priority="810">
      <colorScale>
        <cfvo type="min"/>
        <cfvo type="max"/>
        <color rgb="FFEAF3FA"/>
        <color theme="4" tint="0.39997558519241921"/>
      </colorScale>
    </cfRule>
  </conditionalFormatting>
  <conditionalFormatting sqref="D576:T576">
    <cfRule type="colorScale" priority="809">
      <colorScale>
        <cfvo type="min"/>
        <cfvo type="max"/>
        <color rgb="FFEAF3FA"/>
        <color theme="4" tint="0.39997558519241921"/>
      </colorScale>
    </cfRule>
  </conditionalFormatting>
  <conditionalFormatting sqref="D575:T575">
    <cfRule type="colorScale" priority="808">
      <colorScale>
        <cfvo type="min"/>
        <cfvo type="max"/>
        <color rgb="FFEAF3FA"/>
        <color theme="4" tint="0.39997558519241921"/>
      </colorScale>
    </cfRule>
  </conditionalFormatting>
  <conditionalFormatting sqref="D574:T574">
    <cfRule type="colorScale" priority="807">
      <colorScale>
        <cfvo type="min"/>
        <cfvo type="max"/>
        <color rgb="FFEAF3FA"/>
        <color theme="4" tint="0.39997558519241921"/>
      </colorScale>
    </cfRule>
  </conditionalFormatting>
  <conditionalFormatting sqref="D573:T573">
    <cfRule type="colorScale" priority="806">
      <colorScale>
        <cfvo type="min"/>
        <cfvo type="max"/>
        <color rgb="FFEAF3FA"/>
        <color theme="4" tint="0.39997558519241921"/>
      </colorScale>
    </cfRule>
  </conditionalFormatting>
  <conditionalFormatting sqref="D572:T572">
    <cfRule type="colorScale" priority="805">
      <colorScale>
        <cfvo type="min"/>
        <cfvo type="max"/>
        <color rgb="FFEAF3FA"/>
        <color theme="4" tint="0.39997558519241921"/>
      </colorScale>
    </cfRule>
  </conditionalFormatting>
  <conditionalFormatting sqref="D571:T571">
    <cfRule type="colorScale" priority="804">
      <colorScale>
        <cfvo type="min"/>
        <cfvo type="max"/>
        <color rgb="FFEAF3FA"/>
        <color theme="4" tint="0.39997558519241921"/>
      </colorScale>
    </cfRule>
  </conditionalFormatting>
  <conditionalFormatting sqref="D570:T570">
    <cfRule type="colorScale" priority="803">
      <colorScale>
        <cfvo type="min"/>
        <cfvo type="max"/>
        <color rgb="FFEAF3FA"/>
        <color theme="4" tint="0.39997558519241921"/>
      </colorScale>
    </cfRule>
  </conditionalFormatting>
  <conditionalFormatting sqref="D569:T569">
    <cfRule type="colorScale" priority="802">
      <colorScale>
        <cfvo type="min"/>
        <cfvo type="max"/>
        <color rgb="FFEAF3FA"/>
        <color theme="4" tint="0.39997558519241921"/>
      </colorScale>
    </cfRule>
  </conditionalFormatting>
  <conditionalFormatting sqref="D568:T568">
    <cfRule type="colorScale" priority="801">
      <colorScale>
        <cfvo type="min"/>
        <cfvo type="max"/>
        <color rgb="FFEAF3FA"/>
        <color theme="4" tint="0.39997558519241921"/>
      </colorScale>
    </cfRule>
  </conditionalFormatting>
  <conditionalFormatting sqref="D567:T567">
    <cfRule type="colorScale" priority="800">
      <colorScale>
        <cfvo type="min"/>
        <cfvo type="max"/>
        <color rgb="FFEAF3FA"/>
        <color theme="4" tint="0.39997558519241921"/>
      </colorScale>
    </cfRule>
  </conditionalFormatting>
  <conditionalFormatting sqref="D566:T566">
    <cfRule type="colorScale" priority="799">
      <colorScale>
        <cfvo type="min"/>
        <cfvo type="max"/>
        <color rgb="FFEAF3FA"/>
        <color theme="4" tint="0.39997558519241921"/>
      </colorScale>
    </cfRule>
  </conditionalFormatting>
  <conditionalFormatting sqref="D565:T565">
    <cfRule type="colorScale" priority="798">
      <colorScale>
        <cfvo type="min"/>
        <cfvo type="max"/>
        <color rgb="FFEAF3FA"/>
        <color theme="4" tint="0.39997558519241921"/>
      </colorScale>
    </cfRule>
  </conditionalFormatting>
  <conditionalFormatting sqref="D564:T564">
    <cfRule type="colorScale" priority="797">
      <colorScale>
        <cfvo type="min"/>
        <cfvo type="max"/>
        <color rgb="FFEAF3FA"/>
        <color theme="4" tint="0.39997558519241921"/>
      </colorScale>
    </cfRule>
  </conditionalFormatting>
  <conditionalFormatting sqref="D563:T563">
    <cfRule type="colorScale" priority="796">
      <colorScale>
        <cfvo type="min"/>
        <cfvo type="max"/>
        <color rgb="FFEAF3FA"/>
        <color theme="4" tint="0.39997558519241921"/>
      </colorScale>
    </cfRule>
  </conditionalFormatting>
  <conditionalFormatting sqref="D562:T562">
    <cfRule type="colorScale" priority="795">
      <colorScale>
        <cfvo type="min"/>
        <cfvo type="max"/>
        <color rgb="FFEAF3FA"/>
        <color theme="4" tint="0.39997558519241921"/>
      </colorScale>
    </cfRule>
  </conditionalFormatting>
  <conditionalFormatting sqref="D561:T561">
    <cfRule type="colorScale" priority="794">
      <colorScale>
        <cfvo type="min"/>
        <cfvo type="max"/>
        <color rgb="FFEAF3FA"/>
        <color theme="4" tint="0.39997558519241921"/>
      </colorScale>
    </cfRule>
  </conditionalFormatting>
  <conditionalFormatting sqref="D560:T560">
    <cfRule type="colorScale" priority="793">
      <colorScale>
        <cfvo type="min"/>
        <cfvo type="max"/>
        <color rgb="FFEAF3FA"/>
        <color theme="4" tint="0.39997558519241921"/>
      </colorScale>
    </cfRule>
  </conditionalFormatting>
  <conditionalFormatting sqref="D559:T559">
    <cfRule type="colorScale" priority="792">
      <colorScale>
        <cfvo type="min"/>
        <cfvo type="max"/>
        <color rgb="FFEAF3FA"/>
        <color theme="4" tint="0.39997558519241921"/>
      </colorScale>
    </cfRule>
  </conditionalFormatting>
  <conditionalFormatting sqref="D558:T558">
    <cfRule type="colorScale" priority="791">
      <colorScale>
        <cfvo type="min"/>
        <cfvo type="max"/>
        <color rgb="FFEAF3FA"/>
        <color theme="4" tint="0.39997558519241921"/>
      </colorScale>
    </cfRule>
  </conditionalFormatting>
  <conditionalFormatting sqref="D557:T557">
    <cfRule type="colorScale" priority="790">
      <colorScale>
        <cfvo type="min"/>
        <cfvo type="max"/>
        <color rgb="FFEAF3FA"/>
        <color theme="4" tint="0.39997558519241921"/>
      </colorScale>
    </cfRule>
  </conditionalFormatting>
  <conditionalFormatting sqref="D556:T556">
    <cfRule type="colorScale" priority="789">
      <colorScale>
        <cfvo type="min"/>
        <cfvo type="max"/>
        <color rgb="FFEAF3FA"/>
        <color theme="4" tint="0.39997558519241921"/>
      </colorScale>
    </cfRule>
  </conditionalFormatting>
  <conditionalFormatting sqref="D555:T555">
    <cfRule type="colorScale" priority="788">
      <colorScale>
        <cfvo type="min"/>
        <cfvo type="max"/>
        <color rgb="FFEAF3FA"/>
        <color theme="4" tint="0.39997558519241921"/>
      </colorScale>
    </cfRule>
  </conditionalFormatting>
  <conditionalFormatting sqref="D554:T554">
    <cfRule type="colorScale" priority="787">
      <colorScale>
        <cfvo type="min"/>
        <cfvo type="max"/>
        <color rgb="FFEAF3FA"/>
        <color theme="4" tint="0.39997558519241921"/>
      </colorScale>
    </cfRule>
  </conditionalFormatting>
  <conditionalFormatting sqref="D553:T553">
    <cfRule type="colorScale" priority="786">
      <colorScale>
        <cfvo type="min"/>
        <cfvo type="max"/>
        <color rgb="FFEAF3FA"/>
        <color theme="4" tint="0.39997558519241921"/>
      </colorScale>
    </cfRule>
  </conditionalFormatting>
  <conditionalFormatting sqref="D552:T552">
    <cfRule type="colorScale" priority="785">
      <colorScale>
        <cfvo type="min"/>
        <cfvo type="max"/>
        <color rgb="FFEAF3FA"/>
        <color theme="4" tint="0.39997558519241921"/>
      </colorScale>
    </cfRule>
  </conditionalFormatting>
  <conditionalFormatting sqref="D551:T551">
    <cfRule type="colorScale" priority="784">
      <colorScale>
        <cfvo type="min"/>
        <cfvo type="max"/>
        <color rgb="FFEAF3FA"/>
        <color theme="4" tint="0.39997558519241921"/>
      </colorScale>
    </cfRule>
  </conditionalFormatting>
  <conditionalFormatting sqref="D550:T550">
    <cfRule type="colorScale" priority="783">
      <colorScale>
        <cfvo type="min"/>
        <cfvo type="max"/>
        <color rgb="FFEAF3FA"/>
        <color theme="4" tint="0.39997558519241921"/>
      </colorScale>
    </cfRule>
  </conditionalFormatting>
  <conditionalFormatting sqref="D549:T549">
    <cfRule type="colorScale" priority="782">
      <colorScale>
        <cfvo type="min"/>
        <cfvo type="max"/>
        <color rgb="FFEAF3FA"/>
        <color theme="4" tint="0.39997558519241921"/>
      </colorScale>
    </cfRule>
  </conditionalFormatting>
  <conditionalFormatting sqref="D548:T548">
    <cfRule type="colorScale" priority="781">
      <colorScale>
        <cfvo type="min"/>
        <cfvo type="max"/>
        <color rgb="FFEAF3FA"/>
        <color theme="4" tint="0.39997558519241921"/>
      </colorScale>
    </cfRule>
  </conditionalFormatting>
  <conditionalFormatting sqref="D547:T547">
    <cfRule type="colorScale" priority="780">
      <colorScale>
        <cfvo type="min"/>
        <cfvo type="max"/>
        <color rgb="FFEAF3FA"/>
        <color theme="4" tint="0.39997558519241921"/>
      </colorScale>
    </cfRule>
  </conditionalFormatting>
  <conditionalFormatting sqref="D546:T546">
    <cfRule type="colorScale" priority="779">
      <colorScale>
        <cfvo type="min"/>
        <cfvo type="max"/>
        <color rgb="FFEAF3FA"/>
        <color theme="4" tint="0.39997558519241921"/>
      </colorScale>
    </cfRule>
  </conditionalFormatting>
  <conditionalFormatting sqref="D545:T545">
    <cfRule type="colorScale" priority="778">
      <colorScale>
        <cfvo type="min"/>
        <cfvo type="max"/>
        <color rgb="FFEAF3FA"/>
        <color theme="4" tint="0.39997558519241921"/>
      </colorScale>
    </cfRule>
  </conditionalFormatting>
  <conditionalFormatting sqref="D544:T544">
    <cfRule type="colorScale" priority="777">
      <colorScale>
        <cfvo type="min"/>
        <cfvo type="max"/>
        <color rgb="FFEAF3FA"/>
        <color theme="4" tint="0.39997558519241921"/>
      </colorScale>
    </cfRule>
  </conditionalFormatting>
  <conditionalFormatting sqref="D543:T543">
    <cfRule type="colorScale" priority="776">
      <colorScale>
        <cfvo type="min"/>
        <cfvo type="max"/>
        <color rgb="FFEAF3FA"/>
        <color theme="4" tint="0.39997558519241921"/>
      </colorScale>
    </cfRule>
  </conditionalFormatting>
  <conditionalFormatting sqref="D542:T542">
    <cfRule type="colorScale" priority="775">
      <colorScale>
        <cfvo type="min"/>
        <cfvo type="max"/>
        <color rgb="FFEAF3FA"/>
        <color theme="4" tint="0.39997558519241921"/>
      </colorScale>
    </cfRule>
  </conditionalFormatting>
  <conditionalFormatting sqref="D541:T541">
    <cfRule type="colorScale" priority="774">
      <colorScale>
        <cfvo type="min"/>
        <cfvo type="max"/>
        <color rgb="FFEAF3FA"/>
        <color theme="4" tint="0.39997558519241921"/>
      </colorScale>
    </cfRule>
  </conditionalFormatting>
  <conditionalFormatting sqref="D540:T540">
    <cfRule type="colorScale" priority="773">
      <colorScale>
        <cfvo type="min"/>
        <cfvo type="max"/>
        <color rgb="FFEAF3FA"/>
        <color theme="4" tint="0.39997558519241921"/>
      </colorScale>
    </cfRule>
  </conditionalFormatting>
  <conditionalFormatting sqref="D539:T539">
    <cfRule type="colorScale" priority="772">
      <colorScale>
        <cfvo type="min"/>
        <cfvo type="max"/>
        <color rgb="FFEAF3FA"/>
        <color theme="4" tint="0.39997558519241921"/>
      </colorScale>
    </cfRule>
  </conditionalFormatting>
  <conditionalFormatting sqref="D538:T538">
    <cfRule type="colorScale" priority="771">
      <colorScale>
        <cfvo type="min"/>
        <cfvo type="max"/>
        <color rgb="FFEAF3FA"/>
        <color theme="4" tint="0.39997558519241921"/>
      </colorScale>
    </cfRule>
  </conditionalFormatting>
  <conditionalFormatting sqref="D537:T537">
    <cfRule type="colorScale" priority="770">
      <colorScale>
        <cfvo type="min"/>
        <cfvo type="max"/>
        <color rgb="FFEAF3FA"/>
        <color theme="4" tint="0.39997558519241921"/>
      </colorScale>
    </cfRule>
  </conditionalFormatting>
  <conditionalFormatting sqref="D536:T536">
    <cfRule type="colorScale" priority="769">
      <colorScale>
        <cfvo type="min"/>
        <cfvo type="max"/>
        <color rgb="FFEAF3FA"/>
        <color theme="4" tint="0.39997558519241921"/>
      </colorScale>
    </cfRule>
  </conditionalFormatting>
  <conditionalFormatting sqref="D535:T535">
    <cfRule type="colorScale" priority="768">
      <colorScale>
        <cfvo type="min"/>
        <cfvo type="max"/>
        <color rgb="FFEAF3FA"/>
        <color theme="4" tint="0.39997558519241921"/>
      </colorScale>
    </cfRule>
  </conditionalFormatting>
  <conditionalFormatting sqref="D534:T534">
    <cfRule type="colorScale" priority="767">
      <colorScale>
        <cfvo type="min"/>
        <cfvo type="max"/>
        <color rgb="FFEAF3FA"/>
        <color theme="4" tint="0.39997558519241921"/>
      </colorScale>
    </cfRule>
  </conditionalFormatting>
  <conditionalFormatting sqref="D533:T533">
    <cfRule type="colorScale" priority="766">
      <colorScale>
        <cfvo type="min"/>
        <cfvo type="max"/>
        <color rgb="FFEAF3FA"/>
        <color theme="4" tint="0.39997558519241921"/>
      </colorScale>
    </cfRule>
  </conditionalFormatting>
  <conditionalFormatting sqref="D532:T532">
    <cfRule type="colorScale" priority="765">
      <colorScale>
        <cfvo type="min"/>
        <cfvo type="max"/>
        <color rgb="FFEAF3FA"/>
        <color theme="4" tint="0.39997558519241921"/>
      </colorScale>
    </cfRule>
  </conditionalFormatting>
  <conditionalFormatting sqref="D531:T531">
    <cfRule type="colorScale" priority="764">
      <colorScale>
        <cfvo type="min"/>
        <cfvo type="max"/>
        <color rgb="FFEAF3FA"/>
        <color theme="4" tint="0.39997558519241921"/>
      </colorScale>
    </cfRule>
  </conditionalFormatting>
  <conditionalFormatting sqref="D530:T530">
    <cfRule type="colorScale" priority="763">
      <colorScale>
        <cfvo type="min"/>
        <cfvo type="max"/>
        <color rgb="FFEAF3FA"/>
        <color theme="4" tint="0.39997558519241921"/>
      </colorScale>
    </cfRule>
  </conditionalFormatting>
  <conditionalFormatting sqref="D529:T529">
    <cfRule type="colorScale" priority="762">
      <colorScale>
        <cfvo type="min"/>
        <cfvo type="max"/>
        <color rgb="FFEAF3FA"/>
        <color theme="4" tint="0.39997558519241921"/>
      </colorScale>
    </cfRule>
  </conditionalFormatting>
  <conditionalFormatting sqref="D528:T528">
    <cfRule type="colorScale" priority="761">
      <colorScale>
        <cfvo type="min"/>
        <cfvo type="max"/>
        <color rgb="FFEAF3FA"/>
        <color theme="4" tint="0.39997558519241921"/>
      </colorScale>
    </cfRule>
  </conditionalFormatting>
  <conditionalFormatting sqref="D527:T527">
    <cfRule type="colorScale" priority="760">
      <colorScale>
        <cfvo type="min"/>
        <cfvo type="max"/>
        <color rgb="FFEAF3FA"/>
        <color theme="4" tint="0.39997558519241921"/>
      </colorScale>
    </cfRule>
  </conditionalFormatting>
  <conditionalFormatting sqref="D526:T526">
    <cfRule type="colorScale" priority="759">
      <colorScale>
        <cfvo type="min"/>
        <cfvo type="max"/>
        <color rgb="FFEAF3FA"/>
        <color theme="4" tint="0.39997558519241921"/>
      </colorScale>
    </cfRule>
  </conditionalFormatting>
  <conditionalFormatting sqref="D525:T525">
    <cfRule type="colorScale" priority="758">
      <colorScale>
        <cfvo type="min"/>
        <cfvo type="max"/>
        <color rgb="FFEAF3FA"/>
        <color theme="4" tint="0.39997558519241921"/>
      </colorScale>
    </cfRule>
  </conditionalFormatting>
  <conditionalFormatting sqref="D524:T524">
    <cfRule type="colorScale" priority="757">
      <colorScale>
        <cfvo type="min"/>
        <cfvo type="max"/>
        <color rgb="FFEAF3FA"/>
        <color theme="4" tint="0.39997558519241921"/>
      </colorScale>
    </cfRule>
  </conditionalFormatting>
  <conditionalFormatting sqref="D523:T523">
    <cfRule type="colorScale" priority="756">
      <colorScale>
        <cfvo type="min"/>
        <cfvo type="max"/>
        <color rgb="FFEAF3FA"/>
        <color theme="4" tint="0.39997558519241921"/>
      </colorScale>
    </cfRule>
  </conditionalFormatting>
  <conditionalFormatting sqref="D522:T522">
    <cfRule type="colorScale" priority="755">
      <colorScale>
        <cfvo type="min"/>
        <cfvo type="max"/>
        <color rgb="FFEAF3FA"/>
        <color theme="4" tint="0.39997558519241921"/>
      </colorScale>
    </cfRule>
  </conditionalFormatting>
  <conditionalFormatting sqref="D521:T521">
    <cfRule type="colorScale" priority="754">
      <colorScale>
        <cfvo type="min"/>
        <cfvo type="max"/>
        <color rgb="FFEAF3FA"/>
        <color theme="4" tint="0.39997558519241921"/>
      </colorScale>
    </cfRule>
  </conditionalFormatting>
  <conditionalFormatting sqref="D520:T520">
    <cfRule type="colorScale" priority="753">
      <colorScale>
        <cfvo type="min"/>
        <cfvo type="max"/>
        <color rgb="FFEAF3FA"/>
        <color theme="4" tint="0.39997558519241921"/>
      </colorScale>
    </cfRule>
  </conditionalFormatting>
  <conditionalFormatting sqref="D519:T519">
    <cfRule type="colorScale" priority="752">
      <colorScale>
        <cfvo type="min"/>
        <cfvo type="max"/>
        <color rgb="FFEAF3FA"/>
        <color theme="4" tint="0.39997558519241921"/>
      </colorScale>
    </cfRule>
  </conditionalFormatting>
  <conditionalFormatting sqref="D518:T518">
    <cfRule type="colorScale" priority="751">
      <colorScale>
        <cfvo type="min"/>
        <cfvo type="max"/>
        <color rgb="FFEAF3FA"/>
        <color theme="4" tint="0.39997558519241921"/>
      </colorScale>
    </cfRule>
  </conditionalFormatting>
  <conditionalFormatting sqref="D517:T517">
    <cfRule type="colorScale" priority="750">
      <colorScale>
        <cfvo type="min"/>
        <cfvo type="max"/>
        <color rgb="FFEAF3FA"/>
        <color theme="4" tint="0.39997558519241921"/>
      </colorScale>
    </cfRule>
  </conditionalFormatting>
  <conditionalFormatting sqref="D516:T516">
    <cfRule type="colorScale" priority="749">
      <colorScale>
        <cfvo type="min"/>
        <cfvo type="max"/>
        <color rgb="FFEAF3FA"/>
        <color theme="4" tint="0.39997558519241921"/>
      </colorScale>
    </cfRule>
  </conditionalFormatting>
  <conditionalFormatting sqref="D515:T515">
    <cfRule type="colorScale" priority="748">
      <colorScale>
        <cfvo type="min"/>
        <cfvo type="max"/>
        <color rgb="FFEAF3FA"/>
        <color theme="4" tint="0.39997558519241921"/>
      </colorScale>
    </cfRule>
  </conditionalFormatting>
  <conditionalFormatting sqref="D514:T514">
    <cfRule type="colorScale" priority="747">
      <colorScale>
        <cfvo type="min"/>
        <cfvo type="max"/>
        <color rgb="FFEAF3FA"/>
        <color theme="4" tint="0.39997558519241921"/>
      </colorScale>
    </cfRule>
  </conditionalFormatting>
  <conditionalFormatting sqref="D513:T513">
    <cfRule type="colorScale" priority="746">
      <colorScale>
        <cfvo type="min"/>
        <cfvo type="max"/>
        <color rgb="FFEAF3FA"/>
        <color theme="4" tint="0.39997558519241921"/>
      </colorScale>
    </cfRule>
  </conditionalFormatting>
  <conditionalFormatting sqref="D512:T512">
    <cfRule type="colorScale" priority="745">
      <colorScale>
        <cfvo type="min"/>
        <cfvo type="max"/>
        <color rgb="FFEAF3FA"/>
        <color theme="4" tint="0.39997558519241921"/>
      </colorScale>
    </cfRule>
  </conditionalFormatting>
  <conditionalFormatting sqref="D511:T511">
    <cfRule type="colorScale" priority="744">
      <colorScale>
        <cfvo type="min"/>
        <cfvo type="max"/>
        <color rgb="FFEAF3FA"/>
        <color theme="4" tint="0.39997558519241921"/>
      </colorScale>
    </cfRule>
  </conditionalFormatting>
  <conditionalFormatting sqref="D510:T510">
    <cfRule type="colorScale" priority="743">
      <colorScale>
        <cfvo type="min"/>
        <cfvo type="max"/>
        <color rgb="FFEAF3FA"/>
        <color theme="4" tint="0.39997558519241921"/>
      </colorScale>
    </cfRule>
  </conditionalFormatting>
  <conditionalFormatting sqref="D509:T509">
    <cfRule type="colorScale" priority="742">
      <colorScale>
        <cfvo type="min"/>
        <cfvo type="max"/>
        <color rgb="FFEAF3FA"/>
        <color theme="4" tint="0.39997558519241921"/>
      </colorScale>
    </cfRule>
  </conditionalFormatting>
  <conditionalFormatting sqref="D508:T508">
    <cfRule type="colorScale" priority="741">
      <colorScale>
        <cfvo type="min"/>
        <cfvo type="max"/>
        <color rgb="FFEAF3FA"/>
        <color theme="4" tint="0.39997558519241921"/>
      </colorScale>
    </cfRule>
  </conditionalFormatting>
  <conditionalFormatting sqref="D507:T507">
    <cfRule type="colorScale" priority="740">
      <colorScale>
        <cfvo type="min"/>
        <cfvo type="max"/>
        <color rgb="FFEAF3FA"/>
        <color theme="4" tint="0.39997558519241921"/>
      </colorScale>
    </cfRule>
  </conditionalFormatting>
  <conditionalFormatting sqref="D506:T506">
    <cfRule type="colorScale" priority="739">
      <colorScale>
        <cfvo type="min"/>
        <cfvo type="max"/>
        <color rgb="FFEAF3FA"/>
        <color theme="4" tint="0.39997558519241921"/>
      </colorScale>
    </cfRule>
  </conditionalFormatting>
  <conditionalFormatting sqref="D505:T505">
    <cfRule type="colorScale" priority="738">
      <colorScale>
        <cfvo type="min"/>
        <cfvo type="max"/>
        <color rgb="FFEAF3FA"/>
        <color theme="4" tint="0.39997558519241921"/>
      </colorScale>
    </cfRule>
  </conditionalFormatting>
  <conditionalFormatting sqref="D504:T504">
    <cfRule type="colorScale" priority="737">
      <colorScale>
        <cfvo type="min"/>
        <cfvo type="max"/>
        <color rgb="FFEAF3FA"/>
        <color theme="4" tint="0.39997558519241921"/>
      </colorScale>
    </cfRule>
  </conditionalFormatting>
  <conditionalFormatting sqref="D503:T503">
    <cfRule type="colorScale" priority="736">
      <colorScale>
        <cfvo type="min"/>
        <cfvo type="max"/>
        <color rgb="FFEAF3FA"/>
        <color theme="4" tint="0.39997558519241921"/>
      </colorScale>
    </cfRule>
  </conditionalFormatting>
  <conditionalFormatting sqref="D502:T502">
    <cfRule type="colorScale" priority="735">
      <colorScale>
        <cfvo type="min"/>
        <cfvo type="max"/>
        <color rgb="FFEAF3FA"/>
        <color theme="4" tint="0.39997558519241921"/>
      </colorScale>
    </cfRule>
  </conditionalFormatting>
  <conditionalFormatting sqref="D501:T501">
    <cfRule type="colorScale" priority="734">
      <colorScale>
        <cfvo type="min"/>
        <cfvo type="max"/>
        <color rgb="FFEAF3FA"/>
        <color theme="4" tint="0.39997558519241921"/>
      </colorScale>
    </cfRule>
  </conditionalFormatting>
  <conditionalFormatting sqref="D500:T500">
    <cfRule type="colorScale" priority="733">
      <colorScale>
        <cfvo type="min"/>
        <cfvo type="max"/>
        <color rgb="FFEAF3FA"/>
        <color theme="4" tint="0.39997558519241921"/>
      </colorScale>
    </cfRule>
  </conditionalFormatting>
  <conditionalFormatting sqref="D499:T499">
    <cfRule type="colorScale" priority="732">
      <colorScale>
        <cfvo type="min"/>
        <cfvo type="max"/>
        <color rgb="FFEAF3FA"/>
        <color theme="4" tint="0.39997558519241921"/>
      </colorScale>
    </cfRule>
  </conditionalFormatting>
  <conditionalFormatting sqref="D498:T498">
    <cfRule type="colorScale" priority="731">
      <colorScale>
        <cfvo type="min"/>
        <cfvo type="max"/>
        <color rgb="FFEAF3FA"/>
        <color theme="4" tint="0.39997558519241921"/>
      </colorScale>
    </cfRule>
  </conditionalFormatting>
  <conditionalFormatting sqref="D497:T497">
    <cfRule type="colorScale" priority="730">
      <colorScale>
        <cfvo type="min"/>
        <cfvo type="max"/>
        <color rgb="FFEAF3FA"/>
        <color theme="4" tint="0.39997558519241921"/>
      </colorScale>
    </cfRule>
  </conditionalFormatting>
  <conditionalFormatting sqref="D496:T496">
    <cfRule type="colorScale" priority="729">
      <colorScale>
        <cfvo type="min"/>
        <cfvo type="max"/>
        <color rgb="FFEAF3FA"/>
        <color theme="4" tint="0.39997558519241921"/>
      </colorScale>
    </cfRule>
  </conditionalFormatting>
  <conditionalFormatting sqref="D495:T495">
    <cfRule type="colorScale" priority="728">
      <colorScale>
        <cfvo type="min"/>
        <cfvo type="max"/>
        <color rgb="FFEAF3FA"/>
        <color theme="4" tint="0.39997558519241921"/>
      </colorScale>
    </cfRule>
  </conditionalFormatting>
  <conditionalFormatting sqref="D494:T494">
    <cfRule type="colorScale" priority="727">
      <colorScale>
        <cfvo type="min"/>
        <cfvo type="max"/>
        <color rgb="FFEAF3FA"/>
        <color theme="4" tint="0.39997558519241921"/>
      </colorScale>
    </cfRule>
  </conditionalFormatting>
  <conditionalFormatting sqref="D493:T493">
    <cfRule type="colorScale" priority="726">
      <colorScale>
        <cfvo type="min"/>
        <cfvo type="max"/>
        <color rgb="FFEAF3FA"/>
        <color theme="4" tint="0.39997558519241921"/>
      </colorScale>
    </cfRule>
  </conditionalFormatting>
  <conditionalFormatting sqref="D492:T492">
    <cfRule type="colorScale" priority="725">
      <colorScale>
        <cfvo type="min"/>
        <cfvo type="max"/>
        <color rgb="FFEAF3FA"/>
        <color theme="4" tint="0.39997558519241921"/>
      </colorScale>
    </cfRule>
  </conditionalFormatting>
  <conditionalFormatting sqref="D491:T491">
    <cfRule type="colorScale" priority="724">
      <colorScale>
        <cfvo type="min"/>
        <cfvo type="max"/>
        <color rgb="FFEAF3FA"/>
        <color theme="4" tint="0.39997558519241921"/>
      </colorScale>
    </cfRule>
  </conditionalFormatting>
  <conditionalFormatting sqref="D490:T490">
    <cfRule type="colorScale" priority="723">
      <colorScale>
        <cfvo type="min"/>
        <cfvo type="max"/>
        <color rgb="FFEAF3FA"/>
        <color theme="4" tint="0.39997558519241921"/>
      </colorScale>
    </cfRule>
  </conditionalFormatting>
  <conditionalFormatting sqref="D489:T489">
    <cfRule type="colorScale" priority="722">
      <colorScale>
        <cfvo type="min"/>
        <cfvo type="max"/>
        <color rgb="FFEAF3FA"/>
        <color theme="4" tint="0.39997558519241921"/>
      </colorScale>
    </cfRule>
  </conditionalFormatting>
  <conditionalFormatting sqref="D488:T488">
    <cfRule type="colorScale" priority="721">
      <colorScale>
        <cfvo type="min"/>
        <cfvo type="max"/>
        <color rgb="FFEAF3FA"/>
        <color theme="4" tint="0.39997558519241921"/>
      </colorScale>
    </cfRule>
  </conditionalFormatting>
  <conditionalFormatting sqref="D487:T487">
    <cfRule type="colorScale" priority="720">
      <colorScale>
        <cfvo type="min"/>
        <cfvo type="max"/>
        <color rgb="FFEAF3FA"/>
        <color theme="4" tint="0.39997558519241921"/>
      </colorScale>
    </cfRule>
  </conditionalFormatting>
  <conditionalFormatting sqref="D486:T486">
    <cfRule type="colorScale" priority="719">
      <colorScale>
        <cfvo type="min"/>
        <cfvo type="max"/>
        <color rgb="FFEAF3FA"/>
        <color theme="4" tint="0.39997558519241921"/>
      </colorScale>
    </cfRule>
  </conditionalFormatting>
  <conditionalFormatting sqref="D484:T484">
    <cfRule type="colorScale" priority="718">
      <colorScale>
        <cfvo type="min"/>
        <cfvo type="max"/>
        <color rgb="FFEAF3FA"/>
        <color theme="4" tint="0.39997558519241921"/>
      </colorScale>
    </cfRule>
  </conditionalFormatting>
  <conditionalFormatting sqref="D483:T483">
    <cfRule type="colorScale" priority="717">
      <colorScale>
        <cfvo type="min"/>
        <cfvo type="max"/>
        <color rgb="FFEAF3FA"/>
        <color theme="4" tint="0.39997558519241921"/>
      </colorScale>
    </cfRule>
  </conditionalFormatting>
  <conditionalFormatting sqref="D482:T482">
    <cfRule type="colorScale" priority="716">
      <colorScale>
        <cfvo type="min"/>
        <cfvo type="max"/>
        <color rgb="FFEAF3FA"/>
        <color theme="4" tint="0.39997558519241921"/>
      </colorScale>
    </cfRule>
  </conditionalFormatting>
  <conditionalFormatting sqref="D481:T481">
    <cfRule type="colorScale" priority="715">
      <colorScale>
        <cfvo type="min"/>
        <cfvo type="max"/>
        <color rgb="FFEAF3FA"/>
        <color theme="4" tint="0.39997558519241921"/>
      </colorScale>
    </cfRule>
  </conditionalFormatting>
  <conditionalFormatting sqref="D480:T480">
    <cfRule type="colorScale" priority="714">
      <colorScale>
        <cfvo type="min"/>
        <cfvo type="max"/>
        <color rgb="FFEAF3FA"/>
        <color theme="4" tint="0.39997558519241921"/>
      </colorScale>
    </cfRule>
  </conditionalFormatting>
  <conditionalFormatting sqref="D479:T479">
    <cfRule type="colorScale" priority="713">
      <colorScale>
        <cfvo type="min"/>
        <cfvo type="max"/>
        <color rgb="FFEAF3FA"/>
        <color theme="4" tint="0.39997558519241921"/>
      </colorScale>
    </cfRule>
  </conditionalFormatting>
  <conditionalFormatting sqref="D478:T478">
    <cfRule type="colorScale" priority="712">
      <colorScale>
        <cfvo type="min"/>
        <cfvo type="max"/>
        <color rgb="FFEAF3FA"/>
        <color theme="4" tint="0.39997558519241921"/>
      </colorScale>
    </cfRule>
  </conditionalFormatting>
  <conditionalFormatting sqref="D477:T477">
    <cfRule type="colorScale" priority="711">
      <colorScale>
        <cfvo type="min"/>
        <cfvo type="max"/>
        <color rgb="FFEAF3FA"/>
        <color theme="4" tint="0.39997558519241921"/>
      </colorScale>
    </cfRule>
  </conditionalFormatting>
  <conditionalFormatting sqref="D476:T476">
    <cfRule type="colorScale" priority="710">
      <colorScale>
        <cfvo type="min"/>
        <cfvo type="max"/>
        <color rgb="FFEAF3FA"/>
        <color theme="4" tint="0.39997558519241921"/>
      </colorScale>
    </cfRule>
  </conditionalFormatting>
  <conditionalFormatting sqref="D475:T475">
    <cfRule type="colorScale" priority="709">
      <colorScale>
        <cfvo type="min"/>
        <cfvo type="max"/>
        <color rgb="FFEAF3FA"/>
        <color theme="4" tint="0.39997558519241921"/>
      </colorScale>
    </cfRule>
  </conditionalFormatting>
  <conditionalFormatting sqref="D474:T474">
    <cfRule type="colorScale" priority="708">
      <colorScale>
        <cfvo type="min"/>
        <cfvo type="max"/>
        <color rgb="FFEAF3FA"/>
        <color theme="4" tint="0.39997558519241921"/>
      </colorScale>
    </cfRule>
  </conditionalFormatting>
  <conditionalFormatting sqref="D473:T473">
    <cfRule type="colorScale" priority="707">
      <colorScale>
        <cfvo type="min"/>
        <cfvo type="max"/>
        <color rgb="FFEAF3FA"/>
        <color theme="4" tint="0.39997558519241921"/>
      </colorScale>
    </cfRule>
  </conditionalFormatting>
  <conditionalFormatting sqref="D472:T472">
    <cfRule type="colorScale" priority="706">
      <colorScale>
        <cfvo type="min"/>
        <cfvo type="max"/>
        <color rgb="FFEAF3FA"/>
        <color theme="4" tint="0.39997558519241921"/>
      </colorScale>
    </cfRule>
  </conditionalFormatting>
  <conditionalFormatting sqref="D471:T471">
    <cfRule type="colorScale" priority="705">
      <colorScale>
        <cfvo type="min"/>
        <cfvo type="max"/>
        <color rgb="FFEAF3FA"/>
        <color theme="4" tint="0.39997558519241921"/>
      </colorScale>
    </cfRule>
  </conditionalFormatting>
  <conditionalFormatting sqref="D470:T470">
    <cfRule type="colorScale" priority="704">
      <colorScale>
        <cfvo type="min"/>
        <cfvo type="max"/>
        <color rgb="FFEAF3FA"/>
        <color theme="4" tint="0.39997558519241921"/>
      </colorScale>
    </cfRule>
  </conditionalFormatting>
  <conditionalFormatting sqref="D469:T469">
    <cfRule type="colorScale" priority="703">
      <colorScale>
        <cfvo type="min"/>
        <cfvo type="max"/>
        <color rgb="FFEAF3FA"/>
        <color theme="4" tint="0.39997558519241921"/>
      </colorScale>
    </cfRule>
  </conditionalFormatting>
  <conditionalFormatting sqref="D468:T468">
    <cfRule type="colorScale" priority="702">
      <colorScale>
        <cfvo type="min"/>
        <cfvo type="max"/>
        <color rgb="FFEAF3FA"/>
        <color theme="4" tint="0.39997558519241921"/>
      </colorScale>
    </cfRule>
  </conditionalFormatting>
  <conditionalFormatting sqref="D467:T467">
    <cfRule type="colorScale" priority="701">
      <colorScale>
        <cfvo type="min"/>
        <cfvo type="max"/>
        <color rgb="FFEAF3FA"/>
        <color theme="4" tint="0.39997558519241921"/>
      </colorScale>
    </cfRule>
  </conditionalFormatting>
  <conditionalFormatting sqref="D466:T466">
    <cfRule type="colorScale" priority="700">
      <colorScale>
        <cfvo type="min"/>
        <cfvo type="max"/>
        <color rgb="FFEAF3FA"/>
        <color theme="4" tint="0.39997558519241921"/>
      </colorScale>
    </cfRule>
  </conditionalFormatting>
  <conditionalFormatting sqref="D465:T465">
    <cfRule type="colorScale" priority="699">
      <colorScale>
        <cfvo type="min"/>
        <cfvo type="max"/>
        <color rgb="FFEAF3FA"/>
        <color theme="4" tint="0.39997558519241921"/>
      </colorScale>
    </cfRule>
  </conditionalFormatting>
  <conditionalFormatting sqref="D464:T464">
    <cfRule type="colorScale" priority="698">
      <colorScale>
        <cfvo type="min"/>
        <cfvo type="max"/>
        <color rgb="FFEAF3FA"/>
        <color theme="4" tint="0.39997558519241921"/>
      </colorScale>
    </cfRule>
  </conditionalFormatting>
  <conditionalFormatting sqref="D463:T463">
    <cfRule type="colorScale" priority="697">
      <colorScale>
        <cfvo type="min"/>
        <cfvo type="max"/>
        <color rgb="FFEAF3FA"/>
        <color theme="4" tint="0.39997558519241921"/>
      </colorScale>
    </cfRule>
  </conditionalFormatting>
  <conditionalFormatting sqref="D462:T462">
    <cfRule type="colorScale" priority="696">
      <colorScale>
        <cfvo type="min"/>
        <cfvo type="max"/>
        <color rgb="FFEAF3FA"/>
        <color theme="4" tint="0.39997558519241921"/>
      </colorScale>
    </cfRule>
  </conditionalFormatting>
  <conditionalFormatting sqref="D461:T461">
    <cfRule type="colorScale" priority="695">
      <colorScale>
        <cfvo type="min"/>
        <cfvo type="max"/>
        <color rgb="FFEAF3FA"/>
        <color theme="4" tint="0.39997558519241921"/>
      </colorScale>
    </cfRule>
  </conditionalFormatting>
  <conditionalFormatting sqref="D460:T460">
    <cfRule type="colorScale" priority="694">
      <colorScale>
        <cfvo type="min"/>
        <cfvo type="max"/>
        <color rgb="FFEAF3FA"/>
        <color theme="4" tint="0.39997558519241921"/>
      </colorScale>
    </cfRule>
  </conditionalFormatting>
  <conditionalFormatting sqref="D459:T459">
    <cfRule type="colorScale" priority="693">
      <colorScale>
        <cfvo type="min"/>
        <cfvo type="max"/>
        <color rgb="FFEAF3FA"/>
        <color theme="4" tint="0.39997558519241921"/>
      </colorScale>
    </cfRule>
  </conditionalFormatting>
  <conditionalFormatting sqref="D458:T458">
    <cfRule type="colorScale" priority="692">
      <colorScale>
        <cfvo type="min"/>
        <cfvo type="max"/>
        <color rgb="FFEAF3FA"/>
        <color theme="4" tint="0.39997558519241921"/>
      </colorScale>
    </cfRule>
  </conditionalFormatting>
  <conditionalFormatting sqref="D457:T457">
    <cfRule type="colorScale" priority="691">
      <colorScale>
        <cfvo type="min"/>
        <cfvo type="max"/>
        <color rgb="FFEAF3FA"/>
        <color theme="4" tint="0.39997558519241921"/>
      </colorScale>
    </cfRule>
  </conditionalFormatting>
  <conditionalFormatting sqref="D456:T456">
    <cfRule type="colorScale" priority="690">
      <colorScale>
        <cfvo type="min"/>
        <cfvo type="max"/>
        <color rgb="FFEAF3FA"/>
        <color theme="4" tint="0.39997558519241921"/>
      </colorScale>
    </cfRule>
  </conditionalFormatting>
  <conditionalFormatting sqref="D455:T455">
    <cfRule type="colorScale" priority="689">
      <colorScale>
        <cfvo type="min"/>
        <cfvo type="max"/>
        <color rgb="FFEAF3FA"/>
        <color theme="4" tint="0.39997558519241921"/>
      </colorScale>
    </cfRule>
  </conditionalFormatting>
  <conditionalFormatting sqref="D454:T454">
    <cfRule type="colorScale" priority="688">
      <colorScale>
        <cfvo type="min"/>
        <cfvo type="max"/>
        <color rgb="FFEAF3FA"/>
        <color theme="4" tint="0.39997558519241921"/>
      </colorScale>
    </cfRule>
  </conditionalFormatting>
  <conditionalFormatting sqref="D453:T453">
    <cfRule type="colorScale" priority="687">
      <colorScale>
        <cfvo type="min"/>
        <cfvo type="max"/>
        <color rgb="FFEAF3FA"/>
        <color theme="4" tint="0.39997558519241921"/>
      </colorScale>
    </cfRule>
  </conditionalFormatting>
  <conditionalFormatting sqref="D452:T452">
    <cfRule type="colorScale" priority="686">
      <colorScale>
        <cfvo type="min"/>
        <cfvo type="max"/>
        <color rgb="FFEAF3FA"/>
        <color theme="4" tint="0.39997558519241921"/>
      </colorScale>
    </cfRule>
  </conditionalFormatting>
  <conditionalFormatting sqref="D451:T451">
    <cfRule type="colorScale" priority="685">
      <colorScale>
        <cfvo type="min"/>
        <cfvo type="max"/>
        <color rgb="FFEAF3FA"/>
        <color theme="4" tint="0.39997558519241921"/>
      </colorScale>
    </cfRule>
  </conditionalFormatting>
  <conditionalFormatting sqref="D450:T450">
    <cfRule type="colorScale" priority="684">
      <colorScale>
        <cfvo type="min"/>
        <cfvo type="max"/>
        <color rgb="FFEAF3FA"/>
        <color theme="4" tint="0.39997558519241921"/>
      </colorScale>
    </cfRule>
  </conditionalFormatting>
  <conditionalFormatting sqref="D449:T449">
    <cfRule type="colorScale" priority="683">
      <colorScale>
        <cfvo type="min"/>
        <cfvo type="max"/>
        <color rgb="FFEAF3FA"/>
        <color theme="4" tint="0.39997558519241921"/>
      </colorScale>
    </cfRule>
  </conditionalFormatting>
  <conditionalFormatting sqref="D448:T448">
    <cfRule type="colorScale" priority="682">
      <colorScale>
        <cfvo type="min"/>
        <cfvo type="max"/>
        <color rgb="FFEAF3FA"/>
        <color theme="4" tint="0.39997558519241921"/>
      </colorScale>
    </cfRule>
  </conditionalFormatting>
  <conditionalFormatting sqref="D447:T447">
    <cfRule type="colorScale" priority="681">
      <colorScale>
        <cfvo type="min"/>
        <cfvo type="max"/>
        <color rgb="FFEAF3FA"/>
        <color theme="4" tint="0.39997558519241921"/>
      </colorScale>
    </cfRule>
  </conditionalFormatting>
  <conditionalFormatting sqref="D446:T446">
    <cfRule type="colorScale" priority="680">
      <colorScale>
        <cfvo type="min"/>
        <cfvo type="max"/>
        <color rgb="FFEAF3FA"/>
        <color theme="4" tint="0.39997558519241921"/>
      </colorScale>
    </cfRule>
  </conditionalFormatting>
  <conditionalFormatting sqref="D445:T445">
    <cfRule type="colorScale" priority="679">
      <colorScale>
        <cfvo type="min"/>
        <cfvo type="max"/>
        <color rgb="FFEAF3FA"/>
        <color theme="4" tint="0.39997558519241921"/>
      </colorScale>
    </cfRule>
  </conditionalFormatting>
  <conditionalFormatting sqref="D444:T444">
    <cfRule type="colorScale" priority="678">
      <colorScale>
        <cfvo type="min"/>
        <cfvo type="max"/>
        <color rgb="FFEAF3FA"/>
        <color theme="4" tint="0.39997558519241921"/>
      </colorScale>
    </cfRule>
  </conditionalFormatting>
  <conditionalFormatting sqref="D443:T443">
    <cfRule type="colorScale" priority="677">
      <colorScale>
        <cfvo type="min"/>
        <cfvo type="max"/>
        <color rgb="FFEAF3FA"/>
        <color theme="4" tint="0.39997558519241921"/>
      </colorScale>
    </cfRule>
  </conditionalFormatting>
  <conditionalFormatting sqref="D442:T442">
    <cfRule type="colorScale" priority="676">
      <colorScale>
        <cfvo type="min"/>
        <cfvo type="max"/>
        <color rgb="FFEAF3FA"/>
        <color theme="4" tint="0.39997558519241921"/>
      </colorScale>
    </cfRule>
  </conditionalFormatting>
  <conditionalFormatting sqref="D441:T441">
    <cfRule type="colorScale" priority="675">
      <colorScale>
        <cfvo type="min"/>
        <cfvo type="max"/>
        <color rgb="FFEAF3FA"/>
        <color theme="4" tint="0.39997558519241921"/>
      </colorScale>
    </cfRule>
  </conditionalFormatting>
  <conditionalFormatting sqref="D440:T440">
    <cfRule type="colorScale" priority="674">
      <colorScale>
        <cfvo type="min"/>
        <cfvo type="max"/>
        <color rgb="FFEAF3FA"/>
        <color theme="4" tint="0.39997558519241921"/>
      </colorScale>
    </cfRule>
  </conditionalFormatting>
  <conditionalFormatting sqref="D439:T439">
    <cfRule type="colorScale" priority="673">
      <colorScale>
        <cfvo type="min"/>
        <cfvo type="max"/>
        <color rgb="FFEAF3FA"/>
        <color theme="4" tint="0.39997558519241921"/>
      </colorScale>
    </cfRule>
  </conditionalFormatting>
  <conditionalFormatting sqref="D438:T438">
    <cfRule type="colorScale" priority="672">
      <colorScale>
        <cfvo type="min"/>
        <cfvo type="max"/>
        <color rgb="FFEAF3FA"/>
        <color theme="4" tint="0.39997558519241921"/>
      </colorScale>
    </cfRule>
  </conditionalFormatting>
  <conditionalFormatting sqref="D437:T437">
    <cfRule type="colorScale" priority="671">
      <colorScale>
        <cfvo type="min"/>
        <cfvo type="max"/>
        <color rgb="FFEAF3FA"/>
        <color theme="4" tint="0.39997558519241921"/>
      </colorScale>
    </cfRule>
  </conditionalFormatting>
  <conditionalFormatting sqref="D436:T436">
    <cfRule type="colorScale" priority="670">
      <colorScale>
        <cfvo type="min"/>
        <cfvo type="max"/>
        <color rgb="FFEAF3FA"/>
        <color theme="4" tint="0.39997558519241921"/>
      </colorScale>
    </cfRule>
  </conditionalFormatting>
  <conditionalFormatting sqref="D435:T435">
    <cfRule type="colorScale" priority="669">
      <colorScale>
        <cfvo type="min"/>
        <cfvo type="max"/>
        <color rgb="FFEAF3FA"/>
        <color theme="4" tint="0.39997558519241921"/>
      </colorScale>
    </cfRule>
  </conditionalFormatting>
  <conditionalFormatting sqref="D434:T434">
    <cfRule type="colorScale" priority="668">
      <colorScale>
        <cfvo type="min"/>
        <cfvo type="max"/>
        <color rgb="FFEAF3FA"/>
        <color theme="4" tint="0.39997558519241921"/>
      </colorScale>
    </cfRule>
  </conditionalFormatting>
  <conditionalFormatting sqref="D433:T433">
    <cfRule type="colorScale" priority="667">
      <colorScale>
        <cfvo type="min"/>
        <cfvo type="max"/>
        <color rgb="FFEAF3FA"/>
        <color theme="4" tint="0.39997558519241921"/>
      </colorScale>
    </cfRule>
  </conditionalFormatting>
  <conditionalFormatting sqref="D432:T432">
    <cfRule type="colorScale" priority="666">
      <colorScale>
        <cfvo type="min"/>
        <cfvo type="max"/>
        <color rgb="FFEAF3FA"/>
        <color theme="4" tint="0.39997558519241921"/>
      </colorScale>
    </cfRule>
  </conditionalFormatting>
  <conditionalFormatting sqref="D431:T431">
    <cfRule type="colorScale" priority="665">
      <colorScale>
        <cfvo type="min"/>
        <cfvo type="max"/>
        <color rgb="FFEAF3FA"/>
        <color theme="4" tint="0.39997558519241921"/>
      </colorScale>
    </cfRule>
  </conditionalFormatting>
  <conditionalFormatting sqref="D430:T430">
    <cfRule type="colorScale" priority="664">
      <colorScale>
        <cfvo type="min"/>
        <cfvo type="max"/>
        <color rgb="FFEAF3FA"/>
        <color theme="4" tint="0.39997558519241921"/>
      </colorScale>
    </cfRule>
  </conditionalFormatting>
  <conditionalFormatting sqref="D429:T429">
    <cfRule type="colorScale" priority="663">
      <colorScale>
        <cfvo type="min"/>
        <cfvo type="max"/>
        <color rgb="FFEAF3FA"/>
        <color theme="4" tint="0.39997558519241921"/>
      </colorScale>
    </cfRule>
  </conditionalFormatting>
  <conditionalFormatting sqref="D428:T428">
    <cfRule type="colorScale" priority="662">
      <colorScale>
        <cfvo type="min"/>
        <cfvo type="max"/>
        <color rgb="FFEAF3FA"/>
        <color theme="4" tint="0.39997558519241921"/>
      </colorScale>
    </cfRule>
  </conditionalFormatting>
  <conditionalFormatting sqref="D427:T427">
    <cfRule type="colorScale" priority="661">
      <colorScale>
        <cfvo type="min"/>
        <cfvo type="max"/>
        <color rgb="FFEAF3FA"/>
        <color theme="4" tint="0.39997558519241921"/>
      </colorScale>
    </cfRule>
  </conditionalFormatting>
  <conditionalFormatting sqref="D426:T426">
    <cfRule type="colorScale" priority="660">
      <colorScale>
        <cfvo type="min"/>
        <cfvo type="max"/>
        <color rgb="FFEAF3FA"/>
        <color theme="4" tint="0.39997558519241921"/>
      </colorScale>
    </cfRule>
  </conditionalFormatting>
  <conditionalFormatting sqref="D425:T425">
    <cfRule type="colorScale" priority="659">
      <colorScale>
        <cfvo type="min"/>
        <cfvo type="max"/>
        <color rgb="FFEAF3FA"/>
        <color theme="4" tint="0.39997558519241921"/>
      </colorScale>
    </cfRule>
  </conditionalFormatting>
  <conditionalFormatting sqref="D424:T424">
    <cfRule type="colorScale" priority="658">
      <colorScale>
        <cfvo type="min"/>
        <cfvo type="max"/>
        <color rgb="FFEAF3FA"/>
        <color theme="4" tint="0.39997558519241921"/>
      </colorScale>
    </cfRule>
  </conditionalFormatting>
  <conditionalFormatting sqref="D423:T423">
    <cfRule type="colorScale" priority="657">
      <colorScale>
        <cfvo type="min"/>
        <cfvo type="max"/>
        <color rgb="FFEAF3FA"/>
        <color theme="4" tint="0.39997558519241921"/>
      </colorScale>
    </cfRule>
  </conditionalFormatting>
  <conditionalFormatting sqref="D422:T422">
    <cfRule type="colorScale" priority="656">
      <colorScale>
        <cfvo type="min"/>
        <cfvo type="max"/>
        <color rgb="FFEAF3FA"/>
        <color theme="4" tint="0.39997558519241921"/>
      </colorScale>
    </cfRule>
  </conditionalFormatting>
  <conditionalFormatting sqref="D421:T421">
    <cfRule type="colorScale" priority="655">
      <colorScale>
        <cfvo type="min"/>
        <cfvo type="max"/>
        <color rgb="FFEAF3FA"/>
        <color theme="4" tint="0.39997558519241921"/>
      </colorScale>
    </cfRule>
  </conditionalFormatting>
  <conditionalFormatting sqref="D420:T420">
    <cfRule type="colorScale" priority="654">
      <colorScale>
        <cfvo type="min"/>
        <cfvo type="max"/>
        <color rgb="FFEAF3FA"/>
        <color theme="4" tint="0.39997558519241921"/>
      </colorScale>
    </cfRule>
  </conditionalFormatting>
  <conditionalFormatting sqref="D419:T419">
    <cfRule type="colorScale" priority="653">
      <colorScale>
        <cfvo type="min"/>
        <cfvo type="max"/>
        <color rgb="FFEAF3FA"/>
        <color theme="4" tint="0.39997558519241921"/>
      </colorScale>
    </cfRule>
  </conditionalFormatting>
  <conditionalFormatting sqref="D418:T418">
    <cfRule type="colorScale" priority="652">
      <colorScale>
        <cfvo type="min"/>
        <cfvo type="max"/>
        <color rgb="FFEAF3FA"/>
        <color theme="4" tint="0.39997558519241921"/>
      </colorScale>
    </cfRule>
  </conditionalFormatting>
  <conditionalFormatting sqref="D417:T417">
    <cfRule type="colorScale" priority="651">
      <colorScale>
        <cfvo type="min"/>
        <cfvo type="max"/>
        <color rgb="FFEAF3FA"/>
        <color theme="4" tint="0.39997558519241921"/>
      </colorScale>
    </cfRule>
  </conditionalFormatting>
  <conditionalFormatting sqref="D416:T416">
    <cfRule type="colorScale" priority="650">
      <colorScale>
        <cfvo type="min"/>
        <cfvo type="max"/>
        <color rgb="FFEAF3FA"/>
        <color theme="4" tint="0.39997558519241921"/>
      </colorScale>
    </cfRule>
  </conditionalFormatting>
  <conditionalFormatting sqref="D415:T415">
    <cfRule type="colorScale" priority="649">
      <colorScale>
        <cfvo type="min"/>
        <cfvo type="max"/>
        <color rgb="FFEAF3FA"/>
        <color theme="4" tint="0.39997558519241921"/>
      </colorScale>
    </cfRule>
  </conditionalFormatting>
  <conditionalFormatting sqref="D414:T414">
    <cfRule type="colorScale" priority="648">
      <colorScale>
        <cfvo type="min"/>
        <cfvo type="max"/>
        <color rgb="FFEAF3FA"/>
        <color theme="4" tint="0.39997558519241921"/>
      </colorScale>
    </cfRule>
  </conditionalFormatting>
  <conditionalFormatting sqref="D413:T413">
    <cfRule type="colorScale" priority="647">
      <colorScale>
        <cfvo type="min"/>
        <cfvo type="max"/>
        <color rgb="FFEAF3FA"/>
        <color theme="4" tint="0.39997558519241921"/>
      </colorScale>
    </cfRule>
  </conditionalFormatting>
  <conditionalFormatting sqref="D412:T412">
    <cfRule type="colorScale" priority="646">
      <colorScale>
        <cfvo type="min"/>
        <cfvo type="max"/>
        <color rgb="FFEAF3FA"/>
        <color theme="4" tint="0.39997558519241921"/>
      </colorScale>
    </cfRule>
  </conditionalFormatting>
  <conditionalFormatting sqref="D411:T411">
    <cfRule type="colorScale" priority="645">
      <colorScale>
        <cfvo type="min"/>
        <cfvo type="max"/>
        <color rgb="FFEAF3FA"/>
        <color theme="4" tint="0.39997558519241921"/>
      </colorScale>
    </cfRule>
  </conditionalFormatting>
  <conditionalFormatting sqref="D410:T410">
    <cfRule type="colorScale" priority="644">
      <colorScale>
        <cfvo type="min"/>
        <cfvo type="max"/>
        <color rgb="FFEAF3FA"/>
        <color theme="4" tint="0.39997558519241921"/>
      </colorScale>
    </cfRule>
  </conditionalFormatting>
  <conditionalFormatting sqref="D409:T409">
    <cfRule type="colorScale" priority="643">
      <colorScale>
        <cfvo type="min"/>
        <cfvo type="max"/>
        <color rgb="FFEAF3FA"/>
        <color theme="4" tint="0.39997558519241921"/>
      </colorScale>
    </cfRule>
  </conditionalFormatting>
  <conditionalFormatting sqref="D408:T408">
    <cfRule type="colorScale" priority="642">
      <colorScale>
        <cfvo type="min"/>
        <cfvo type="max"/>
        <color rgb="FFEAF3FA"/>
        <color theme="4" tint="0.39997558519241921"/>
      </colorScale>
    </cfRule>
  </conditionalFormatting>
  <conditionalFormatting sqref="D407:T407">
    <cfRule type="colorScale" priority="641">
      <colorScale>
        <cfvo type="min"/>
        <cfvo type="max"/>
        <color rgb="FFEAF3FA"/>
        <color theme="4" tint="0.39997558519241921"/>
      </colorScale>
    </cfRule>
  </conditionalFormatting>
  <conditionalFormatting sqref="D406:T406">
    <cfRule type="colorScale" priority="640">
      <colorScale>
        <cfvo type="min"/>
        <cfvo type="max"/>
        <color rgb="FFEAF3FA"/>
        <color theme="4" tint="0.39997558519241921"/>
      </colorScale>
    </cfRule>
  </conditionalFormatting>
  <conditionalFormatting sqref="D405:T405">
    <cfRule type="colorScale" priority="639">
      <colorScale>
        <cfvo type="min"/>
        <cfvo type="max"/>
        <color rgb="FFEAF3FA"/>
        <color theme="4" tint="0.39997558519241921"/>
      </colorScale>
    </cfRule>
  </conditionalFormatting>
  <conditionalFormatting sqref="D404:T404">
    <cfRule type="colorScale" priority="638">
      <colorScale>
        <cfvo type="min"/>
        <cfvo type="max"/>
        <color rgb="FFEAF3FA"/>
        <color theme="4" tint="0.39997558519241921"/>
      </colorScale>
    </cfRule>
  </conditionalFormatting>
  <conditionalFormatting sqref="D403:T403">
    <cfRule type="colorScale" priority="637">
      <colorScale>
        <cfvo type="min"/>
        <cfvo type="max"/>
        <color rgb="FFEAF3FA"/>
        <color theme="4" tint="0.39997558519241921"/>
      </colorScale>
    </cfRule>
  </conditionalFormatting>
  <conditionalFormatting sqref="D402:T402">
    <cfRule type="colorScale" priority="636">
      <colorScale>
        <cfvo type="min"/>
        <cfvo type="max"/>
        <color rgb="FFEAF3FA"/>
        <color theme="4" tint="0.39997558519241921"/>
      </colorScale>
    </cfRule>
  </conditionalFormatting>
  <conditionalFormatting sqref="D401:T401">
    <cfRule type="colorScale" priority="635">
      <colorScale>
        <cfvo type="min"/>
        <cfvo type="max"/>
        <color rgb="FFEAF3FA"/>
        <color theme="4" tint="0.39997558519241921"/>
      </colorScale>
    </cfRule>
  </conditionalFormatting>
  <conditionalFormatting sqref="D400:T400">
    <cfRule type="colorScale" priority="634">
      <colorScale>
        <cfvo type="min"/>
        <cfvo type="max"/>
        <color rgb="FFEAF3FA"/>
        <color theme="4" tint="0.39997558519241921"/>
      </colorScale>
    </cfRule>
  </conditionalFormatting>
  <conditionalFormatting sqref="D399:T399">
    <cfRule type="colorScale" priority="633">
      <colorScale>
        <cfvo type="min"/>
        <cfvo type="max"/>
        <color rgb="FFEAF3FA"/>
        <color theme="4" tint="0.39997558519241921"/>
      </colorScale>
    </cfRule>
  </conditionalFormatting>
  <conditionalFormatting sqref="D398:T398">
    <cfRule type="colorScale" priority="632">
      <colorScale>
        <cfvo type="min"/>
        <cfvo type="max"/>
        <color rgb="FFEAF3FA"/>
        <color theme="4" tint="0.39997558519241921"/>
      </colorScale>
    </cfRule>
  </conditionalFormatting>
  <conditionalFormatting sqref="D397:T397">
    <cfRule type="colorScale" priority="631">
      <colorScale>
        <cfvo type="min"/>
        <cfvo type="max"/>
        <color rgb="FFEAF3FA"/>
        <color theme="4" tint="0.39997558519241921"/>
      </colorScale>
    </cfRule>
  </conditionalFormatting>
  <conditionalFormatting sqref="D396:T396">
    <cfRule type="colorScale" priority="630">
      <colorScale>
        <cfvo type="min"/>
        <cfvo type="max"/>
        <color rgb="FFEAF3FA"/>
        <color theme="4" tint="0.39997558519241921"/>
      </colorScale>
    </cfRule>
  </conditionalFormatting>
  <conditionalFormatting sqref="D395:T395">
    <cfRule type="colorScale" priority="629">
      <colorScale>
        <cfvo type="min"/>
        <cfvo type="max"/>
        <color rgb="FFEAF3FA"/>
        <color theme="4" tint="0.39997558519241921"/>
      </colorScale>
    </cfRule>
  </conditionalFormatting>
  <conditionalFormatting sqref="D394:T394">
    <cfRule type="colorScale" priority="628">
      <colorScale>
        <cfvo type="min"/>
        <cfvo type="max"/>
        <color rgb="FFEAF3FA"/>
        <color theme="4" tint="0.39997558519241921"/>
      </colorScale>
    </cfRule>
  </conditionalFormatting>
  <conditionalFormatting sqref="D393:T393">
    <cfRule type="colorScale" priority="627">
      <colorScale>
        <cfvo type="min"/>
        <cfvo type="max"/>
        <color rgb="FFEAF3FA"/>
        <color theme="4" tint="0.39997558519241921"/>
      </colorScale>
    </cfRule>
  </conditionalFormatting>
  <conditionalFormatting sqref="D392:T392">
    <cfRule type="colorScale" priority="626">
      <colorScale>
        <cfvo type="min"/>
        <cfvo type="max"/>
        <color rgb="FFEAF3FA"/>
        <color theme="4" tint="0.39997558519241921"/>
      </colorScale>
    </cfRule>
  </conditionalFormatting>
  <conditionalFormatting sqref="D391:T391">
    <cfRule type="colorScale" priority="625">
      <colorScale>
        <cfvo type="min"/>
        <cfvo type="max"/>
        <color rgb="FFEAF3FA"/>
        <color theme="4" tint="0.39997558519241921"/>
      </colorScale>
    </cfRule>
  </conditionalFormatting>
  <conditionalFormatting sqref="D390:T390">
    <cfRule type="colorScale" priority="624">
      <colorScale>
        <cfvo type="min"/>
        <cfvo type="max"/>
        <color rgb="FFEAF3FA"/>
        <color theme="4" tint="0.39997558519241921"/>
      </colorScale>
    </cfRule>
  </conditionalFormatting>
  <conditionalFormatting sqref="D389:T389">
    <cfRule type="colorScale" priority="623">
      <colorScale>
        <cfvo type="min"/>
        <cfvo type="max"/>
        <color rgb="FFEAF3FA"/>
        <color theme="4" tint="0.39997558519241921"/>
      </colorScale>
    </cfRule>
  </conditionalFormatting>
  <conditionalFormatting sqref="D388:T388">
    <cfRule type="colorScale" priority="622">
      <colorScale>
        <cfvo type="min"/>
        <cfvo type="max"/>
        <color rgb="FFEAF3FA"/>
        <color theme="4" tint="0.39997558519241921"/>
      </colorScale>
    </cfRule>
  </conditionalFormatting>
  <conditionalFormatting sqref="D387:T387">
    <cfRule type="colorScale" priority="621">
      <colorScale>
        <cfvo type="min"/>
        <cfvo type="max"/>
        <color rgb="FFEAF3FA"/>
        <color theme="4" tint="0.39997558519241921"/>
      </colorScale>
    </cfRule>
  </conditionalFormatting>
  <conditionalFormatting sqref="D386:T386">
    <cfRule type="colorScale" priority="620">
      <colorScale>
        <cfvo type="min"/>
        <cfvo type="max"/>
        <color rgb="FFEAF3FA"/>
        <color theme="4" tint="0.39997558519241921"/>
      </colorScale>
    </cfRule>
  </conditionalFormatting>
  <conditionalFormatting sqref="D385:T385">
    <cfRule type="colorScale" priority="619">
      <colorScale>
        <cfvo type="min"/>
        <cfvo type="max"/>
        <color rgb="FFEAF3FA"/>
        <color theme="4" tint="0.39997558519241921"/>
      </colorScale>
    </cfRule>
  </conditionalFormatting>
  <conditionalFormatting sqref="D384:T384">
    <cfRule type="colorScale" priority="618">
      <colorScale>
        <cfvo type="min"/>
        <cfvo type="max"/>
        <color rgb="FFEAF3FA"/>
        <color theme="4" tint="0.39997558519241921"/>
      </colorScale>
    </cfRule>
  </conditionalFormatting>
  <conditionalFormatting sqref="D383:T383">
    <cfRule type="colorScale" priority="617">
      <colorScale>
        <cfvo type="min"/>
        <cfvo type="max"/>
        <color rgb="FFEAF3FA"/>
        <color theme="4" tint="0.39997558519241921"/>
      </colorScale>
    </cfRule>
  </conditionalFormatting>
  <conditionalFormatting sqref="D382:T382">
    <cfRule type="colorScale" priority="616">
      <colorScale>
        <cfvo type="min"/>
        <cfvo type="max"/>
        <color rgb="FFEAF3FA"/>
        <color theme="4" tint="0.39997558519241921"/>
      </colorScale>
    </cfRule>
  </conditionalFormatting>
  <conditionalFormatting sqref="D381:T381">
    <cfRule type="colorScale" priority="615">
      <colorScale>
        <cfvo type="min"/>
        <cfvo type="max"/>
        <color rgb="FFEAF3FA"/>
        <color theme="4" tint="0.39997558519241921"/>
      </colorScale>
    </cfRule>
  </conditionalFormatting>
  <conditionalFormatting sqref="D380:T380">
    <cfRule type="colorScale" priority="614">
      <colorScale>
        <cfvo type="min"/>
        <cfvo type="max"/>
        <color rgb="FFEAF3FA"/>
        <color theme="4" tint="0.39997558519241921"/>
      </colorScale>
    </cfRule>
  </conditionalFormatting>
  <conditionalFormatting sqref="D379:T379">
    <cfRule type="colorScale" priority="613">
      <colorScale>
        <cfvo type="min"/>
        <cfvo type="max"/>
        <color rgb="FFEAF3FA"/>
        <color theme="4" tint="0.39997558519241921"/>
      </colorScale>
    </cfRule>
  </conditionalFormatting>
  <conditionalFormatting sqref="D378:T378">
    <cfRule type="colorScale" priority="612">
      <colorScale>
        <cfvo type="min"/>
        <cfvo type="max"/>
        <color rgb="FFEAF3FA"/>
        <color theme="4" tint="0.39997558519241921"/>
      </colorScale>
    </cfRule>
  </conditionalFormatting>
  <conditionalFormatting sqref="D377:T377">
    <cfRule type="colorScale" priority="611">
      <colorScale>
        <cfvo type="min"/>
        <cfvo type="max"/>
        <color rgb="FFEAF3FA"/>
        <color theme="4" tint="0.39997558519241921"/>
      </colorScale>
    </cfRule>
  </conditionalFormatting>
  <conditionalFormatting sqref="D376:T376">
    <cfRule type="colorScale" priority="610">
      <colorScale>
        <cfvo type="min"/>
        <cfvo type="max"/>
        <color rgb="FFEAF3FA"/>
        <color theme="4" tint="0.39997558519241921"/>
      </colorScale>
    </cfRule>
  </conditionalFormatting>
  <conditionalFormatting sqref="D375:T375">
    <cfRule type="colorScale" priority="609">
      <colorScale>
        <cfvo type="min"/>
        <cfvo type="max"/>
        <color rgb="FFEAF3FA"/>
        <color theme="4" tint="0.39997558519241921"/>
      </colorScale>
    </cfRule>
  </conditionalFormatting>
  <conditionalFormatting sqref="D374:T374">
    <cfRule type="colorScale" priority="608">
      <colorScale>
        <cfvo type="min"/>
        <cfvo type="max"/>
        <color rgb="FFEAF3FA"/>
        <color theme="4" tint="0.39997558519241921"/>
      </colorScale>
    </cfRule>
  </conditionalFormatting>
  <conditionalFormatting sqref="D373:T373">
    <cfRule type="colorScale" priority="607">
      <colorScale>
        <cfvo type="min"/>
        <cfvo type="max"/>
        <color rgb="FFEAF3FA"/>
        <color theme="4" tint="0.39997558519241921"/>
      </colorScale>
    </cfRule>
  </conditionalFormatting>
  <conditionalFormatting sqref="D372:T372">
    <cfRule type="colorScale" priority="606">
      <colorScale>
        <cfvo type="min"/>
        <cfvo type="max"/>
        <color rgb="FFEAF3FA"/>
        <color theme="4" tint="0.39997558519241921"/>
      </colorScale>
    </cfRule>
  </conditionalFormatting>
  <conditionalFormatting sqref="D371:T371">
    <cfRule type="colorScale" priority="605">
      <colorScale>
        <cfvo type="min"/>
        <cfvo type="max"/>
        <color rgb="FFEAF3FA"/>
        <color theme="4" tint="0.39997558519241921"/>
      </colorScale>
    </cfRule>
  </conditionalFormatting>
  <conditionalFormatting sqref="D370:T370">
    <cfRule type="colorScale" priority="604">
      <colorScale>
        <cfvo type="min"/>
        <cfvo type="max"/>
        <color rgb="FFEAF3FA"/>
        <color theme="4" tint="0.39997558519241921"/>
      </colorScale>
    </cfRule>
  </conditionalFormatting>
  <conditionalFormatting sqref="D369:T369">
    <cfRule type="colorScale" priority="603">
      <colorScale>
        <cfvo type="min"/>
        <cfvo type="max"/>
        <color rgb="FFEAF3FA"/>
        <color theme="4" tint="0.39997558519241921"/>
      </colorScale>
    </cfRule>
  </conditionalFormatting>
  <conditionalFormatting sqref="D368:T368">
    <cfRule type="colorScale" priority="602">
      <colorScale>
        <cfvo type="min"/>
        <cfvo type="max"/>
        <color rgb="FFEAF3FA"/>
        <color theme="4" tint="0.39997558519241921"/>
      </colorScale>
    </cfRule>
  </conditionalFormatting>
  <conditionalFormatting sqref="D367:T367">
    <cfRule type="colorScale" priority="601">
      <colorScale>
        <cfvo type="min"/>
        <cfvo type="max"/>
        <color rgb="FFEAF3FA"/>
        <color theme="4" tint="0.39997558519241921"/>
      </colorScale>
    </cfRule>
  </conditionalFormatting>
  <conditionalFormatting sqref="D366:T366">
    <cfRule type="colorScale" priority="600">
      <colorScale>
        <cfvo type="min"/>
        <cfvo type="max"/>
        <color rgb="FFEAF3FA"/>
        <color theme="4" tint="0.39997558519241921"/>
      </colorScale>
    </cfRule>
  </conditionalFormatting>
  <conditionalFormatting sqref="D365:T365">
    <cfRule type="colorScale" priority="599">
      <colorScale>
        <cfvo type="min"/>
        <cfvo type="max"/>
        <color rgb="FFEAF3FA"/>
        <color theme="4" tint="0.39997558519241921"/>
      </colorScale>
    </cfRule>
  </conditionalFormatting>
  <conditionalFormatting sqref="D364:T364">
    <cfRule type="colorScale" priority="598">
      <colorScale>
        <cfvo type="min"/>
        <cfvo type="max"/>
        <color rgb="FFEAF3FA"/>
        <color theme="4" tint="0.39997558519241921"/>
      </colorScale>
    </cfRule>
  </conditionalFormatting>
  <conditionalFormatting sqref="D363:T363">
    <cfRule type="colorScale" priority="597">
      <colorScale>
        <cfvo type="min"/>
        <cfvo type="max"/>
        <color rgb="FFEAF3FA"/>
        <color theme="4" tint="0.39997558519241921"/>
      </colorScale>
    </cfRule>
  </conditionalFormatting>
  <conditionalFormatting sqref="D362:T362">
    <cfRule type="colorScale" priority="596">
      <colorScale>
        <cfvo type="min"/>
        <cfvo type="max"/>
        <color rgb="FFEAF3FA"/>
        <color theme="4" tint="0.39997558519241921"/>
      </colorScale>
    </cfRule>
  </conditionalFormatting>
  <conditionalFormatting sqref="D361:T361">
    <cfRule type="colorScale" priority="595">
      <colorScale>
        <cfvo type="min"/>
        <cfvo type="max"/>
        <color rgb="FFEAF3FA"/>
        <color theme="4" tint="0.39997558519241921"/>
      </colorScale>
    </cfRule>
  </conditionalFormatting>
  <conditionalFormatting sqref="D360:T360">
    <cfRule type="colorScale" priority="594">
      <colorScale>
        <cfvo type="min"/>
        <cfvo type="max"/>
        <color rgb="FFEAF3FA"/>
        <color theme="4" tint="0.39997558519241921"/>
      </colorScale>
    </cfRule>
  </conditionalFormatting>
  <conditionalFormatting sqref="D359:T359">
    <cfRule type="colorScale" priority="593">
      <colorScale>
        <cfvo type="min"/>
        <cfvo type="max"/>
        <color rgb="FFEAF3FA"/>
        <color theme="4" tint="0.39997558519241921"/>
      </colorScale>
    </cfRule>
  </conditionalFormatting>
  <conditionalFormatting sqref="D358:T358">
    <cfRule type="colorScale" priority="592">
      <colorScale>
        <cfvo type="min"/>
        <cfvo type="max"/>
        <color rgb="FFEAF3FA"/>
        <color theme="4" tint="0.39997558519241921"/>
      </colorScale>
    </cfRule>
  </conditionalFormatting>
  <conditionalFormatting sqref="D357:T357">
    <cfRule type="colorScale" priority="591">
      <colorScale>
        <cfvo type="min"/>
        <cfvo type="max"/>
        <color rgb="FFEAF3FA"/>
        <color theme="4" tint="0.39997558519241921"/>
      </colorScale>
    </cfRule>
  </conditionalFormatting>
  <conditionalFormatting sqref="D356:T356">
    <cfRule type="colorScale" priority="590">
      <colorScale>
        <cfvo type="min"/>
        <cfvo type="max"/>
        <color rgb="FFEAF3FA"/>
        <color theme="4" tint="0.39997558519241921"/>
      </colorScale>
    </cfRule>
  </conditionalFormatting>
  <conditionalFormatting sqref="D355:T355">
    <cfRule type="colorScale" priority="589">
      <colorScale>
        <cfvo type="min"/>
        <cfvo type="max"/>
        <color rgb="FFEAF3FA"/>
        <color theme="4" tint="0.39997558519241921"/>
      </colorScale>
    </cfRule>
  </conditionalFormatting>
  <conditionalFormatting sqref="D354:T354">
    <cfRule type="colorScale" priority="588">
      <colorScale>
        <cfvo type="min"/>
        <cfvo type="max"/>
        <color rgb="FFEAF3FA"/>
        <color theme="4" tint="0.39997558519241921"/>
      </colorScale>
    </cfRule>
  </conditionalFormatting>
  <conditionalFormatting sqref="D353:T353">
    <cfRule type="colorScale" priority="587">
      <colorScale>
        <cfvo type="min"/>
        <cfvo type="max"/>
        <color rgb="FFEAF3FA"/>
        <color theme="4" tint="0.39997558519241921"/>
      </colorScale>
    </cfRule>
  </conditionalFormatting>
  <conditionalFormatting sqref="D352:T352">
    <cfRule type="colorScale" priority="586">
      <colorScale>
        <cfvo type="min"/>
        <cfvo type="max"/>
        <color rgb="FFEAF3FA"/>
        <color theme="4" tint="0.39997558519241921"/>
      </colorScale>
    </cfRule>
  </conditionalFormatting>
  <conditionalFormatting sqref="D351:T351">
    <cfRule type="colorScale" priority="585">
      <colorScale>
        <cfvo type="min"/>
        <cfvo type="max"/>
        <color rgb="FFEAF3FA"/>
        <color theme="4" tint="0.39997558519241921"/>
      </colorScale>
    </cfRule>
  </conditionalFormatting>
  <conditionalFormatting sqref="D350:T350">
    <cfRule type="colorScale" priority="584">
      <colorScale>
        <cfvo type="min"/>
        <cfvo type="max"/>
        <color rgb="FFEAF3FA"/>
        <color theme="4" tint="0.39997558519241921"/>
      </colorScale>
    </cfRule>
  </conditionalFormatting>
  <conditionalFormatting sqref="D349:T349">
    <cfRule type="colorScale" priority="583">
      <colorScale>
        <cfvo type="min"/>
        <cfvo type="max"/>
        <color rgb="FFEAF3FA"/>
        <color theme="4" tint="0.39997558519241921"/>
      </colorScale>
    </cfRule>
  </conditionalFormatting>
  <conditionalFormatting sqref="D348:T348">
    <cfRule type="colorScale" priority="582">
      <colorScale>
        <cfvo type="min"/>
        <cfvo type="max"/>
        <color rgb="FFEAF3FA"/>
        <color theme="4" tint="0.39997558519241921"/>
      </colorScale>
    </cfRule>
  </conditionalFormatting>
  <conditionalFormatting sqref="D347:T347">
    <cfRule type="colorScale" priority="581">
      <colorScale>
        <cfvo type="min"/>
        <cfvo type="max"/>
        <color rgb="FFEAF3FA"/>
        <color theme="4" tint="0.39997558519241921"/>
      </colorScale>
    </cfRule>
  </conditionalFormatting>
  <conditionalFormatting sqref="D346:T346">
    <cfRule type="colorScale" priority="580">
      <colorScale>
        <cfvo type="min"/>
        <cfvo type="max"/>
        <color rgb="FFEAF3FA"/>
        <color theme="4" tint="0.39997558519241921"/>
      </colorScale>
    </cfRule>
  </conditionalFormatting>
  <conditionalFormatting sqref="D345:T345">
    <cfRule type="colorScale" priority="579">
      <colorScale>
        <cfvo type="min"/>
        <cfvo type="max"/>
        <color rgb="FFEAF3FA"/>
        <color theme="4" tint="0.39997558519241921"/>
      </colorScale>
    </cfRule>
  </conditionalFormatting>
  <conditionalFormatting sqref="D344:T344">
    <cfRule type="colorScale" priority="578">
      <colorScale>
        <cfvo type="min"/>
        <cfvo type="max"/>
        <color rgb="FFEAF3FA"/>
        <color theme="4" tint="0.39997558519241921"/>
      </colorScale>
    </cfRule>
  </conditionalFormatting>
  <conditionalFormatting sqref="D343:T343">
    <cfRule type="colorScale" priority="577">
      <colorScale>
        <cfvo type="min"/>
        <cfvo type="max"/>
        <color rgb="FFEAF3FA"/>
        <color theme="4" tint="0.39997558519241921"/>
      </colorScale>
    </cfRule>
  </conditionalFormatting>
  <conditionalFormatting sqref="D342:T342">
    <cfRule type="colorScale" priority="576">
      <colorScale>
        <cfvo type="min"/>
        <cfvo type="max"/>
        <color rgb="FFEAF3FA"/>
        <color theme="4" tint="0.39997558519241921"/>
      </colorScale>
    </cfRule>
  </conditionalFormatting>
  <conditionalFormatting sqref="D341:T341">
    <cfRule type="colorScale" priority="575">
      <colorScale>
        <cfvo type="min"/>
        <cfvo type="max"/>
        <color rgb="FFEAF3FA"/>
        <color theme="4" tint="0.39997558519241921"/>
      </colorScale>
    </cfRule>
  </conditionalFormatting>
  <conditionalFormatting sqref="D340:T340">
    <cfRule type="colorScale" priority="574">
      <colorScale>
        <cfvo type="min"/>
        <cfvo type="max"/>
        <color rgb="FFEAF3FA"/>
        <color theme="4" tint="0.39997558519241921"/>
      </colorScale>
    </cfRule>
  </conditionalFormatting>
  <conditionalFormatting sqref="D339:T339">
    <cfRule type="colorScale" priority="573">
      <colorScale>
        <cfvo type="min"/>
        <cfvo type="max"/>
        <color rgb="FFEAF3FA"/>
        <color theme="4" tint="0.39997558519241921"/>
      </colorScale>
    </cfRule>
  </conditionalFormatting>
  <conditionalFormatting sqref="D338:T338">
    <cfRule type="colorScale" priority="572">
      <colorScale>
        <cfvo type="min"/>
        <cfvo type="max"/>
        <color rgb="FFEAF3FA"/>
        <color theme="4" tint="0.39997558519241921"/>
      </colorScale>
    </cfRule>
  </conditionalFormatting>
  <conditionalFormatting sqref="D337:T337">
    <cfRule type="colorScale" priority="571">
      <colorScale>
        <cfvo type="min"/>
        <cfvo type="max"/>
        <color rgb="FFEAF3FA"/>
        <color theme="4" tint="0.39997558519241921"/>
      </colorScale>
    </cfRule>
  </conditionalFormatting>
  <conditionalFormatting sqref="D336:T336">
    <cfRule type="colorScale" priority="570">
      <colorScale>
        <cfvo type="min"/>
        <cfvo type="max"/>
        <color rgb="FFEAF3FA"/>
        <color theme="4" tint="0.39997558519241921"/>
      </colorScale>
    </cfRule>
  </conditionalFormatting>
  <conditionalFormatting sqref="D335:T335">
    <cfRule type="colorScale" priority="569">
      <colorScale>
        <cfvo type="min"/>
        <cfvo type="max"/>
        <color rgb="FFEAF3FA"/>
        <color theme="4" tint="0.39997558519241921"/>
      </colorScale>
    </cfRule>
  </conditionalFormatting>
  <conditionalFormatting sqref="D334:T334">
    <cfRule type="colorScale" priority="568">
      <colorScale>
        <cfvo type="min"/>
        <cfvo type="max"/>
        <color rgb="FFEAF3FA"/>
        <color theme="4" tint="0.39997558519241921"/>
      </colorScale>
    </cfRule>
  </conditionalFormatting>
  <conditionalFormatting sqref="D333:T333">
    <cfRule type="colorScale" priority="567">
      <colorScale>
        <cfvo type="min"/>
        <cfvo type="max"/>
        <color rgb="FFEAF3FA"/>
        <color theme="4" tint="0.39997558519241921"/>
      </colorScale>
    </cfRule>
  </conditionalFormatting>
  <conditionalFormatting sqref="D332:T332">
    <cfRule type="colorScale" priority="566">
      <colorScale>
        <cfvo type="min"/>
        <cfvo type="max"/>
        <color rgb="FFEAF3FA"/>
        <color theme="4" tint="0.39997558519241921"/>
      </colorScale>
    </cfRule>
  </conditionalFormatting>
  <conditionalFormatting sqref="D331:T331">
    <cfRule type="colorScale" priority="565">
      <colorScale>
        <cfvo type="min"/>
        <cfvo type="max"/>
        <color rgb="FFEAF3FA"/>
        <color theme="4" tint="0.39997558519241921"/>
      </colorScale>
    </cfRule>
  </conditionalFormatting>
  <conditionalFormatting sqref="D330:T330">
    <cfRule type="colorScale" priority="564">
      <colorScale>
        <cfvo type="min"/>
        <cfvo type="max"/>
        <color rgb="FFEAF3FA"/>
        <color theme="4" tint="0.39997558519241921"/>
      </colorScale>
    </cfRule>
  </conditionalFormatting>
  <conditionalFormatting sqref="D329:T329">
    <cfRule type="colorScale" priority="563">
      <colorScale>
        <cfvo type="min"/>
        <cfvo type="max"/>
        <color rgb="FFEAF3FA"/>
        <color theme="4" tint="0.39997558519241921"/>
      </colorScale>
    </cfRule>
  </conditionalFormatting>
  <conditionalFormatting sqref="D328:T328">
    <cfRule type="colorScale" priority="562">
      <colorScale>
        <cfvo type="min"/>
        <cfvo type="max"/>
        <color rgb="FFEAF3FA"/>
        <color theme="4" tint="0.39997558519241921"/>
      </colorScale>
    </cfRule>
  </conditionalFormatting>
  <conditionalFormatting sqref="D327:T327">
    <cfRule type="colorScale" priority="561">
      <colorScale>
        <cfvo type="min"/>
        <cfvo type="max"/>
        <color rgb="FFEAF3FA"/>
        <color theme="4" tint="0.39997558519241921"/>
      </colorScale>
    </cfRule>
  </conditionalFormatting>
  <conditionalFormatting sqref="D326:T326">
    <cfRule type="colorScale" priority="560">
      <colorScale>
        <cfvo type="min"/>
        <cfvo type="max"/>
        <color rgb="FFEAF3FA"/>
        <color theme="4" tint="0.39997558519241921"/>
      </colorScale>
    </cfRule>
  </conditionalFormatting>
  <conditionalFormatting sqref="D325:T325">
    <cfRule type="colorScale" priority="559">
      <colorScale>
        <cfvo type="min"/>
        <cfvo type="max"/>
        <color rgb="FFEAF3FA"/>
        <color theme="4" tint="0.39997558519241921"/>
      </colorScale>
    </cfRule>
  </conditionalFormatting>
  <conditionalFormatting sqref="D324:T324">
    <cfRule type="colorScale" priority="558">
      <colorScale>
        <cfvo type="min"/>
        <cfvo type="max"/>
        <color rgb="FFEAF3FA"/>
        <color theme="4" tint="0.39997558519241921"/>
      </colorScale>
    </cfRule>
  </conditionalFormatting>
  <conditionalFormatting sqref="D323:T323">
    <cfRule type="colorScale" priority="557">
      <colorScale>
        <cfvo type="min"/>
        <cfvo type="max"/>
        <color rgb="FFEAF3FA"/>
        <color theme="4" tint="0.39997558519241921"/>
      </colorScale>
    </cfRule>
  </conditionalFormatting>
  <conditionalFormatting sqref="D322:T322">
    <cfRule type="colorScale" priority="556">
      <colorScale>
        <cfvo type="min"/>
        <cfvo type="max"/>
        <color rgb="FFEAF3FA"/>
        <color theme="4" tint="0.39997558519241921"/>
      </colorScale>
    </cfRule>
  </conditionalFormatting>
  <conditionalFormatting sqref="D321:T321">
    <cfRule type="colorScale" priority="555">
      <colorScale>
        <cfvo type="min"/>
        <cfvo type="max"/>
        <color rgb="FFEAF3FA"/>
        <color theme="4" tint="0.39997558519241921"/>
      </colorScale>
    </cfRule>
  </conditionalFormatting>
  <conditionalFormatting sqref="D320:T320">
    <cfRule type="colorScale" priority="554">
      <colorScale>
        <cfvo type="min"/>
        <cfvo type="max"/>
        <color rgb="FFEAF3FA"/>
        <color theme="4" tint="0.39997558519241921"/>
      </colorScale>
    </cfRule>
  </conditionalFormatting>
  <conditionalFormatting sqref="D319:T319">
    <cfRule type="colorScale" priority="553">
      <colorScale>
        <cfvo type="min"/>
        <cfvo type="max"/>
        <color rgb="FFEAF3FA"/>
        <color theme="4" tint="0.39997558519241921"/>
      </colorScale>
    </cfRule>
  </conditionalFormatting>
  <conditionalFormatting sqref="D318:T318">
    <cfRule type="colorScale" priority="552">
      <colorScale>
        <cfvo type="min"/>
        <cfvo type="max"/>
        <color rgb="FFEAF3FA"/>
        <color theme="4" tint="0.39997558519241921"/>
      </colorScale>
    </cfRule>
  </conditionalFormatting>
  <conditionalFormatting sqref="D317:T317">
    <cfRule type="colorScale" priority="551">
      <colorScale>
        <cfvo type="min"/>
        <cfvo type="max"/>
        <color rgb="FFEAF3FA"/>
        <color theme="4" tint="0.39997558519241921"/>
      </colorScale>
    </cfRule>
  </conditionalFormatting>
  <conditionalFormatting sqref="D316:T316">
    <cfRule type="colorScale" priority="550">
      <colorScale>
        <cfvo type="min"/>
        <cfvo type="max"/>
        <color rgb="FFEAF3FA"/>
        <color theme="4" tint="0.39997558519241921"/>
      </colorScale>
    </cfRule>
  </conditionalFormatting>
  <conditionalFormatting sqref="D315:T315">
    <cfRule type="colorScale" priority="549">
      <colorScale>
        <cfvo type="min"/>
        <cfvo type="max"/>
        <color rgb="FFEAF3FA"/>
        <color theme="4" tint="0.39997558519241921"/>
      </colorScale>
    </cfRule>
  </conditionalFormatting>
  <conditionalFormatting sqref="D314:T314">
    <cfRule type="colorScale" priority="548">
      <colorScale>
        <cfvo type="min"/>
        <cfvo type="max"/>
        <color rgb="FFEAF3FA"/>
        <color theme="4" tint="0.39997558519241921"/>
      </colorScale>
    </cfRule>
  </conditionalFormatting>
  <conditionalFormatting sqref="D313:T313">
    <cfRule type="colorScale" priority="547">
      <colorScale>
        <cfvo type="min"/>
        <cfvo type="max"/>
        <color rgb="FFEAF3FA"/>
        <color theme="4" tint="0.39997558519241921"/>
      </colorScale>
    </cfRule>
  </conditionalFormatting>
  <conditionalFormatting sqref="D312:T312">
    <cfRule type="colorScale" priority="546">
      <colorScale>
        <cfvo type="min"/>
        <cfvo type="max"/>
        <color rgb="FFEAF3FA"/>
        <color theme="4" tint="0.39997558519241921"/>
      </colorScale>
    </cfRule>
  </conditionalFormatting>
  <conditionalFormatting sqref="D311:T311">
    <cfRule type="colorScale" priority="545">
      <colorScale>
        <cfvo type="min"/>
        <cfvo type="max"/>
        <color rgb="FFEAF3FA"/>
        <color theme="4" tint="0.39997558519241921"/>
      </colorScale>
    </cfRule>
  </conditionalFormatting>
  <conditionalFormatting sqref="D310:T310">
    <cfRule type="colorScale" priority="544">
      <colorScale>
        <cfvo type="min"/>
        <cfvo type="max"/>
        <color rgb="FFEAF3FA"/>
        <color theme="4" tint="0.39997558519241921"/>
      </colorScale>
    </cfRule>
  </conditionalFormatting>
  <conditionalFormatting sqref="D309:T309">
    <cfRule type="colorScale" priority="543">
      <colorScale>
        <cfvo type="min"/>
        <cfvo type="max"/>
        <color rgb="FFEAF3FA"/>
        <color theme="4" tint="0.39997558519241921"/>
      </colorScale>
    </cfRule>
  </conditionalFormatting>
  <conditionalFormatting sqref="D308:T308">
    <cfRule type="colorScale" priority="542">
      <colorScale>
        <cfvo type="min"/>
        <cfvo type="max"/>
        <color rgb="FFEAF3FA"/>
        <color theme="4" tint="0.39997558519241921"/>
      </colorScale>
    </cfRule>
  </conditionalFormatting>
  <conditionalFormatting sqref="D307:T307">
    <cfRule type="colorScale" priority="541">
      <colorScale>
        <cfvo type="min"/>
        <cfvo type="max"/>
        <color rgb="FFEAF3FA"/>
        <color theme="4" tint="0.39997558519241921"/>
      </colorScale>
    </cfRule>
  </conditionalFormatting>
  <conditionalFormatting sqref="D306:T306">
    <cfRule type="colorScale" priority="540">
      <colorScale>
        <cfvo type="min"/>
        <cfvo type="max"/>
        <color rgb="FFEAF3FA"/>
        <color theme="4" tint="0.39997558519241921"/>
      </colorScale>
    </cfRule>
  </conditionalFormatting>
  <conditionalFormatting sqref="D305:T305">
    <cfRule type="colorScale" priority="539">
      <colorScale>
        <cfvo type="min"/>
        <cfvo type="max"/>
        <color rgb="FFEAF3FA"/>
        <color theme="4" tint="0.39997558519241921"/>
      </colorScale>
    </cfRule>
  </conditionalFormatting>
  <conditionalFormatting sqref="D304:T304">
    <cfRule type="colorScale" priority="538">
      <colorScale>
        <cfvo type="min"/>
        <cfvo type="max"/>
        <color rgb="FFEAF3FA"/>
        <color theme="4" tint="0.39997558519241921"/>
      </colorScale>
    </cfRule>
  </conditionalFormatting>
  <conditionalFormatting sqref="D303:T303">
    <cfRule type="colorScale" priority="537">
      <colorScale>
        <cfvo type="min"/>
        <cfvo type="max"/>
        <color rgb="FFEAF3FA"/>
        <color theme="4" tint="0.39997558519241921"/>
      </colorScale>
    </cfRule>
  </conditionalFormatting>
  <conditionalFormatting sqref="D302:T302">
    <cfRule type="colorScale" priority="536">
      <colorScale>
        <cfvo type="min"/>
        <cfvo type="max"/>
        <color rgb="FFEAF3FA"/>
        <color theme="4" tint="0.39997558519241921"/>
      </colorScale>
    </cfRule>
  </conditionalFormatting>
  <conditionalFormatting sqref="D301:T301">
    <cfRule type="colorScale" priority="535">
      <colorScale>
        <cfvo type="min"/>
        <cfvo type="max"/>
        <color rgb="FFEAF3FA"/>
        <color theme="4" tint="0.39997558519241921"/>
      </colorScale>
    </cfRule>
  </conditionalFormatting>
  <conditionalFormatting sqref="D300:T300">
    <cfRule type="colorScale" priority="534">
      <colorScale>
        <cfvo type="min"/>
        <cfvo type="max"/>
        <color rgb="FFEAF3FA"/>
        <color theme="4" tint="0.39997558519241921"/>
      </colorScale>
    </cfRule>
  </conditionalFormatting>
  <conditionalFormatting sqref="D299:T299">
    <cfRule type="colorScale" priority="533">
      <colorScale>
        <cfvo type="min"/>
        <cfvo type="max"/>
        <color rgb="FFEAF3FA"/>
        <color theme="4" tint="0.39997558519241921"/>
      </colorScale>
    </cfRule>
  </conditionalFormatting>
  <conditionalFormatting sqref="D298:T298">
    <cfRule type="colorScale" priority="532">
      <colorScale>
        <cfvo type="min"/>
        <cfvo type="max"/>
        <color rgb="FFEAF3FA"/>
        <color theme="4" tint="0.39997558519241921"/>
      </colorScale>
    </cfRule>
  </conditionalFormatting>
  <conditionalFormatting sqref="D297:T297">
    <cfRule type="colorScale" priority="531">
      <colorScale>
        <cfvo type="min"/>
        <cfvo type="max"/>
        <color rgb="FFEAF3FA"/>
        <color theme="4" tint="0.39997558519241921"/>
      </colorScale>
    </cfRule>
  </conditionalFormatting>
  <conditionalFormatting sqref="D296:T296">
    <cfRule type="colorScale" priority="530">
      <colorScale>
        <cfvo type="min"/>
        <cfvo type="max"/>
        <color rgb="FFEAF3FA"/>
        <color theme="4" tint="0.39997558519241921"/>
      </colorScale>
    </cfRule>
  </conditionalFormatting>
  <conditionalFormatting sqref="D295:T295">
    <cfRule type="colorScale" priority="529">
      <colorScale>
        <cfvo type="min"/>
        <cfvo type="max"/>
        <color rgb="FFEAF3FA"/>
        <color theme="4" tint="0.39997558519241921"/>
      </colorScale>
    </cfRule>
  </conditionalFormatting>
  <conditionalFormatting sqref="D294:T294">
    <cfRule type="colorScale" priority="528">
      <colorScale>
        <cfvo type="min"/>
        <cfvo type="max"/>
        <color rgb="FFEAF3FA"/>
        <color theme="4" tint="0.39997558519241921"/>
      </colorScale>
    </cfRule>
  </conditionalFormatting>
  <conditionalFormatting sqref="D293:T293">
    <cfRule type="colorScale" priority="527">
      <colorScale>
        <cfvo type="min"/>
        <cfvo type="max"/>
        <color rgb="FFEAF3FA"/>
        <color theme="4" tint="0.39997558519241921"/>
      </colorScale>
    </cfRule>
  </conditionalFormatting>
  <conditionalFormatting sqref="D292:T292">
    <cfRule type="colorScale" priority="526">
      <colorScale>
        <cfvo type="min"/>
        <cfvo type="max"/>
        <color rgb="FFEAF3FA"/>
        <color theme="4" tint="0.39997558519241921"/>
      </colorScale>
    </cfRule>
  </conditionalFormatting>
  <conditionalFormatting sqref="D291:T291">
    <cfRule type="colorScale" priority="525">
      <colorScale>
        <cfvo type="min"/>
        <cfvo type="max"/>
        <color rgb="FFEAF3FA"/>
        <color theme="4" tint="0.39997558519241921"/>
      </colorScale>
    </cfRule>
  </conditionalFormatting>
  <conditionalFormatting sqref="D290:T290">
    <cfRule type="colorScale" priority="524">
      <colorScale>
        <cfvo type="min"/>
        <cfvo type="max"/>
        <color rgb="FFEAF3FA"/>
        <color theme="4" tint="0.39997558519241921"/>
      </colorScale>
    </cfRule>
  </conditionalFormatting>
  <conditionalFormatting sqref="D289:T289">
    <cfRule type="colorScale" priority="523">
      <colorScale>
        <cfvo type="min"/>
        <cfvo type="max"/>
        <color rgb="FFEAF3FA"/>
        <color theme="4" tint="0.39997558519241921"/>
      </colorScale>
    </cfRule>
  </conditionalFormatting>
  <conditionalFormatting sqref="D288:T288">
    <cfRule type="colorScale" priority="522">
      <colorScale>
        <cfvo type="min"/>
        <cfvo type="max"/>
        <color rgb="FFEAF3FA"/>
        <color theme="4" tint="0.39997558519241921"/>
      </colorScale>
    </cfRule>
  </conditionalFormatting>
  <conditionalFormatting sqref="D287:T287">
    <cfRule type="colorScale" priority="521">
      <colorScale>
        <cfvo type="min"/>
        <cfvo type="max"/>
        <color rgb="FFEAF3FA"/>
        <color theme="4" tint="0.39997558519241921"/>
      </colorScale>
    </cfRule>
  </conditionalFormatting>
  <conditionalFormatting sqref="D286:T286">
    <cfRule type="colorScale" priority="520">
      <colorScale>
        <cfvo type="min"/>
        <cfvo type="max"/>
        <color rgb="FFEAF3FA"/>
        <color theme="4" tint="0.39997558519241921"/>
      </colorScale>
    </cfRule>
  </conditionalFormatting>
  <conditionalFormatting sqref="D285:T285">
    <cfRule type="colorScale" priority="519">
      <colorScale>
        <cfvo type="min"/>
        <cfvo type="max"/>
        <color rgb="FFEAF3FA"/>
        <color theme="4" tint="0.39997558519241921"/>
      </colorScale>
    </cfRule>
  </conditionalFormatting>
  <conditionalFormatting sqref="D284:T284">
    <cfRule type="colorScale" priority="518">
      <colorScale>
        <cfvo type="min"/>
        <cfvo type="max"/>
        <color rgb="FFEAF3FA"/>
        <color theme="4" tint="0.39997558519241921"/>
      </colorScale>
    </cfRule>
  </conditionalFormatting>
  <conditionalFormatting sqref="D283:T283">
    <cfRule type="colorScale" priority="517">
      <colorScale>
        <cfvo type="min"/>
        <cfvo type="max"/>
        <color rgb="FFEAF3FA"/>
        <color theme="4" tint="0.39997558519241921"/>
      </colorScale>
    </cfRule>
  </conditionalFormatting>
  <conditionalFormatting sqref="D282:T282">
    <cfRule type="colorScale" priority="516">
      <colorScale>
        <cfvo type="min"/>
        <cfvo type="max"/>
        <color rgb="FFEAF3FA"/>
        <color theme="4" tint="0.39997558519241921"/>
      </colorScale>
    </cfRule>
  </conditionalFormatting>
  <conditionalFormatting sqref="D281:T281">
    <cfRule type="colorScale" priority="515">
      <colorScale>
        <cfvo type="min"/>
        <cfvo type="max"/>
        <color rgb="FFEAF3FA"/>
        <color theme="4" tint="0.39997558519241921"/>
      </colorScale>
    </cfRule>
  </conditionalFormatting>
  <conditionalFormatting sqref="D280:T280">
    <cfRule type="colorScale" priority="514">
      <colorScale>
        <cfvo type="min"/>
        <cfvo type="max"/>
        <color rgb="FFEAF3FA"/>
        <color theme="4" tint="0.39997558519241921"/>
      </colorScale>
    </cfRule>
  </conditionalFormatting>
  <conditionalFormatting sqref="D279:T279">
    <cfRule type="colorScale" priority="513">
      <colorScale>
        <cfvo type="min"/>
        <cfvo type="max"/>
        <color rgb="FFEAF3FA"/>
        <color theme="4" tint="0.39997558519241921"/>
      </colorScale>
    </cfRule>
  </conditionalFormatting>
  <conditionalFormatting sqref="D278:T278">
    <cfRule type="colorScale" priority="512">
      <colorScale>
        <cfvo type="min"/>
        <cfvo type="max"/>
        <color rgb="FFEAF3FA"/>
        <color theme="4" tint="0.39997558519241921"/>
      </colorScale>
    </cfRule>
  </conditionalFormatting>
  <conditionalFormatting sqref="D277:T277">
    <cfRule type="colorScale" priority="511">
      <colorScale>
        <cfvo type="min"/>
        <cfvo type="max"/>
        <color rgb="FFEAF3FA"/>
        <color theme="4" tint="0.39997558519241921"/>
      </colorScale>
    </cfRule>
  </conditionalFormatting>
  <conditionalFormatting sqref="D276:T276">
    <cfRule type="colorScale" priority="510">
      <colorScale>
        <cfvo type="min"/>
        <cfvo type="max"/>
        <color rgb="FFEAF3FA"/>
        <color theme="4" tint="0.39997558519241921"/>
      </colorScale>
    </cfRule>
  </conditionalFormatting>
  <conditionalFormatting sqref="D275:T275">
    <cfRule type="colorScale" priority="509">
      <colorScale>
        <cfvo type="min"/>
        <cfvo type="max"/>
        <color rgb="FFEAF3FA"/>
        <color theme="4" tint="0.39997558519241921"/>
      </colorScale>
    </cfRule>
  </conditionalFormatting>
  <conditionalFormatting sqref="D274:T274">
    <cfRule type="colorScale" priority="508">
      <colorScale>
        <cfvo type="min"/>
        <cfvo type="max"/>
        <color rgb="FFEAF3FA"/>
        <color theme="4" tint="0.39997558519241921"/>
      </colorScale>
    </cfRule>
  </conditionalFormatting>
  <conditionalFormatting sqref="D273:T273">
    <cfRule type="colorScale" priority="507">
      <colorScale>
        <cfvo type="min"/>
        <cfvo type="max"/>
        <color rgb="FFEAF3FA"/>
        <color theme="4" tint="0.39997558519241921"/>
      </colorScale>
    </cfRule>
  </conditionalFormatting>
  <conditionalFormatting sqref="D272:T272">
    <cfRule type="colorScale" priority="506">
      <colorScale>
        <cfvo type="min"/>
        <cfvo type="max"/>
        <color rgb="FFEAF3FA"/>
        <color theme="4" tint="0.39997558519241921"/>
      </colorScale>
    </cfRule>
  </conditionalFormatting>
  <conditionalFormatting sqref="D271:T271">
    <cfRule type="colorScale" priority="505">
      <colorScale>
        <cfvo type="min"/>
        <cfvo type="max"/>
        <color rgb="FFEAF3FA"/>
        <color theme="4" tint="0.39997558519241921"/>
      </colorScale>
    </cfRule>
  </conditionalFormatting>
  <conditionalFormatting sqref="D270:T270">
    <cfRule type="colorScale" priority="504">
      <colorScale>
        <cfvo type="min"/>
        <cfvo type="max"/>
        <color rgb="FFEAF3FA"/>
        <color theme="4" tint="0.39997558519241921"/>
      </colorScale>
    </cfRule>
  </conditionalFormatting>
  <conditionalFormatting sqref="D269:T269">
    <cfRule type="colorScale" priority="503">
      <colorScale>
        <cfvo type="min"/>
        <cfvo type="max"/>
        <color rgb="FFEAF3FA"/>
        <color theme="4" tint="0.39997558519241921"/>
      </colorScale>
    </cfRule>
  </conditionalFormatting>
  <conditionalFormatting sqref="D268:T268">
    <cfRule type="colorScale" priority="502">
      <colorScale>
        <cfvo type="min"/>
        <cfvo type="max"/>
        <color rgb="FFEAF3FA"/>
        <color theme="4" tint="0.39997558519241921"/>
      </colorScale>
    </cfRule>
  </conditionalFormatting>
  <conditionalFormatting sqref="D267:T267">
    <cfRule type="colorScale" priority="501">
      <colorScale>
        <cfvo type="min"/>
        <cfvo type="max"/>
        <color rgb="FFEAF3FA"/>
        <color theme="4" tint="0.39997558519241921"/>
      </colorScale>
    </cfRule>
  </conditionalFormatting>
  <conditionalFormatting sqref="D266:T266">
    <cfRule type="colorScale" priority="500">
      <colorScale>
        <cfvo type="min"/>
        <cfvo type="max"/>
        <color rgb="FFEAF3FA"/>
        <color theme="4" tint="0.39997558519241921"/>
      </colorScale>
    </cfRule>
  </conditionalFormatting>
  <conditionalFormatting sqref="D265:T265">
    <cfRule type="colorScale" priority="499">
      <colorScale>
        <cfvo type="min"/>
        <cfvo type="max"/>
        <color rgb="FFEAF3FA"/>
        <color theme="4" tint="0.39997558519241921"/>
      </colorScale>
    </cfRule>
  </conditionalFormatting>
  <conditionalFormatting sqref="D264:T264">
    <cfRule type="colorScale" priority="498">
      <colorScale>
        <cfvo type="min"/>
        <cfvo type="max"/>
        <color rgb="FFEAF3FA"/>
        <color theme="4" tint="0.39997558519241921"/>
      </colorScale>
    </cfRule>
  </conditionalFormatting>
  <conditionalFormatting sqref="D263:T263">
    <cfRule type="colorScale" priority="497">
      <colorScale>
        <cfvo type="min"/>
        <cfvo type="max"/>
        <color rgb="FFEAF3FA"/>
        <color theme="4" tint="0.39997558519241921"/>
      </colorScale>
    </cfRule>
  </conditionalFormatting>
  <conditionalFormatting sqref="D262:T262">
    <cfRule type="colorScale" priority="496">
      <colorScale>
        <cfvo type="min"/>
        <cfvo type="max"/>
        <color rgb="FFEAF3FA"/>
        <color theme="4" tint="0.39997558519241921"/>
      </colorScale>
    </cfRule>
  </conditionalFormatting>
  <conditionalFormatting sqref="D261:T261">
    <cfRule type="colorScale" priority="495">
      <colorScale>
        <cfvo type="min"/>
        <cfvo type="max"/>
        <color rgb="FFEAF3FA"/>
        <color theme="4" tint="0.39997558519241921"/>
      </colorScale>
    </cfRule>
  </conditionalFormatting>
  <conditionalFormatting sqref="D260:T260">
    <cfRule type="colorScale" priority="494">
      <colorScale>
        <cfvo type="min"/>
        <cfvo type="max"/>
        <color rgb="FFEAF3FA"/>
        <color theme="4" tint="0.39997558519241921"/>
      </colorScale>
    </cfRule>
  </conditionalFormatting>
  <conditionalFormatting sqref="D259:T259">
    <cfRule type="colorScale" priority="493">
      <colorScale>
        <cfvo type="min"/>
        <cfvo type="max"/>
        <color rgb="FFEAF3FA"/>
        <color theme="4" tint="0.39997558519241921"/>
      </colorScale>
    </cfRule>
  </conditionalFormatting>
  <conditionalFormatting sqref="D258:T258">
    <cfRule type="colorScale" priority="492">
      <colorScale>
        <cfvo type="min"/>
        <cfvo type="max"/>
        <color rgb="FFEAF3FA"/>
        <color theme="4" tint="0.39997558519241921"/>
      </colorScale>
    </cfRule>
  </conditionalFormatting>
  <conditionalFormatting sqref="D257:T257">
    <cfRule type="colorScale" priority="491">
      <colorScale>
        <cfvo type="min"/>
        <cfvo type="max"/>
        <color rgb="FFEAF3FA"/>
        <color theme="4" tint="0.39997558519241921"/>
      </colorScale>
    </cfRule>
  </conditionalFormatting>
  <conditionalFormatting sqref="D256:T256">
    <cfRule type="colorScale" priority="490">
      <colorScale>
        <cfvo type="min"/>
        <cfvo type="max"/>
        <color rgb="FFEAF3FA"/>
        <color theme="4" tint="0.39997558519241921"/>
      </colorScale>
    </cfRule>
  </conditionalFormatting>
  <conditionalFormatting sqref="D255:T255">
    <cfRule type="colorScale" priority="489">
      <colorScale>
        <cfvo type="min"/>
        <cfvo type="max"/>
        <color rgb="FFEAF3FA"/>
        <color theme="4" tint="0.39997558519241921"/>
      </colorScale>
    </cfRule>
  </conditionalFormatting>
  <conditionalFormatting sqref="D254:T254">
    <cfRule type="colorScale" priority="488">
      <colorScale>
        <cfvo type="min"/>
        <cfvo type="max"/>
        <color rgb="FFEAF3FA"/>
        <color theme="4" tint="0.39997558519241921"/>
      </colorScale>
    </cfRule>
  </conditionalFormatting>
  <conditionalFormatting sqref="D253:T253">
    <cfRule type="colorScale" priority="487">
      <colorScale>
        <cfvo type="min"/>
        <cfvo type="max"/>
        <color rgb="FFEAF3FA"/>
        <color theme="4" tint="0.39997558519241921"/>
      </colorScale>
    </cfRule>
  </conditionalFormatting>
  <conditionalFormatting sqref="D252:T252">
    <cfRule type="colorScale" priority="486">
      <colorScale>
        <cfvo type="min"/>
        <cfvo type="max"/>
        <color rgb="FFEAF3FA"/>
        <color theme="4" tint="0.39997558519241921"/>
      </colorScale>
    </cfRule>
  </conditionalFormatting>
  <conditionalFormatting sqref="D251:T251">
    <cfRule type="colorScale" priority="485">
      <colorScale>
        <cfvo type="min"/>
        <cfvo type="max"/>
        <color rgb="FFEAF3FA"/>
        <color theme="4" tint="0.39997558519241921"/>
      </colorScale>
    </cfRule>
  </conditionalFormatting>
  <conditionalFormatting sqref="D250:T250">
    <cfRule type="colorScale" priority="484">
      <colorScale>
        <cfvo type="min"/>
        <cfvo type="max"/>
        <color rgb="FFEAF3FA"/>
        <color theme="4" tint="0.39997558519241921"/>
      </colorScale>
    </cfRule>
  </conditionalFormatting>
  <conditionalFormatting sqref="D249:T249">
    <cfRule type="colorScale" priority="483">
      <colorScale>
        <cfvo type="min"/>
        <cfvo type="max"/>
        <color rgb="FFEAF3FA"/>
        <color theme="4" tint="0.39997558519241921"/>
      </colorScale>
    </cfRule>
  </conditionalFormatting>
  <conditionalFormatting sqref="D248:T248">
    <cfRule type="colorScale" priority="482">
      <colorScale>
        <cfvo type="min"/>
        <cfvo type="max"/>
        <color rgb="FFEAF3FA"/>
        <color theme="4" tint="0.39997558519241921"/>
      </colorScale>
    </cfRule>
  </conditionalFormatting>
  <conditionalFormatting sqref="D247:T247">
    <cfRule type="colorScale" priority="481">
      <colorScale>
        <cfvo type="min"/>
        <cfvo type="max"/>
        <color rgb="FFEAF3FA"/>
        <color theme="4" tint="0.39997558519241921"/>
      </colorScale>
    </cfRule>
  </conditionalFormatting>
  <conditionalFormatting sqref="D246:T246">
    <cfRule type="colorScale" priority="480">
      <colorScale>
        <cfvo type="min"/>
        <cfvo type="max"/>
        <color rgb="FFEAF3FA"/>
        <color theme="4" tint="0.39997558519241921"/>
      </colorScale>
    </cfRule>
  </conditionalFormatting>
  <conditionalFormatting sqref="D245:T245">
    <cfRule type="colorScale" priority="479">
      <colorScale>
        <cfvo type="min"/>
        <cfvo type="max"/>
        <color rgb="FFEAF3FA"/>
        <color theme="4" tint="0.39997558519241921"/>
      </colorScale>
    </cfRule>
  </conditionalFormatting>
  <conditionalFormatting sqref="D244:T244">
    <cfRule type="colorScale" priority="478">
      <colorScale>
        <cfvo type="min"/>
        <cfvo type="max"/>
        <color rgb="FFEAF3FA"/>
        <color theme="4" tint="0.39997558519241921"/>
      </colorScale>
    </cfRule>
  </conditionalFormatting>
  <conditionalFormatting sqref="D243:T243">
    <cfRule type="colorScale" priority="477">
      <colorScale>
        <cfvo type="min"/>
        <cfvo type="max"/>
        <color rgb="FFEAF3FA"/>
        <color theme="4" tint="0.39997558519241921"/>
      </colorScale>
    </cfRule>
  </conditionalFormatting>
  <conditionalFormatting sqref="D242:T242">
    <cfRule type="colorScale" priority="476">
      <colorScale>
        <cfvo type="min"/>
        <cfvo type="max"/>
        <color rgb="FFEAF3FA"/>
        <color theme="4" tint="0.39997558519241921"/>
      </colorScale>
    </cfRule>
  </conditionalFormatting>
  <conditionalFormatting sqref="D241:T241">
    <cfRule type="colorScale" priority="475">
      <colorScale>
        <cfvo type="min"/>
        <cfvo type="max"/>
        <color rgb="FFEAF3FA"/>
        <color theme="4" tint="0.39997558519241921"/>
      </colorScale>
    </cfRule>
  </conditionalFormatting>
  <conditionalFormatting sqref="D240:T240">
    <cfRule type="colorScale" priority="474">
      <colorScale>
        <cfvo type="min"/>
        <cfvo type="max"/>
        <color rgb="FFEAF3FA"/>
        <color theme="4" tint="0.39997558519241921"/>
      </colorScale>
    </cfRule>
  </conditionalFormatting>
  <conditionalFormatting sqref="D239:T239">
    <cfRule type="colorScale" priority="473">
      <colorScale>
        <cfvo type="min"/>
        <cfvo type="max"/>
        <color rgb="FFEAF3FA"/>
        <color theme="4" tint="0.39997558519241921"/>
      </colorScale>
    </cfRule>
  </conditionalFormatting>
  <conditionalFormatting sqref="D238:T238">
    <cfRule type="colorScale" priority="472">
      <colorScale>
        <cfvo type="min"/>
        <cfvo type="max"/>
        <color rgb="FFEAF3FA"/>
        <color theme="4" tint="0.39997558519241921"/>
      </colorScale>
    </cfRule>
  </conditionalFormatting>
  <conditionalFormatting sqref="D237:T237">
    <cfRule type="colorScale" priority="471">
      <colorScale>
        <cfvo type="min"/>
        <cfvo type="max"/>
        <color rgb="FFEAF3FA"/>
        <color theme="4" tint="0.39997558519241921"/>
      </colorScale>
    </cfRule>
  </conditionalFormatting>
  <conditionalFormatting sqref="D236:T236">
    <cfRule type="colorScale" priority="470">
      <colorScale>
        <cfvo type="min"/>
        <cfvo type="max"/>
        <color rgb="FFEAF3FA"/>
        <color theme="4" tint="0.39997558519241921"/>
      </colorScale>
    </cfRule>
  </conditionalFormatting>
  <conditionalFormatting sqref="D235:T235">
    <cfRule type="colorScale" priority="469">
      <colorScale>
        <cfvo type="min"/>
        <cfvo type="max"/>
        <color rgb="FFEAF3FA"/>
        <color theme="4" tint="0.39997558519241921"/>
      </colorScale>
    </cfRule>
  </conditionalFormatting>
  <conditionalFormatting sqref="D234:T234">
    <cfRule type="colorScale" priority="468">
      <colorScale>
        <cfvo type="min"/>
        <cfvo type="max"/>
        <color rgb="FFEAF3FA"/>
        <color theme="4" tint="0.39997558519241921"/>
      </colorScale>
    </cfRule>
  </conditionalFormatting>
  <conditionalFormatting sqref="D233:T233">
    <cfRule type="colorScale" priority="467">
      <colorScale>
        <cfvo type="min"/>
        <cfvo type="max"/>
        <color rgb="FFEAF3FA"/>
        <color theme="4" tint="0.39997558519241921"/>
      </colorScale>
    </cfRule>
  </conditionalFormatting>
  <conditionalFormatting sqref="D232:T232">
    <cfRule type="colorScale" priority="466">
      <colorScale>
        <cfvo type="min"/>
        <cfvo type="max"/>
        <color rgb="FFEAF3FA"/>
        <color theme="4" tint="0.39997558519241921"/>
      </colorScale>
    </cfRule>
  </conditionalFormatting>
  <conditionalFormatting sqref="D231:T231">
    <cfRule type="colorScale" priority="465">
      <colorScale>
        <cfvo type="min"/>
        <cfvo type="max"/>
        <color rgb="FFEAF3FA"/>
        <color theme="4" tint="0.39997558519241921"/>
      </colorScale>
    </cfRule>
  </conditionalFormatting>
  <conditionalFormatting sqref="D230:T230">
    <cfRule type="colorScale" priority="464">
      <colorScale>
        <cfvo type="min"/>
        <cfvo type="max"/>
        <color rgb="FFEAF3FA"/>
        <color theme="4" tint="0.39997558519241921"/>
      </colorScale>
    </cfRule>
  </conditionalFormatting>
  <conditionalFormatting sqref="D229:T229">
    <cfRule type="colorScale" priority="463">
      <colorScale>
        <cfvo type="min"/>
        <cfvo type="max"/>
        <color rgb="FFEAF3FA"/>
        <color theme="4" tint="0.39997558519241921"/>
      </colorScale>
    </cfRule>
  </conditionalFormatting>
  <conditionalFormatting sqref="D228:T228">
    <cfRule type="colorScale" priority="462">
      <colorScale>
        <cfvo type="min"/>
        <cfvo type="max"/>
        <color rgb="FFEAF3FA"/>
        <color theme="4" tint="0.39997558519241921"/>
      </colorScale>
    </cfRule>
  </conditionalFormatting>
  <conditionalFormatting sqref="D227:T227">
    <cfRule type="colorScale" priority="461">
      <colorScale>
        <cfvo type="min"/>
        <cfvo type="max"/>
        <color rgb="FFEAF3FA"/>
        <color theme="4" tint="0.39997558519241921"/>
      </colorScale>
    </cfRule>
  </conditionalFormatting>
  <conditionalFormatting sqref="D226:T226">
    <cfRule type="colorScale" priority="460">
      <colorScale>
        <cfvo type="min"/>
        <cfvo type="max"/>
        <color rgb="FFEAF3FA"/>
        <color theme="4" tint="0.39997558519241921"/>
      </colorScale>
    </cfRule>
  </conditionalFormatting>
  <conditionalFormatting sqref="D225:T225">
    <cfRule type="colorScale" priority="459">
      <colorScale>
        <cfvo type="min"/>
        <cfvo type="max"/>
        <color rgb="FFEAF3FA"/>
        <color theme="4" tint="0.39997558519241921"/>
      </colorScale>
    </cfRule>
  </conditionalFormatting>
  <conditionalFormatting sqref="D224:T224">
    <cfRule type="colorScale" priority="458">
      <colorScale>
        <cfvo type="min"/>
        <cfvo type="max"/>
        <color rgb="FFEAF3FA"/>
        <color theme="4" tint="0.39997558519241921"/>
      </colorScale>
    </cfRule>
  </conditionalFormatting>
  <conditionalFormatting sqref="D223:T223">
    <cfRule type="colorScale" priority="457">
      <colorScale>
        <cfvo type="min"/>
        <cfvo type="max"/>
        <color rgb="FFEAF3FA"/>
        <color theme="4" tint="0.39997558519241921"/>
      </colorScale>
    </cfRule>
  </conditionalFormatting>
  <conditionalFormatting sqref="D222:T222">
    <cfRule type="colorScale" priority="456">
      <colorScale>
        <cfvo type="min"/>
        <cfvo type="max"/>
        <color rgb="FFEAF3FA"/>
        <color theme="4" tint="0.39997558519241921"/>
      </colorScale>
    </cfRule>
  </conditionalFormatting>
  <conditionalFormatting sqref="D221:T221">
    <cfRule type="colorScale" priority="455">
      <colorScale>
        <cfvo type="min"/>
        <cfvo type="max"/>
        <color rgb="FFEAF3FA"/>
        <color theme="4" tint="0.39997558519241921"/>
      </colorScale>
    </cfRule>
  </conditionalFormatting>
  <conditionalFormatting sqref="D220:T220">
    <cfRule type="colorScale" priority="454">
      <colorScale>
        <cfvo type="min"/>
        <cfvo type="max"/>
        <color rgb="FFEAF3FA"/>
        <color theme="4" tint="0.39997558519241921"/>
      </colorScale>
    </cfRule>
  </conditionalFormatting>
  <conditionalFormatting sqref="D219:T219">
    <cfRule type="colorScale" priority="453">
      <colorScale>
        <cfvo type="min"/>
        <cfvo type="max"/>
        <color rgb="FFEAF3FA"/>
        <color theme="4" tint="0.39997558519241921"/>
      </colorScale>
    </cfRule>
  </conditionalFormatting>
  <conditionalFormatting sqref="D218:T218">
    <cfRule type="colorScale" priority="452">
      <colorScale>
        <cfvo type="min"/>
        <cfvo type="max"/>
        <color rgb="FFEAF3FA"/>
        <color theme="4" tint="0.39997558519241921"/>
      </colorScale>
    </cfRule>
  </conditionalFormatting>
  <conditionalFormatting sqref="D217:T217">
    <cfRule type="colorScale" priority="451">
      <colorScale>
        <cfvo type="min"/>
        <cfvo type="max"/>
        <color rgb="FFEAF3FA"/>
        <color theme="4" tint="0.39997558519241921"/>
      </colorScale>
    </cfRule>
  </conditionalFormatting>
  <conditionalFormatting sqref="D216:T216">
    <cfRule type="colorScale" priority="450">
      <colorScale>
        <cfvo type="min"/>
        <cfvo type="max"/>
        <color rgb="FFEAF3FA"/>
        <color theme="4" tint="0.39997558519241921"/>
      </colorScale>
    </cfRule>
  </conditionalFormatting>
  <conditionalFormatting sqref="D215:T215">
    <cfRule type="colorScale" priority="449">
      <colorScale>
        <cfvo type="min"/>
        <cfvo type="max"/>
        <color rgb="FFEAF3FA"/>
        <color theme="4" tint="0.39997558519241921"/>
      </colorScale>
    </cfRule>
  </conditionalFormatting>
  <conditionalFormatting sqref="D214:T214">
    <cfRule type="colorScale" priority="448">
      <colorScale>
        <cfvo type="min"/>
        <cfvo type="max"/>
        <color rgb="FFEAF3FA"/>
        <color theme="4" tint="0.39997558519241921"/>
      </colorScale>
    </cfRule>
  </conditionalFormatting>
  <conditionalFormatting sqref="D213:T213">
    <cfRule type="colorScale" priority="447">
      <colorScale>
        <cfvo type="min"/>
        <cfvo type="max"/>
        <color rgb="FFEAF3FA"/>
        <color theme="4" tint="0.39997558519241921"/>
      </colorScale>
    </cfRule>
  </conditionalFormatting>
  <conditionalFormatting sqref="D212:T212">
    <cfRule type="colorScale" priority="446">
      <colorScale>
        <cfvo type="min"/>
        <cfvo type="max"/>
        <color rgb="FFEAF3FA"/>
        <color theme="4" tint="0.39997558519241921"/>
      </colorScale>
    </cfRule>
  </conditionalFormatting>
  <conditionalFormatting sqref="D211:T211">
    <cfRule type="colorScale" priority="445">
      <colorScale>
        <cfvo type="min"/>
        <cfvo type="max"/>
        <color rgb="FFEAF3FA"/>
        <color theme="4" tint="0.39997558519241921"/>
      </colorScale>
    </cfRule>
  </conditionalFormatting>
  <conditionalFormatting sqref="D210:T210">
    <cfRule type="colorScale" priority="444">
      <colorScale>
        <cfvo type="min"/>
        <cfvo type="max"/>
        <color rgb="FFEAF3FA"/>
        <color theme="4" tint="0.39997558519241921"/>
      </colorScale>
    </cfRule>
  </conditionalFormatting>
  <conditionalFormatting sqref="D209:T209">
    <cfRule type="colorScale" priority="443">
      <colorScale>
        <cfvo type="min"/>
        <cfvo type="max"/>
        <color rgb="FFEAF3FA"/>
        <color theme="4" tint="0.39997558519241921"/>
      </colorScale>
    </cfRule>
  </conditionalFormatting>
  <conditionalFormatting sqref="D208:T208">
    <cfRule type="colorScale" priority="442">
      <colorScale>
        <cfvo type="min"/>
        <cfvo type="max"/>
        <color rgb="FFEAF3FA"/>
        <color theme="4" tint="0.39997558519241921"/>
      </colorScale>
    </cfRule>
  </conditionalFormatting>
  <conditionalFormatting sqref="D207:T207">
    <cfRule type="colorScale" priority="441">
      <colorScale>
        <cfvo type="min"/>
        <cfvo type="max"/>
        <color rgb="FFEAF3FA"/>
        <color theme="4" tint="0.39997558519241921"/>
      </colorScale>
    </cfRule>
  </conditionalFormatting>
  <conditionalFormatting sqref="D206:T206">
    <cfRule type="colorScale" priority="440">
      <colorScale>
        <cfvo type="min"/>
        <cfvo type="max"/>
        <color rgb="FFEAF3FA"/>
        <color theme="4" tint="0.39997558519241921"/>
      </colorScale>
    </cfRule>
  </conditionalFormatting>
  <conditionalFormatting sqref="D205:T205">
    <cfRule type="colorScale" priority="439">
      <colorScale>
        <cfvo type="min"/>
        <cfvo type="max"/>
        <color rgb="FFEAF3FA"/>
        <color theme="4" tint="0.39997558519241921"/>
      </colorScale>
    </cfRule>
  </conditionalFormatting>
  <conditionalFormatting sqref="D204:T204">
    <cfRule type="colorScale" priority="438">
      <colorScale>
        <cfvo type="min"/>
        <cfvo type="max"/>
        <color rgb="FFEAF3FA"/>
        <color theme="4" tint="0.39997558519241921"/>
      </colorScale>
    </cfRule>
  </conditionalFormatting>
  <conditionalFormatting sqref="D203:T203">
    <cfRule type="colorScale" priority="437">
      <colorScale>
        <cfvo type="min"/>
        <cfvo type="max"/>
        <color rgb="FFEAF3FA"/>
        <color theme="4" tint="0.39997558519241921"/>
      </colorScale>
    </cfRule>
  </conditionalFormatting>
  <conditionalFormatting sqref="D202:T202">
    <cfRule type="colorScale" priority="436">
      <colorScale>
        <cfvo type="min"/>
        <cfvo type="max"/>
        <color rgb="FFEAF3FA"/>
        <color theme="4" tint="0.39997558519241921"/>
      </colorScale>
    </cfRule>
  </conditionalFormatting>
  <conditionalFormatting sqref="D201:T201">
    <cfRule type="colorScale" priority="435">
      <colorScale>
        <cfvo type="min"/>
        <cfvo type="max"/>
        <color rgb="FFEAF3FA"/>
        <color theme="4" tint="0.39997558519241921"/>
      </colorScale>
    </cfRule>
  </conditionalFormatting>
  <conditionalFormatting sqref="D200:T200">
    <cfRule type="colorScale" priority="434">
      <colorScale>
        <cfvo type="min"/>
        <cfvo type="max"/>
        <color rgb="FFEAF3FA"/>
        <color theme="4" tint="0.39997558519241921"/>
      </colorScale>
    </cfRule>
  </conditionalFormatting>
  <conditionalFormatting sqref="D199:T199">
    <cfRule type="colorScale" priority="433">
      <colorScale>
        <cfvo type="min"/>
        <cfvo type="max"/>
        <color rgb="FFEAF3FA"/>
        <color theme="4" tint="0.39997558519241921"/>
      </colorScale>
    </cfRule>
  </conditionalFormatting>
  <conditionalFormatting sqref="D198:T198">
    <cfRule type="colorScale" priority="432">
      <colorScale>
        <cfvo type="min"/>
        <cfvo type="max"/>
        <color rgb="FFEAF3FA"/>
        <color theme="4" tint="0.39997558519241921"/>
      </colorScale>
    </cfRule>
  </conditionalFormatting>
  <conditionalFormatting sqref="D197:T197">
    <cfRule type="colorScale" priority="431">
      <colorScale>
        <cfvo type="min"/>
        <cfvo type="max"/>
        <color rgb="FFEAF3FA"/>
        <color theme="4" tint="0.39997558519241921"/>
      </colorScale>
    </cfRule>
  </conditionalFormatting>
  <conditionalFormatting sqref="D196:T196">
    <cfRule type="colorScale" priority="430">
      <colorScale>
        <cfvo type="min"/>
        <cfvo type="max"/>
        <color rgb="FFEAF3FA"/>
        <color theme="4" tint="0.39997558519241921"/>
      </colorScale>
    </cfRule>
  </conditionalFormatting>
  <conditionalFormatting sqref="D195:T195">
    <cfRule type="colorScale" priority="429">
      <colorScale>
        <cfvo type="min"/>
        <cfvo type="max"/>
        <color rgb="FFEAF3FA"/>
        <color theme="4" tint="0.39997558519241921"/>
      </colorScale>
    </cfRule>
  </conditionalFormatting>
  <conditionalFormatting sqref="D194:T194">
    <cfRule type="colorScale" priority="428">
      <colorScale>
        <cfvo type="min"/>
        <cfvo type="max"/>
        <color rgb="FFEAF3FA"/>
        <color theme="4" tint="0.39997558519241921"/>
      </colorScale>
    </cfRule>
  </conditionalFormatting>
  <conditionalFormatting sqref="D193:T193">
    <cfRule type="colorScale" priority="427">
      <colorScale>
        <cfvo type="min"/>
        <cfvo type="max"/>
        <color rgb="FFEAF3FA"/>
        <color theme="4" tint="0.39997558519241921"/>
      </colorScale>
    </cfRule>
  </conditionalFormatting>
  <conditionalFormatting sqref="D192:T192">
    <cfRule type="colorScale" priority="426">
      <colorScale>
        <cfvo type="min"/>
        <cfvo type="max"/>
        <color rgb="FFEAF3FA"/>
        <color theme="4" tint="0.39997558519241921"/>
      </colorScale>
    </cfRule>
  </conditionalFormatting>
  <conditionalFormatting sqref="D191:T191">
    <cfRule type="colorScale" priority="425">
      <colorScale>
        <cfvo type="min"/>
        <cfvo type="max"/>
        <color rgb="FFEAF3FA"/>
        <color theme="4" tint="0.39997558519241921"/>
      </colorScale>
    </cfRule>
  </conditionalFormatting>
  <conditionalFormatting sqref="D190:T190">
    <cfRule type="colorScale" priority="424">
      <colorScale>
        <cfvo type="min"/>
        <cfvo type="max"/>
        <color rgb="FFEAF3FA"/>
        <color theme="4" tint="0.39997558519241921"/>
      </colorScale>
    </cfRule>
  </conditionalFormatting>
  <conditionalFormatting sqref="D189:T189">
    <cfRule type="colorScale" priority="423">
      <colorScale>
        <cfvo type="min"/>
        <cfvo type="max"/>
        <color rgb="FFEAF3FA"/>
        <color theme="4" tint="0.39997558519241921"/>
      </colorScale>
    </cfRule>
  </conditionalFormatting>
  <conditionalFormatting sqref="D188:T188">
    <cfRule type="colorScale" priority="422">
      <colorScale>
        <cfvo type="min"/>
        <cfvo type="max"/>
        <color rgb="FFEAF3FA"/>
        <color theme="4" tint="0.39997558519241921"/>
      </colorScale>
    </cfRule>
  </conditionalFormatting>
  <conditionalFormatting sqref="D187:T187">
    <cfRule type="colorScale" priority="421">
      <colorScale>
        <cfvo type="min"/>
        <cfvo type="max"/>
        <color rgb="FFEAF3FA"/>
        <color theme="4" tint="0.39997558519241921"/>
      </colorScale>
    </cfRule>
  </conditionalFormatting>
  <conditionalFormatting sqref="D186:T186">
    <cfRule type="colorScale" priority="420">
      <colorScale>
        <cfvo type="min"/>
        <cfvo type="max"/>
        <color rgb="FFEAF3FA"/>
        <color theme="4" tint="0.39997558519241921"/>
      </colorScale>
    </cfRule>
  </conditionalFormatting>
  <conditionalFormatting sqref="D185:T185">
    <cfRule type="colorScale" priority="419">
      <colorScale>
        <cfvo type="min"/>
        <cfvo type="max"/>
        <color rgb="FFEAF3FA"/>
        <color theme="4" tint="0.39997558519241921"/>
      </colorScale>
    </cfRule>
  </conditionalFormatting>
  <conditionalFormatting sqref="D184:T184">
    <cfRule type="colorScale" priority="418">
      <colorScale>
        <cfvo type="min"/>
        <cfvo type="max"/>
        <color rgb="FFEAF3FA"/>
        <color theme="4" tint="0.39997558519241921"/>
      </colorScale>
    </cfRule>
  </conditionalFormatting>
  <conditionalFormatting sqref="D183:T183">
    <cfRule type="colorScale" priority="417">
      <colorScale>
        <cfvo type="min"/>
        <cfvo type="max"/>
        <color rgb="FFEAF3FA"/>
        <color theme="4" tint="0.39997558519241921"/>
      </colorScale>
    </cfRule>
  </conditionalFormatting>
  <conditionalFormatting sqref="D182:T182">
    <cfRule type="colorScale" priority="416">
      <colorScale>
        <cfvo type="min"/>
        <cfvo type="max"/>
        <color rgb="FFEAF3FA"/>
        <color theme="4" tint="0.39997558519241921"/>
      </colorScale>
    </cfRule>
  </conditionalFormatting>
  <conditionalFormatting sqref="D181:T181">
    <cfRule type="colorScale" priority="415">
      <colorScale>
        <cfvo type="min"/>
        <cfvo type="max"/>
        <color rgb="FFEAF3FA"/>
        <color theme="4" tint="0.39997558519241921"/>
      </colorScale>
    </cfRule>
  </conditionalFormatting>
  <conditionalFormatting sqref="D180:T180">
    <cfRule type="colorScale" priority="414">
      <colorScale>
        <cfvo type="min"/>
        <cfvo type="max"/>
        <color rgb="FFEAF3FA"/>
        <color theme="4" tint="0.39997558519241921"/>
      </colorScale>
    </cfRule>
  </conditionalFormatting>
  <conditionalFormatting sqref="D179:T179">
    <cfRule type="colorScale" priority="413">
      <colorScale>
        <cfvo type="min"/>
        <cfvo type="max"/>
        <color rgb="FFEAF3FA"/>
        <color theme="4" tint="0.39997558519241921"/>
      </colorScale>
    </cfRule>
  </conditionalFormatting>
  <conditionalFormatting sqref="D178:T178">
    <cfRule type="colorScale" priority="412">
      <colorScale>
        <cfvo type="min"/>
        <cfvo type="max"/>
        <color rgb="FFEAF3FA"/>
        <color theme="4" tint="0.39997558519241921"/>
      </colorScale>
    </cfRule>
  </conditionalFormatting>
  <conditionalFormatting sqref="D177:T177">
    <cfRule type="colorScale" priority="411">
      <colorScale>
        <cfvo type="min"/>
        <cfvo type="max"/>
        <color rgb="FFEAF3FA"/>
        <color theme="4" tint="0.39997558519241921"/>
      </colorScale>
    </cfRule>
  </conditionalFormatting>
  <conditionalFormatting sqref="D176:T176">
    <cfRule type="colorScale" priority="410">
      <colorScale>
        <cfvo type="min"/>
        <cfvo type="max"/>
        <color rgb="FFEAF3FA"/>
        <color theme="4" tint="0.39997558519241921"/>
      </colorScale>
    </cfRule>
  </conditionalFormatting>
  <conditionalFormatting sqref="D175:T175">
    <cfRule type="colorScale" priority="409">
      <colorScale>
        <cfvo type="min"/>
        <cfvo type="max"/>
        <color rgb="FFEAF3FA"/>
        <color theme="4" tint="0.39997558519241921"/>
      </colorScale>
    </cfRule>
  </conditionalFormatting>
  <conditionalFormatting sqref="D174:T174">
    <cfRule type="colorScale" priority="408">
      <colorScale>
        <cfvo type="min"/>
        <cfvo type="max"/>
        <color rgb="FFEAF3FA"/>
        <color theme="4" tint="0.39997558519241921"/>
      </colorScale>
    </cfRule>
  </conditionalFormatting>
  <conditionalFormatting sqref="D173:T173">
    <cfRule type="colorScale" priority="407">
      <colorScale>
        <cfvo type="min"/>
        <cfvo type="max"/>
        <color rgb="FFEAF3FA"/>
        <color theme="4" tint="0.39997558519241921"/>
      </colorScale>
    </cfRule>
  </conditionalFormatting>
  <conditionalFormatting sqref="D172:T172">
    <cfRule type="colorScale" priority="406">
      <colorScale>
        <cfvo type="min"/>
        <cfvo type="max"/>
        <color rgb="FFEAF3FA"/>
        <color theme="4" tint="0.39997558519241921"/>
      </colorScale>
    </cfRule>
  </conditionalFormatting>
  <conditionalFormatting sqref="D171:T171">
    <cfRule type="colorScale" priority="405">
      <colorScale>
        <cfvo type="min"/>
        <cfvo type="max"/>
        <color rgb="FFEAF3FA"/>
        <color theme="4" tint="0.39997558519241921"/>
      </colorScale>
    </cfRule>
  </conditionalFormatting>
  <conditionalFormatting sqref="D170:T170">
    <cfRule type="colorScale" priority="404">
      <colorScale>
        <cfvo type="min"/>
        <cfvo type="max"/>
        <color rgb="FFEAF3FA"/>
        <color theme="4" tint="0.39997558519241921"/>
      </colorScale>
    </cfRule>
  </conditionalFormatting>
  <conditionalFormatting sqref="D169:T169">
    <cfRule type="colorScale" priority="403">
      <colorScale>
        <cfvo type="min"/>
        <cfvo type="max"/>
        <color rgb="FFEAF3FA"/>
        <color theme="4" tint="0.39997558519241921"/>
      </colorScale>
    </cfRule>
  </conditionalFormatting>
  <conditionalFormatting sqref="D168:T168">
    <cfRule type="colorScale" priority="402">
      <colorScale>
        <cfvo type="min"/>
        <cfvo type="max"/>
        <color rgb="FFEAF3FA"/>
        <color theme="4" tint="0.39997558519241921"/>
      </colorScale>
    </cfRule>
  </conditionalFormatting>
  <conditionalFormatting sqref="D167:T167">
    <cfRule type="colorScale" priority="401">
      <colorScale>
        <cfvo type="min"/>
        <cfvo type="max"/>
        <color rgb="FFEAF3FA"/>
        <color theme="4" tint="0.39997558519241921"/>
      </colorScale>
    </cfRule>
  </conditionalFormatting>
  <conditionalFormatting sqref="D166:T166">
    <cfRule type="colorScale" priority="400">
      <colorScale>
        <cfvo type="min"/>
        <cfvo type="max"/>
        <color rgb="FFEAF3FA"/>
        <color theme="4" tint="0.39997558519241921"/>
      </colorScale>
    </cfRule>
  </conditionalFormatting>
  <conditionalFormatting sqref="D165:T165">
    <cfRule type="colorScale" priority="399">
      <colorScale>
        <cfvo type="min"/>
        <cfvo type="max"/>
        <color rgb="FFEAF3FA"/>
        <color theme="4" tint="0.39997558519241921"/>
      </colorScale>
    </cfRule>
  </conditionalFormatting>
  <conditionalFormatting sqref="D164:T164">
    <cfRule type="colorScale" priority="398">
      <colorScale>
        <cfvo type="min"/>
        <cfvo type="max"/>
        <color rgb="FFEAF3FA"/>
        <color theme="4" tint="0.39997558519241921"/>
      </colorScale>
    </cfRule>
  </conditionalFormatting>
  <conditionalFormatting sqref="D163:T163">
    <cfRule type="colorScale" priority="397">
      <colorScale>
        <cfvo type="min"/>
        <cfvo type="max"/>
        <color rgb="FFEAF3FA"/>
        <color theme="4" tint="0.39997558519241921"/>
      </colorScale>
    </cfRule>
  </conditionalFormatting>
  <conditionalFormatting sqref="D162:T162">
    <cfRule type="colorScale" priority="396">
      <colorScale>
        <cfvo type="min"/>
        <cfvo type="max"/>
        <color rgb="FFEAF3FA"/>
        <color theme="4" tint="0.39997558519241921"/>
      </colorScale>
    </cfRule>
  </conditionalFormatting>
  <conditionalFormatting sqref="D161:T161">
    <cfRule type="colorScale" priority="395">
      <colorScale>
        <cfvo type="min"/>
        <cfvo type="max"/>
        <color rgb="FFEAF3FA"/>
        <color theme="4" tint="0.39997558519241921"/>
      </colorScale>
    </cfRule>
  </conditionalFormatting>
  <conditionalFormatting sqref="D160:T160">
    <cfRule type="colorScale" priority="394">
      <colorScale>
        <cfvo type="min"/>
        <cfvo type="max"/>
        <color rgb="FFEAF3FA"/>
        <color theme="4" tint="0.39997558519241921"/>
      </colorScale>
    </cfRule>
  </conditionalFormatting>
  <conditionalFormatting sqref="D159:T159">
    <cfRule type="colorScale" priority="393">
      <colorScale>
        <cfvo type="min"/>
        <cfvo type="max"/>
        <color rgb="FFEAF3FA"/>
        <color theme="4" tint="0.39997558519241921"/>
      </colorScale>
    </cfRule>
  </conditionalFormatting>
  <conditionalFormatting sqref="D158:T158">
    <cfRule type="colorScale" priority="392">
      <colorScale>
        <cfvo type="min"/>
        <cfvo type="max"/>
        <color rgb="FFEAF3FA"/>
        <color theme="4" tint="0.39997558519241921"/>
      </colorScale>
    </cfRule>
  </conditionalFormatting>
  <conditionalFormatting sqref="D157:T157">
    <cfRule type="colorScale" priority="391">
      <colorScale>
        <cfvo type="min"/>
        <cfvo type="max"/>
        <color rgb="FFEAF3FA"/>
        <color theme="4" tint="0.39997558519241921"/>
      </colorScale>
    </cfRule>
  </conditionalFormatting>
  <conditionalFormatting sqref="D156:T156">
    <cfRule type="colorScale" priority="390">
      <colorScale>
        <cfvo type="min"/>
        <cfvo type="max"/>
        <color rgb="FFEAF3FA"/>
        <color theme="4" tint="0.39997558519241921"/>
      </colorScale>
    </cfRule>
  </conditionalFormatting>
  <conditionalFormatting sqref="D155:T155">
    <cfRule type="colorScale" priority="389">
      <colorScale>
        <cfvo type="min"/>
        <cfvo type="max"/>
        <color rgb="FFEAF3FA"/>
        <color theme="4" tint="0.39997558519241921"/>
      </colorScale>
    </cfRule>
  </conditionalFormatting>
  <conditionalFormatting sqref="D154:T154">
    <cfRule type="colorScale" priority="388">
      <colorScale>
        <cfvo type="min"/>
        <cfvo type="max"/>
        <color rgb="FFEAF3FA"/>
        <color theme="4" tint="0.39997558519241921"/>
      </colorScale>
    </cfRule>
  </conditionalFormatting>
  <conditionalFormatting sqref="D153:T153">
    <cfRule type="colorScale" priority="387">
      <colorScale>
        <cfvo type="min"/>
        <cfvo type="max"/>
        <color rgb="FFEAF3FA"/>
        <color theme="4" tint="0.39997558519241921"/>
      </colorScale>
    </cfRule>
  </conditionalFormatting>
  <conditionalFormatting sqref="D152:T152">
    <cfRule type="colorScale" priority="386">
      <colorScale>
        <cfvo type="min"/>
        <cfvo type="max"/>
        <color rgb="FFEAF3FA"/>
        <color theme="4" tint="0.39997558519241921"/>
      </colorScale>
    </cfRule>
  </conditionalFormatting>
  <conditionalFormatting sqref="D151:T151">
    <cfRule type="colorScale" priority="385">
      <colorScale>
        <cfvo type="min"/>
        <cfvo type="max"/>
        <color rgb="FFEAF3FA"/>
        <color theme="4" tint="0.39997558519241921"/>
      </colorScale>
    </cfRule>
  </conditionalFormatting>
  <conditionalFormatting sqref="D150:T150">
    <cfRule type="colorScale" priority="384">
      <colorScale>
        <cfvo type="min"/>
        <cfvo type="max"/>
        <color rgb="FFEAF3FA"/>
        <color theme="4" tint="0.39997558519241921"/>
      </colorScale>
    </cfRule>
  </conditionalFormatting>
  <conditionalFormatting sqref="D149:T149">
    <cfRule type="colorScale" priority="383">
      <colorScale>
        <cfvo type="min"/>
        <cfvo type="max"/>
        <color rgb="FFEAF3FA"/>
        <color theme="4" tint="0.39997558519241921"/>
      </colorScale>
    </cfRule>
  </conditionalFormatting>
  <conditionalFormatting sqref="D148:T148">
    <cfRule type="colorScale" priority="382">
      <colorScale>
        <cfvo type="min"/>
        <cfvo type="max"/>
        <color rgb="FFEAF3FA"/>
        <color theme="4" tint="0.39997558519241921"/>
      </colorScale>
    </cfRule>
  </conditionalFormatting>
  <conditionalFormatting sqref="D147:T147">
    <cfRule type="colorScale" priority="381">
      <colorScale>
        <cfvo type="min"/>
        <cfvo type="max"/>
        <color rgb="FFEAF3FA"/>
        <color theme="4" tint="0.39997558519241921"/>
      </colorScale>
    </cfRule>
  </conditionalFormatting>
  <conditionalFormatting sqref="D146:T146">
    <cfRule type="colorScale" priority="380">
      <colorScale>
        <cfvo type="min"/>
        <cfvo type="max"/>
        <color rgb="FFEAF3FA"/>
        <color theme="4" tint="0.39997558519241921"/>
      </colorScale>
    </cfRule>
  </conditionalFormatting>
  <conditionalFormatting sqref="D145:T145">
    <cfRule type="colorScale" priority="379">
      <colorScale>
        <cfvo type="min"/>
        <cfvo type="max"/>
        <color rgb="FFEAF3FA"/>
        <color theme="4" tint="0.39997558519241921"/>
      </colorScale>
    </cfRule>
  </conditionalFormatting>
  <conditionalFormatting sqref="D144:T144">
    <cfRule type="colorScale" priority="378">
      <colorScale>
        <cfvo type="min"/>
        <cfvo type="max"/>
        <color rgb="FFEAF3FA"/>
        <color theme="4" tint="0.39997558519241921"/>
      </colorScale>
    </cfRule>
  </conditionalFormatting>
  <conditionalFormatting sqref="D143:T143">
    <cfRule type="colorScale" priority="377">
      <colorScale>
        <cfvo type="min"/>
        <cfvo type="max"/>
        <color rgb="FFEAF3FA"/>
        <color theme="4" tint="0.39997558519241921"/>
      </colorScale>
    </cfRule>
  </conditionalFormatting>
  <conditionalFormatting sqref="D142:T142">
    <cfRule type="colorScale" priority="376">
      <colorScale>
        <cfvo type="min"/>
        <cfvo type="max"/>
        <color rgb="FFEAF3FA"/>
        <color theme="4" tint="0.39997558519241921"/>
      </colorScale>
    </cfRule>
  </conditionalFormatting>
  <conditionalFormatting sqref="D141:T141">
    <cfRule type="colorScale" priority="375">
      <colorScale>
        <cfvo type="min"/>
        <cfvo type="max"/>
        <color rgb="FFEAF3FA"/>
        <color theme="4" tint="0.39997558519241921"/>
      </colorScale>
    </cfRule>
  </conditionalFormatting>
  <conditionalFormatting sqref="D140:T140">
    <cfRule type="colorScale" priority="374">
      <colorScale>
        <cfvo type="min"/>
        <cfvo type="max"/>
        <color rgb="FFEAF3FA"/>
        <color theme="4" tint="0.39997558519241921"/>
      </colorScale>
    </cfRule>
  </conditionalFormatting>
  <conditionalFormatting sqref="D139:T139">
    <cfRule type="colorScale" priority="373">
      <colorScale>
        <cfvo type="min"/>
        <cfvo type="max"/>
        <color rgb="FFEAF3FA"/>
        <color theme="4" tint="0.39997558519241921"/>
      </colorScale>
    </cfRule>
  </conditionalFormatting>
  <conditionalFormatting sqref="D138:T138">
    <cfRule type="colorScale" priority="372">
      <colorScale>
        <cfvo type="min"/>
        <cfvo type="max"/>
        <color rgb="FFEAF3FA"/>
        <color theme="4" tint="0.39997558519241921"/>
      </colorScale>
    </cfRule>
  </conditionalFormatting>
  <conditionalFormatting sqref="D137:T137">
    <cfRule type="colorScale" priority="371">
      <colorScale>
        <cfvo type="min"/>
        <cfvo type="max"/>
        <color rgb="FFEAF3FA"/>
        <color theme="4" tint="0.39997558519241921"/>
      </colorScale>
    </cfRule>
  </conditionalFormatting>
  <conditionalFormatting sqref="D136:T136">
    <cfRule type="colorScale" priority="370">
      <colorScale>
        <cfvo type="min"/>
        <cfvo type="max"/>
        <color rgb="FFEAF3FA"/>
        <color theme="4" tint="0.39997558519241921"/>
      </colorScale>
    </cfRule>
  </conditionalFormatting>
  <conditionalFormatting sqref="D135:T135">
    <cfRule type="colorScale" priority="369">
      <colorScale>
        <cfvo type="min"/>
        <cfvo type="max"/>
        <color rgb="FFEAF3FA"/>
        <color theme="4" tint="0.39997558519241921"/>
      </colorScale>
    </cfRule>
  </conditionalFormatting>
  <conditionalFormatting sqref="D134:T134">
    <cfRule type="colorScale" priority="368">
      <colorScale>
        <cfvo type="min"/>
        <cfvo type="max"/>
        <color rgb="FFEAF3FA"/>
        <color theme="4" tint="0.39997558519241921"/>
      </colorScale>
    </cfRule>
  </conditionalFormatting>
  <conditionalFormatting sqref="D133:T133">
    <cfRule type="colorScale" priority="367">
      <colorScale>
        <cfvo type="min"/>
        <cfvo type="max"/>
        <color rgb="FFEAF3FA"/>
        <color theme="4" tint="0.39997558519241921"/>
      </colorScale>
    </cfRule>
  </conditionalFormatting>
  <conditionalFormatting sqref="D132:T132">
    <cfRule type="colorScale" priority="366">
      <colorScale>
        <cfvo type="min"/>
        <cfvo type="max"/>
        <color rgb="FFEAF3FA"/>
        <color theme="4" tint="0.39997558519241921"/>
      </colorScale>
    </cfRule>
  </conditionalFormatting>
  <conditionalFormatting sqref="D131:T131">
    <cfRule type="colorScale" priority="365">
      <colorScale>
        <cfvo type="min"/>
        <cfvo type="max"/>
        <color rgb="FFEAF3FA"/>
        <color theme="4" tint="0.39997558519241921"/>
      </colorScale>
    </cfRule>
  </conditionalFormatting>
  <conditionalFormatting sqref="D130:T130">
    <cfRule type="colorScale" priority="364">
      <colorScale>
        <cfvo type="min"/>
        <cfvo type="max"/>
        <color rgb="FFEAF3FA"/>
        <color theme="4" tint="0.39997558519241921"/>
      </colorScale>
    </cfRule>
  </conditionalFormatting>
  <conditionalFormatting sqref="D129:T129">
    <cfRule type="colorScale" priority="363">
      <colorScale>
        <cfvo type="min"/>
        <cfvo type="max"/>
        <color rgb="FFEAF3FA"/>
        <color theme="4" tint="0.39997558519241921"/>
      </colorScale>
    </cfRule>
  </conditionalFormatting>
  <conditionalFormatting sqref="D128:T128">
    <cfRule type="colorScale" priority="362">
      <colorScale>
        <cfvo type="min"/>
        <cfvo type="max"/>
        <color rgb="FFEAF3FA"/>
        <color theme="4" tint="0.39997558519241921"/>
      </colorScale>
    </cfRule>
  </conditionalFormatting>
  <conditionalFormatting sqref="D127:T127">
    <cfRule type="colorScale" priority="361">
      <colorScale>
        <cfvo type="min"/>
        <cfvo type="max"/>
        <color rgb="FFEAF3FA"/>
        <color theme="4" tint="0.39997558519241921"/>
      </colorScale>
    </cfRule>
  </conditionalFormatting>
  <conditionalFormatting sqref="D126:T126">
    <cfRule type="colorScale" priority="360">
      <colorScale>
        <cfvo type="min"/>
        <cfvo type="max"/>
        <color rgb="FFEAF3FA"/>
        <color theme="4" tint="0.39997558519241921"/>
      </colorScale>
    </cfRule>
  </conditionalFormatting>
  <conditionalFormatting sqref="D125:T125">
    <cfRule type="colorScale" priority="359">
      <colorScale>
        <cfvo type="min"/>
        <cfvo type="max"/>
        <color rgb="FFEAF3FA"/>
        <color theme="4" tint="0.39997558519241921"/>
      </colorScale>
    </cfRule>
  </conditionalFormatting>
  <conditionalFormatting sqref="D1402:T1402">
    <cfRule type="colorScale" priority="358">
      <colorScale>
        <cfvo type="min"/>
        <cfvo type="max"/>
        <color rgb="FFEAF3FA"/>
        <color theme="4" tint="0.39997558519241921"/>
      </colorScale>
    </cfRule>
  </conditionalFormatting>
  <conditionalFormatting sqref="D1403:T1403">
    <cfRule type="colorScale" priority="357">
      <colorScale>
        <cfvo type="min"/>
        <cfvo type="max"/>
        <color rgb="FFEAF3FA"/>
        <color theme="4" tint="0.39997558519241921"/>
      </colorScale>
    </cfRule>
  </conditionalFormatting>
  <conditionalFormatting sqref="D1404:T1404">
    <cfRule type="colorScale" priority="356">
      <colorScale>
        <cfvo type="min"/>
        <cfvo type="max"/>
        <color rgb="FFEAF3FA"/>
        <color theme="4" tint="0.39997558519241921"/>
      </colorScale>
    </cfRule>
  </conditionalFormatting>
  <conditionalFormatting sqref="D1405:T1405">
    <cfRule type="colorScale" priority="355">
      <colorScale>
        <cfvo type="min"/>
        <cfvo type="max"/>
        <color rgb="FFEAF3FA"/>
        <color theme="4" tint="0.39997558519241921"/>
      </colorScale>
    </cfRule>
  </conditionalFormatting>
  <conditionalFormatting sqref="D1406:T1406">
    <cfRule type="colorScale" priority="354">
      <colorScale>
        <cfvo type="min"/>
        <cfvo type="max"/>
        <color rgb="FFEAF3FA"/>
        <color theme="4" tint="0.39997558519241921"/>
      </colorScale>
    </cfRule>
  </conditionalFormatting>
  <conditionalFormatting sqref="D1407:T1407">
    <cfRule type="colorScale" priority="353">
      <colorScale>
        <cfvo type="min"/>
        <cfvo type="max"/>
        <color rgb="FFEAF3FA"/>
        <color theme="4" tint="0.39997558519241921"/>
      </colorScale>
    </cfRule>
  </conditionalFormatting>
  <conditionalFormatting sqref="D1408:T1408">
    <cfRule type="colorScale" priority="352">
      <colorScale>
        <cfvo type="min"/>
        <cfvo type="max"/>
        <color rgb="FFEAF3FA"/>
        <color theme="4" tint="0.39997558519241921"/>
      </colorScale>
    </cfRule>
  </conditionalFormatting>
  <conditionalFormatting sqref="D1409:T1409">
    <cfRule type="colorScale" priority="351">
      <colorScale>
        <cfvo type="min"/>
        <cfvo type="max"/>
        <color rgb="FFEAF3FA"/>
        <color theme="4" tint="0.39997558519241921"/>
      </colorScale>
    </cfRule>
  </conditionalFormatting>
  <conditionalFormatting sqref="D1410:T1410">
    <cfRule type="colorScale" priority="350">
      <colorScale>
        <cfvo type="min"/>
        <cfvo type="max"/>
        <color rgb="FFEAF3FA"/>
        <color theme="4" tint="0.39997558519241921"/>
      </colorScale>
    </cfRule>
  </conditionalFormatting>
  <conditionalFormatting sqref="D1411:T1411">
    <cfRule type="colorScale" priority="349">
      <colorScale>
        <cfvo type="min"/>
        <cfvo type="max"/>
        <color rgb="FFEAF3FA"/>
        <color theme="4" tint="0.39997558519241921"/>
      </colorScale>
    </cfRule>
  </conditionalFormatting>
  <conditionalFormatting sqref="D1412:T1412">
    <cfRule type="colorScale" priority="348">
      <colorScale>
        <cfvo type="min"/>
        <cfvo type="max"/>
        <color rgb="FFEAF3FA"/>
        <color theme="4" tint="0.39997558519241921"/>
      </colorScale>
    </cfRule>
  </conditionalFormatting>
  <conditionalFormatting sqref="D1413:T1413">
    <cfRule type="colorScale" priority="347">
      <colorScale>
        <cfvo type="min"/>
        <cfvo type="max"/>
        <color rgb="FFEAF3FA"/>
        <color theme="4" tint="0.39997558519241921"/>
      </colorScale>
    </cfRule>
  </conditionalFormatting>
  <conditionalFormatting sqref="D1414:T1414">
    <cfRule type="colorScale" priority="346">
      <colorScale>
        <cfvo type="min"/>
        <cfvo type="max"/>
        <color rgb="FFEAF3FA"/>
        <color theme="4" tint="0.39997558519241921"/>
      </colorScale>
    </cfRule>
  </conditionalFormatting>
  <conditionalFormatting sqref="D1415:T1415">
    <cfRule type="colorScale" priority="345">
      <colorScale>
        <cfvo type="min"/>
        <cfvo type="max"/>
        <color rgb="FFEAF3FA"/>
        <color theme="4" tint="0.39997558519241921"/>
      </colorScale>
    </cfRule>
  </conditionalFormatting>
  <conditionalFormatting sqref="D1416:T1416">
    <cfRule type="colorScale" priority="344">
      <colorScale>
        <cfvo type="min"/>
        <cfvo type="max"/>
        <color rgb="FFEAF3FA"/>
        <color theme="4" tint="0.39997558519241921"/>
      </colorScale>
    </cfRule>
  </conditionalFormatting>
  <conditionalFormatting sqref="D1417:T1417">
    <cfRule type="colorScale" priority="343">
      <colorScale>
        <cfvo type="min"/>
        <cfvo type="max"/>
        <color rgb="FFEAF3FA"/>
        <color theme="4" tint="0.39997558519241921"/>
      </colorScale>
    </cfRule>
  </conditionalFormatting>
  <conditionalFormatting sqref="D1418:T1418">
    <cfRule type="colorScale" priority="342">
      <colorScale>
        <cfvo type="min"/>
        <cfvo type="max"/>
        <color rgb="FFEAF3FA"/>
        <color theme="4" tint="0.39997558519241921"/>
      </colorScale>
    </cfRule>
  </conditionalFormatting>
  <conditionalFormatting sqref="D1419:T1419">
    <cfRule type="colorScale" priority="341">
      <colorScale>
        <cfvo type="min"/>
        <cfvo type="max"/>
        <color rgb="FFEAF3FA"/>
        <color theme="4" tint="0.39997558519241921"/>
      </colorScale>
    </cfRule>
  </conditionalFormatting>
  <conditionalFormatting sqref="D1420:T1420">
    <cfRule type="colorScale" priority="340">
      <colorScale>
        <cfvo type="min"/>
        <cfvo type="max"/>
        <color rgb="FFEAF3FA"/>
        <color theme="4" tint="0.39997558519241921"/>
      </colorScale>
    </cfRule>
  </conditionalFormatting>
  <conditionalFormatting sqref="D1421:T1421">
    <cfRule type="colorScale" priority="339">
      <colorScale>
        <cfvo type="min"/>
        <cfvo type="max"/>
        <color rgb="FFEAF3FA"/>
        <color theme="4" tint="0.39997558519241921"/>
      </colorScale>
    </cfRule>
  </conditionalFormatting>
  <conditionalFormatting sqref="D1422:T1422">
    <cfRule type="colorScale" priority="338">
      <colorScale>
        <cfvo type="min"/>
        <cfvo type="max"/>
        <color rgb="FFEAF3FA"/>
        <color theme="4" tint="0.39997558519241921"/>
      </colorScale>
    </cfRule>
  </conditionalFormatting>
  <conditionalFormatting sqref="D1458:T1458">
    <cfRule type="colorScale" priority="337">
      <colorScale>
        <cfvo type="min"/>
        <cfvo type="max"/>
        <color rgb="FFEAF3FA"/>
        <color theme="4" tint="0.39997558519241921"/>
      </colorScale>
    </cfRule>
  </conditionalFormatting>
  <conditionalFormatting sqref="D1476:T1476">
    <cfRule type="colorScale" priority="336">
      <colorScale>
        <cfvo type="min"/>
        <cfvo type="max"/>
        <color rgb="FFEAF3FA"/>
        <color theme="4" tint="0.39997558519241921"/>
      </colorScale>
    </cfRule>
  </conditionalFormatting>
  <conditionalFormatting sqref="D1477:T1477">
    <cfRule type="colorScale" priority="335">
      <colorScale>
        <cfvo type="min"/>
        <cfvo type="max"/>
        <color rgb="FFEAF3FA"/>
        <color theme="4" tint="0.39997558519241921"/>
      </colorScale>
    </cfRule>
  </conditionalFormatting>
  <conditionalFormatting sqref="D1478:T1478">
    <cfRule type="colorScale" priority="334">
      <colorScale>
        <cfvo type="min"/>
        <cfvo type="max"/>
        <color rgb="FFEAF3FA"/>
        <color theme="4" tint="0.39997558519241921"/>
      </colorScale>
    </cfRule>
  </conditionalFormatting>
  <conditionalFormatting sqref="D1479:T1479">
    <cfRule type="colorScale" priority="333">
      <colorScale>
        <cfvo type="min"/>
        <cfvo type="max"/>
        <color rgb="FFEAF3FA"/>
        <color theme="4" tint="0.39997558519241921"/>
      </colorScale>
    </cfRule>
  </conditionalFormatting>
  <conditionalFormatting sqref="D1480:T1480">
    <cfRule type="colorScale" priority="332">
      <colorScale>
        <cfvo type="min"/>
        <cfvo type="max"/>
        <color rgb="FFEAF3FA"/>
        <color theme="4" tint="0.39997558519241921"/>
      </colorScale>
    </cfRule>
  </conditionalFormatting>
  <conditionalFormatting sqref="D1481:T1481">
    <cfRule type="colorScale" priority="331">
      <colorScale>
        <cfvo type="min"/>
        <cfvo type="max"/>
        <color rgb="FFEAF3FA"/>
        <color theme="4" tint="0.39997558519241921"/>
      </colorScale>
    </cfRule>
  </conditionalFormatting>
  <conditionalFormatting sqref="D1482:T1482">
    <cfRule type="colorScale" priority="330">
      <colorScale>
        <cfvo type="min"/>
        <cfvo type="max"/>
        <color rgb="FFEAF3FA"/>
        <color theme="4" tint="0.39997558519241921"/>
      </colorScale>
    </cfRule>
  </conditionalFormatting>
  <conditionalFormatting sqref="D1483:T1483">
    <cfRule type="colorScale" priority="329">
      <colorScale>
        <cfvo type="min"/>
        <cfvo type="max"/>
        <color rgb="FFEAF3FA"/>
        <color theme="4" tint="0.39997558519241921"/>
      </colorScale>
    </cfRule>
  </conditionalFormatting>
  <conditionalFormatting sqref="D1484:T1484">
    <cfRule type="colorScale" priority="328">
      <colorScale>
        <cfvo type="min"/>
        <cfvo type="max"/>
        <color rgb="FFEAF3FA"/>
        <color theme="4" tint="0.39997558519241921"/>
      </colorScale>
    </cfRule>
  </conditionalFormatting>
  <conditionalFormatting sqref="D1485:T1485">
    <cfRule type="colorScale" priority="327">
      <colorScale>
        <cfvo type="min"/>
        <cfvo type="max"/>
        <color rgb="FFEAF3FA"/>
        <color theme="4" tint="0.39997558519241921"/>
      </colorScale>
    </cfRule>
  </conditionalFormatting>
  <conditionalFormatting sqref="D1486:T1486">
    <cfRule type="colorScale" priority="326">
      <colorScale>
        <cfvo type="min"/>
        <cfvo type="max"/>
        <color rgb="FFEAF3FA"/>
        <color theme="4" tint="0.39997558519241921"/>
      </colorScale>
    </cfRule>
  </conditionalFormatting>
  <conditionalFormatting sqref="D1487:T1487">
    <cfRule type="colorScale" priority="325">
      <colorScale>
        <cfvo type="min"/>
        <cfvo type="max"/>
        <color rgb="FFEAF3FA"/>
        <color theme="4" tint="0.39997558519241921"/>
      </colorScale>
    </cfRule>
  </conditionalFormatting>
  <conditionalFormatting sqref="D1488:T1488">
    <cfRule type="colorScale" priority="324">
      <colorScale>
        <cfvo type="min"/>
        <cfvo type="max"/>
        <color rgb="FFEAF3FA"/>
        <color theme="4" tint="0.39997558519241921"/>
      </colorScale>
    </cfRule>
  </conditionalFormatting>
  <conditionalFormatting sqref="D1489:T1489">
    <cfRule type="colorScale" priority="323">
      <colorScale>
        <cfvo type="min"/>
        <cfvo type="max"/>
        <color rgb="FFEAF3FA"/>
        <color theme="4" tint="0.39997558519241921"/>
      </colorScale>
    </cfRule>
  </conditionalFormatting>
  <conditionalFormatting sqref="D1490:T1490">
    <cfRule type="colorScale" priority="322">
      <colorScale>
        <cfvo type="min"/>
        <cfvo type="max"/>
        <color rgb="FFEAF3FA"/>
        <color theme="4" tint="0.39997558519241921"/>
      </colorScale>
    </cfRule>
  </conditionalFormatting>
  <conditionalFormatting sqref="D1491:T1491">
    <cfRule type="colorScale" priority="321">
      <colorScale>
        <cfvo type="min"/>
        <cfvo type="max"/>
        <color rgb="FFEAF3FA"/>
        <color theme="4" tint="0.39997558519241921"/>
      </colorScale>
    </cfRule>
  </conditionalFormatting>
  <conditionalFormatting sqref="D1492:T1492">
    <cfRule type="colorScale" priority="320">
      <colorScale>
        <cfvo type="min"/>
        <cfvo type="max"/>
        <color rgb="FFEAF3FA"/>
        <color theme="4" tint="0.39997558519241921"/>
      </colorScale>
    </cfRule>
  </conditionalFormatting>
  <conditionalFormatting sqref="D1493:T1493">
    <cfRule type="colorScale" priority="319">
      <colorScale>
        <cfvo type="min"/>
        <cfvo type="max"/>
        <color rgb="FFEAF3FA"/>
        <color theme="4" tint="0.39997558519241921"/>
      </colorScale>
    </cfRule>
  </conditionalFormatting>
  <conditionalFormatting sqref="D1494:T1494">
    <cfRule type="colorScale" priority="318">
      <colorScale>
        <cfvo type="min"/>
        <cfvo type="max"/>
        <color rgb="FFEAF3FA"/>
        <color theme="4" tint="0.39997558519241921"/>
      </colorScale>
    </cfRule>
  </conditionalFormatting>
  <conditionalFormatting sqref="D1495:T1495">
    <cfRule type="colorScale" priority="317">
      <colorScale>
        <cfvo type="min"/>
        <cfvo type="max"/>
        <color rgb="FFEAF3FA"/>
        <color theme="4" tint="0.39997558519241921"/>
      </colorScale>
    </cfRule>
  </conditionalFormatting>
  <conditionalFormatting sqref="D1496:T1496">
    <cfRule type="colorScale" priority="316">
      <colorScale>
        <cfvo type="min"/>
        <cfvo type="max"/>
        <color rgb="FFEAF3FA"/>
        <color theme="4" tint="0.39997558519241921"/>
      </colorScale>
    </cfRule>
  </conditionalFormatting>
  <conditionalFormatting sqref="D1497:T1497">
    <cfRule type="colorScale" priority="315">
      <colorScale>
        <cfvo type="min"/>
        <cfvo type="max"/>
        <color rgb="FFEAF3FA"/>
        <color theme="4" tint="0.39997558519241921"/>
      </colorScale>
    </cfRule>
  </conditionalFormatting>
  <conditionalFormatting sqref="D1498:T1498">
    <cfRule type="colorScale" priority="314">
      <colorScale>
        <cfvo type="min"/>
        <cfvo type="max"/>
        <color rgb="FFEAF3FA"/>
        <color theme="4" tint="0.39997558519241921"/>
      </colorScale>
    </cfRule>
  </conditionalFormatting>
  <conditionalFormatting sqref="D1499:T1499">
    <cfRule type="colorScale" priority="313">
      <colorScale>
        <cfvo type="min"/>
        <cfvo type="max"/>
        <color rgb="FFEAF3FA"/>
        <color theme="4" tint="0.39997558519241921"/>
      </colorScale>
    </cfRule>
  </conditionalFormatting>
  <conditionalFormatting sqref="D1500:T1500">
    <cfRule type="colorScale" priority="312">
      <colorScale>
        <cfvo type="min"/>
        <cfvo type="max"/>
        <color rgb="FFEAF3FA"/>
        <color theme="4" tint="0.39997558519241921"/>
      </colorScale>
    </cfRule>
  </conditionalFormatting>
  <conditionalFormatting sqref="D1501:T1501">
    <cfRule type="colorScale" priority="311">
      <colorScale>
        <cfvo type="min"/>
        <cfvo type="max"/>
        <color rgb="FFEAF3FA"/>
        <color theme="4" tint="0.39997558519241921"/>
      </colorScale>
    </cfRule>
  </conditionalFormatting>
  <conditionalFormatting sqref="D1502:T1502">
    <cfRule type="colorScale" priority="310">
      <colorScale>
        <cfvo type="min"/>
        <cfvo type="max"/>
        <color rgb="FFEAF3FA"/>
        <color theme="4" tint="0.39997558519241921"/>
      </colorScale>
    </cfRule>
  </conditionalFormatting>
  <conditionalFormatting sqref="D1503:T1503">
    <cfRule type="colorScale" priority="309">
      <colorScale>
        <cfvo type="min"/>
        <cfvo type="max"/>
        <color rgb="FFEAF3FA"/>
        <color theme="4" tint="0.39997558519241921"/>
      </colorScale>
    </cfRule>
  </conditionalFormatting>
  <conditionalFormatting sqref="D1504:T1504">
    <cfRule type="colorScale" priority="308">
      <colorScale>
        <cfvo type="min"/>
        <cfvo type="max"/>
        <color rgb="FFEAF3FA"/>
        <color theme="4" tint="0.39997558519241921"/>
      </colorScale>
    </cfRule>
  </conditionalFormatting>
  <conditionalFormatting sqref="D1505:T1505">
    <cfRule type="colorScale" priority="307">
      <colorScale>
        <cfvo type="min"/>
        <cfvo type="max"/>
        <color rgb="FFEAF3FA"/>
        <color theme="4" tint="0.39997558519241921"/>
      </colorScale>
    </cfRule>
  </conditionalFormatting>
  <conditionalFormatting sqref="D1506:T1506">
    <cfRule type="colorScale" priority="306">
      <colorScale>
        <cfvo type="min"/>
        <cfvo type="max"/>
        <color rgb="FFEAF3FA"/>
        <color theme="4" tint="0.39997558519241921"/>
      </colorScale>
    </cfRule>
  </conditionalFormatting>
  <conditionalFormatting sqref="D1507:T1507">
    <cfRule type="colorScale" priority="305">
      <colorScale>
        <cfvo type="min"/>
        <cfvo type="max"/>
        <color rgb="FFEAF3FA"/>
        <color theme="4" tint="0.39997558519241921"/>
      </colorScale>
    </cfRule>
  </conditionalFormatting>
  <conditionalFormatting sqref="D1508:T1508">
    <cfRule type="colorScale" priority="304">
      <colorScale>
        <cfvo type="min"/>
        <cfvo type="max"/>
        <color rgb="FFEAF3FA"/>
        <color theme="4" tint="0.39997558519241921"/>
      </colorScale>
    </cfRule>
  </conditionalFormatting>
  <conditionalFormatting sqref="D1509:T1509">
    <cfRule type="colorScale" priority="303">
      <colorScale>
        <cfvo type="min"/>
        <cfvo type="max"/>
        <color rgb="FFEAF3FA"/>
        <color theme="4" tint="0.39997558519241921"/>
      </colorScale>
    </cfRule>
  </conditionalFormatting>
  <conditionalFormatting sqref="D1510:T1510">
    <cfRule type="colorScale" priority="302">
      <colorScale>
        <cfvo type="min"/>
        <cfvo type="max"/>
        <color rgb="FFEAF3FA"/>
        <color theme="4" tint="0.39997558519241921"/>
      </colorScale>
    </cfRule>
  </conditionalFormatting>
  <conditionalFormatting sqref="D1511:T1511">
    <cfRule type="colorScale" priority="301">
      <colorScale>
        <cfvo type="min"/>
        <cfvo type="max"/>
        <color rgb="FFEAF3FA"/>
        <color theme="4" tint="0.39997558519241921"/>
      </colorScale>
    </cfRule>
  </conditionalFormatting>
  <conditionalFormatting sqref="D1512:T1512">
    <cfRule type="colorScale" priority="300">
      <colorScale>
        <cfvo type="min"/>
        <cfvo type="max"/>
        <color rgb="FFEAF3FA"/>
        <color theme="4" tint="0.39997558519241921"/>
      </colorScale>
    </cfRule>
  </conditionalFormatting>
  <conditionalFormatting sqref="D1513:T1513">
    <cfRule type="colorScale" priority="299">
      <colorScale>
        <cfvo type="min"/>
        <cfvo type="max"/>
        <color rgb="FFEAF3FA"/>
        <color theme="4" tint="0.39997558519241921"/>
      </colorScale>
    </cfRule>
  </conditionalFormatting>
  <conditionalFormatting sqref="D1514:T1514">
    <cfRule type="colorScale" priority="298">
      <colorScale>
        <cfvo type="min"/>
        <cfvo type="max"/>
        <color rgb="FFEAF3FA"/>
        <color theme="4" tint="0.39997558519241921"/>
      </colorScale>
    </cfRule>
  </conditionalFormatting>
  <conditionalFormatting sqref="D1515:T1515">
    <cfRule type="colorScale" priority="297">
      <colorScale>
        <cfvo type="min"/>
        <cfvo type="max"/>
        <color rgb="FFEAF3FA"/>
        <color theme="4" tint="0.39997558519241921"/>
      </colorScale>
    </cfRule>
  </conditionalFormatting>
  <conditionalFormatting sqref="D1516:T1516">
    <cfRule type="colorScale" priority="296">
      <colorScale>
        <cfvo type="min"/>
        <cfvo type="max"/>
        <color rgb="FFEAF3FA"/>
        <color theme="4" tint="0.39997558519241921"/>
      </colorScale>
    </cfRule>
  </conditionalFormatting>
  <conditionalFormatting sqref="D1517:T1517">
    <cfRule type="colorScale" priority="295">
      <colorScale>
        <cfvo type="min"/>
        <cfvo type="max"/>
        <color rgb="FFEAF3FA"/>
        <color theme="4" tint="0.39997558519241921"/>
      </colorScale>
    </cfRule>
  </conditionalFormatting>
  <conditionalFormatting sqref="D1518:T1518">
    <cfRule type="colorScale" priority="294">
      <colorScale>
        <cfvo type="min"/>
        <cfvo type="max"/>
        <color rgb="FFEAF3FA"/>
        <color theme="4" tint="0.39997558519241921"/>
      </colorScale>
    </cfRule>
  </conditionalFormatting>
  <conditionalFormatting sqref="D124:T124">
    <cfRule type="colorScale" priority="293">
      <colorScale>
        <cfvo type="min"/>
        <cfvo type="max"/>
        <color rgb="FFEAF3FA"/>
        <color theme="4" tint="0.39997558519241921"/>
      </colorScale>
    </cfRule>
  </conditionalFormatting>
  <conditionalFormatting sqref="D123:T123">
    <cfRule type="colorScale" priority="292">
      <colorScale>
        <cfvo type="min"/>
        <cfvo type="max"/>
        <color rgb="FFEAF3FA"/>
        <color theme="4" tint="0.39997558519241921"/>
      </colorScale>
    </cfRule>
  </conditionalFormatting>
  <conditionalFormatting sqref="D122:T122">
    <cfRule type="colorScale" priority="291">
      <colorScale>
        <cfvo type="min"/>
        <cfvo type="max"/>
        <color rgb="FFEAF3FA"/>
        <color theme="4" tint="0.39997558519241921"/>
      </colorScale>
    </cfRule>
  </conditionalFormatting>
  <conditionalFormatting sqref="D104:T104">
    <cfRule type="colorScale" priority="290">
      <colorScale>
        <cfvo type="min"/>
        <cfvo type="max"/>
        <color rgb="FFEAF3FA"/>
        <color theme="4" tint="0.39997558519241921"/>
      </colorScale>
    </cfRule>
  </conditionalFormatting>
  <conditionalFormatting sqref="D103:T103">
    <cfRule type="colorScale" priority="289">
      <colorScale>
        <cfvo type="min"/>
        <cfvo type="max"/>
        <color rgb="FFEAF3FA"/>
        <color theme="4" tint="0.39997558519241921"/>
      </colorScale>
    </cfRule>
  </conditionalFormatting>
  <conditionalFormatting sqref="D102:T102">
    <cfRule type="colorScale" priority="288">
      <colorScale>
        <cfvo type="min"/>
        <cfvo type="max"/>
        <color rgb="FFEAF3FA"/>
        <color theme="4" tint="0.39997558519241921"/>
      </colorScale>
    </cfRule>
  </conditionalFormatting>
  <conditionalFormatting sqref="D101:T101">
    <cfRule type="colorScale" priority="287">
      <colorScale>
        <cfvo type="min"/>
        <cfvo type="max"/>
        <color rgb="FFEAF3FA"/>
        <color theme="4" tint="0.39997558519241921"/>
      </colorScale>
    </cfRule>
  </conditionalFormatting>
  <conditionalFormatting sqref="D100:T100">
    <cfRule type="colorScale" priority="286">
      <colorScale>
        <cfvo type="min"/>
        <cfvo type="max"/>
        <color rgb="FFEAF3FA"/>
        <color theme="4" tint="0.39997558519241921"/>
      </colorScale>
    </cfRule>
  </conditionalFormatting>
  <conditionalFormatting sqref="D99:T99">
    <cfRule type="colorScale" priority="285">
      <colorScale>
        <cfvo type="min"/>
        <cfvo type="max"/>
        <color rgb="FFEAF3FA"/>
        <color theme="4" tint="0.39997558519241921"/>
      </colorScale>
    </cfRule>
  </conditionalFormatting>
  <conditionalFormatting sqref="D98:T98">
    <cfRule type="colorScale" priority="284">
      <colorScale>
        <cfvo type="min"/>
        <cfvo type="max"/>
        <color rgb="FFEAF3FA"/>
        <color theme="4" tint="0.39997558519241921"/>
      </colorScale>
    </cfRule>
  </conditionalFormatting>
  <conditionalFormatting sqref="D97:T97">
    <cfRule type="colorScale" priority="283">
      <colorScale>
        <cfvo type="min"/>
        <cfvo type="max"/>
        <color rgb="FFEAF3FA"/>
        <color theme="4" tint="0.39997558519241921"/>
      </colorScale>
    </cfRule>
  </conditionalFormatting>
  <conditionalFormatting sqref="D96:T96">
    <cfRule type="colorScale" priority="282">
      <colorScale>
        <cfvo type="min"/>
        <cfvo type="max"/>
        <color rgb="FFEAF3FA"/>
        <color theme="4" tint="0.39997558519241921"/>
      </colorScale>
    </cfRule>
  </conditionalFormatting>
  <conditionalFormatting sqref="D95:T95">
    <cfRule type="colorScale" priority="281">
      <colorScale>
        <cfvo type="min"/>
        <cfvo type="max"/>
        <color rgb="FFEAF3FA"/>
        <color theme="4" tint="0.39997558519241921"/>
      </colorScale>
    </cfRule>
  </conditionalFormatting>
  <conditionalFormatting sqref="D94:T94">
    <cfRule type="colorScale" priority="280">
      <colorScale>
        <cfvo type="min"/>
        <cfvo type="max"/>
        <color rgb="FFEAF3FA"/>
        <color theme="4" tint="0.39997558519241921"/>
      </colorScale>
    </cfRule>
  </conditionalFormatting>
  <conditionalFormatting sqref="D93:T93">
    <cfRule type="colorScale" priority="279">
      <colorScale>
        <cfvo type="min"/>
        <cfvo type="max"/>
        <color rgb="FFEAF3FA"/>
        <color theme="4" tint="0.39997558519241921"/>
      </colorScale>
    </cfRule>
  </conditionalFormatting>
  <conditionalFormatting sqref="D92:T92">
    <cfRule type="colorScale" priority="278">
      <colorScale>
        <cfvo type="min"/>
        <cfvo type="max"/>
        <color rgb="FFEAF3FA"/>
        <color theme="4" tint="0.39997558519241921"/>
      </colorScale>
    </cfRule>
  </conditionalFormatting>
  <conditionalFormatting sqref="D91:T91">
    <cfRule type="colorScale" priority="277">
      <colorScale>
        <cfvo type="min"/>
        <cfvo type="max"/>
        <color rgb="FFEAF3FA"/>
        <color theme="4" tint="0.39997558519241921"/>
      </colorScale>
    </cfRule>
  </conditionalFormatting>
  <conditionalFormatting sqref="D90:T90">
    <cfRule type="colorScale" priority="276">
      <colorScale>
        <cfvo type="min"/>
        <cfvo type="max"/>
        <color rgb="FFEAF3FA"/>
        <color theme="4" tint="0.39997558519241921"/>
      </colorScale>
    </cfRule>
  </conditionalFormatting>
  <conditionalFormatting sqref="D89:T89">
    <cfRule type="colorScale" priority="275">
      <colorScale>
        <cfvo type="min"/>
        <cfvo type="max"/>
        <color rgb="FFEAF3FA"/>
        <color theme="4" tint="0.39997558519241921"/>
      </colorScale>
    </cfRule>
  </conditionalFormatting>
  <conditionalFormatting sqref="D88:T88">
    <cfRule type="colorScale" priority="274">
      <colorScale>
        <cfvo type="min"/>
        <cfvo type="max"/>
        <color rgb="FFEAF3FA"/>
        <color theme="4" tint="0.39997558519241921"/>
      </colorScale>
    </cfRule>
  </conditionalFormatting>
  <conditionalFormatting sqref="D105:T105">
    <cfRule type="colorScale" priority="273">
      <colorScale>
        <cfvo type="min"/>
        <cfvo type="max"/>
        <color rgb="FFEAF3FA"/>
        <color theme="4" tint="0.39997558519241921"/>
      </colorScale>
    </cfRule>
  </conditionalFormatting>
  <conditionalFormatting sqref="D106:T106">
    <cfRule type="colorScale" priority="272">
      <colorScale>
        <cfvo type="min"/>
        <cfvo type="max"/>
        <color rgb="FFEAF3FA"/>
        <color theme="4" tint="0.39997558519241921"/>
      </colorScale>
    </cfRule>
  </conditionalFormatting>
  <conditionalFormatting sqref="D107:T107">
    <cfRule type="colorScale" priority="271">
      <colorScale>
        <cfvo type="min"/>
        <cfvo type="max"/>
        <color rgb="FFEAF3FA"/>
        <color theme="4" tint="0.39997558519241921"/>
      </colorScale>
    </cfRule>
  </conditionalFormatting>
  <conditionalFormatting sqref="D108:T108">
    <cfRule type="colorScale" priority="270">
      <colorScale>
        <cfvo type="min"/>
        <cfvo type="max"/>
        <color rgb="FFEAF3FA"/>
        <color theme="4" tint="0.39997558519241921"/>
      </colorScale>
    </cfRule>
  </conditionalFormatting>
  <conditionalFormatting sqref="D109:T109">
    <cfRule type="colorScale" priority="269">
      <colorScale>
        <cfvo type="min"/>
        <cfvo type="max"/>
        <color rgb="FFEAF3FA"/>
        <color theme="4" tint="0.39997558519241921"/>
      </colorScale>
    </cfRule>
  </conditionalFormatting>
  <conditionalFormatting sqref="D110:T110">
    <cfRule type="colorScale" priority="268">
      <colorScale>
        <cfvo type="min"/>
        <cfvo type="max"/>
        <color rgb="FFEAF3FA"/>
        <color theme="4" tint="0.39997558519241921"/>
      </colorScale>
    </cfRule>
  </conditionalFormatting>
  <conditionalFormatting sqref="D111:T111">
    <cfRule type="colorScale" priority="267">
      <colorScale>
        <cfvo type="min"/>
        <cfvo type="max"/>
        <color rgb="FFEAF3FA"/>
        <color theme="4" tint="0.39997558519241921"/>
      </colorScale>
    </cfRule>
  </conditionalFormatting>
  <conditionalFormatting sqref="D112:T112">
    <cfRule type="colorScale" priority="266">
      <colorScale>
        <cfvo type="min"/>
        <cfvo type="max"/>
        <color rgb="FFEAF3FA"/>
        <color theme="4" tint="0.39997558519241921"/>
      </colorScale>
    </cfRule>
  </conditionalFormatting>
  <conditionalFormatting sqref="D113:T113">
    <cfRule type="colorScale" priority="265">
      <colorScale>
        <cfvo type="min"/>
        <cfvo type="max"/>
        <color rgb="FFEAF3FA"/>
        <color theme="4" tint="0.39997558519241921"/>
      </colorScale>
    </cfRule>
  </conditionalFormatting>
  <conditionalFormatting sqref="D114:T114">
    <cfRule type="colorScale" priority="264">
      <colorScale>
        <cfvo type="min"/>
        <cfvo type="max"/>
        <color rgb="FFEAF3FA"/>
        <color theme="4" tint="0.39997558519241921"/>
      </colorScale>
    </cfRule>
  </conditionalFormatting>
  <conditionalFormatting sqref="D115:T115">
    <cfRule type="colorScale" priority="263">
      <colorScale>
        <cfvo type="min"/>
        <cfvo type="max"/>
        <color rgb="FFEAF3FA"/>
        <color theme="4" tint="0.39997558519241921"/>
      </colorScale>
    </cfRule>
  </conditionalFormatting>
  <conditionalFormatting sqref="D116:T116">
    <cfRule type="colorScale" priority="262">
      <colorScale>
        <cfvo type="min"/>
        <cfvo type="max"/>
        <color rgb="FFEAF3FA"/>
        <color theme="4" tint="0.39997558519241921"/>
      </colorScale>
    </cfRule>
  </conditionalFormatting>
  <conditionalFormatting sqref="D117:T117">
    <cfRule type="colorScale" priority="261">
      <colorScale>
        <cfvo type="min"/>
        <cfvo type="max"/>
        <color rgb="FFEAF3FA"/>
        <color theme="4" tint="0.39997558519241921"/>
      </colorScale>
    </cfRule>
  </conditionalFormatting>
  <conditionalFormatting sqref="D118:T118">
    <cfRule type="colorScale" priority="260">
      <colorScale>
        <cfvo type="min"/>
        <cfvo type="max"/>
        <color rgb="FFEAF3FA"/>
        <color theme="4" tint="0.39997558519241921"/>
      </colorScale>
    </cfRule>
  </conditionalFormatting>
  <conditionalFormatting sqref="D119:T119">
    <cfRule type="colorScale" priority="259">
      <colorScale>
        <cfvo type="min"/>
        <cfvo type="max"/>
        <color rgb="FFEAF3FA"/>
        <color theme="4" tint="0.39997558519241921"/>
      </colorScale>
    </cfRule>
  </conditionalFormatting>
  <conditionalFormatting sqref="D120:T120">
    <cfRule type="colorScale" priority="258">
      <colorScale>
        <cfvo type="min"/>
        <cfvo type="max"/>
        <color rgb="FFEAF3FA"/>
        <color theme="4" tint="0.39997558519241921"/>
      </colorScale>
    </cfRule>
  </conditionalFormatting>
  <conditionalFormatting sqref="D121:T121">
    <cfRule type="colorScale" priority="257">
      <colorScale>
        <cfvo type="min"/>
        <cfvo type="max"/>
        <color rgb="FFEAF3FA"/>
        <color theme="4" tint="0.39997558519241921"/>
      </colorScale>
    </cfRule>
  </conditionalFormatting>
  <conditionalFormatting sqref="D81:T81">
    <cfRule type="colorScale" priority="250">
      <colorScale>
        <cfvo type="min"/>
        <cfvo type="max"/>
        <color rgb="FFEAF3FA"/>
        <color theme="4" tint="0.39997558519241921"/>
      </colorScale>
    </cfRule>
  </conditionalFormatting>
  <conditionalFormatting sqref="D87:T87">
    <cfRule type="colorScale" priority="256">
      <colorScale>
        <cfvo type="min"/>
        <cfvo type="max"/>
        <color rgb="FFEAF3FA"/>
        <color theme="4" tint="0.39997558519241921"/>
      </colorScale>
    </cfRule>
  </conditionalFormatting>
  <conditionalFormatting sqref="D86:T86">
    <cfRule type="colorScale" priority="255">
      <colorScale>
        <cfvo type="min"/>
        <cfvo type="max"/>
        <color rgb="FFEAF3FA"/>
        <color theme="4" tint="0.39997558519241921"/>
      </colorScale>
    </cfRule>
  </conditionalFormatting>
  <conditionalFormatting sqref="D85:T85">
    <cfRule type="colorScale" priority="254">
      <colorScale>
        <cfvo type="min"/>
        <cfvo type="max"/>
        <color rgb="FFEAF3FA"/>
        <color theme="4" tint="0.39997558519241921"/>
      </colorScale>
    </cfRule>
  </conditionalFormatting>
  <conditionalFormatting sqref="D84:T84">
    <cfRule type="colorScale" priority="253">
      <colorScale>
        <cfvo type="min"/>
        <cfvo type="max"/>
        <color rgb="FFEAF3FA"/>
        <color theme="4" tint="0.39997558519241921"/>
      </colorScale>
    </cfRule>
  </conditionalFormatting>
  <conditionalFormatting sqref="D83:T83">
    <cfRule type="colorScale" priority="252">
      <colorScale>
        <cfvo type="min"/>
        <cfvo type="max"/>
        <color rgb="FFEAF3FA"/>
        <color theme="4" tint="0.39997558519241921"/>
      </colorScale>
    </cfRule>
  </conditionalFormatting>
  <conditionalFormatting sqref="D82:T82">
    <cfRule type="colorScale" priority="251">
      <colorScale>
        <cfvo type="min"/>
        <cfvo type="max"/>
        <color rgb="FFEAF3FA"/>
        <color theme="4" tint="0.39997558519241921"/>
      </colorScale>
    </cfRule>
  </conditionalFormatting>
  <conditionalFormatting sqref="D80:T80">
    <cfRule type="colorScale" priority="249">
      <colorScale>
        <cfvo type="min"/>
        <cfvo type="max"/>
        <color rgb="FFEAF3FA"/>
        <color theme="4" tint="0.39997558519241921"/>
      </colorScale>
    </cfRule>
  </conditionalFormatting>
  <conditionalFormatting sqref="D79:T79">
    <cfRule type="colorScale" priority="248">
      <colorScale>
        <cfvo type="min"/>
        <cfvo type="max"/>
        <color rgb="FFEAF3FA"/>
        <color theme="4" tint="0.39997558519241921"/>
      </colorScale>
    </cfRule>
  </conditionalFormatting>
  <conditionalFormatting sqref="D78:T78">
    <cfRule type="colorScale" priority="247">
      <colorScale>
        <cfvo type="min"/>
        <cfvo type="max"/>
        <color rgb="FFEAF3FA"/>
        <color theme="4" tint="0.39997558519241921"/>
      </colorScale>
    </cfRule>
  </conditionalFormatting>
  <conditionalFormatting sqref="D77:T77">
    <cfRule type="colorScale" priority="246">
      <colorScale>
        <cfvo type="min"/>
        <cfvo type="max"/>
        <color rgb="FFEAF3FA"/>
        <color theme="4" tint="0.39997558519241921"/>
      </colorScale>
    </cfRule>
  </conditionalFormatting>
  <conditionalFormatting sqref="D76:T76">
    <cfRule type="colorScale" priority="245">
      <colorScale>
        <cfvo type="min"/>
        <cfvo type="max"/>
        <color rgb="FFEAF3FA"/>
        <color theme="4" tint="0.39997558519241921"/>
      </colorScale>
    </cfRule>
  </conditionalFormatting>
  <conditionalFormatting sqref="D75:T75">
    <cfRule type="colorScale" priority="244">
      <colorScale>
        <cfvo type="min"/>
        <cfvo type="max"/>
        <color rgb="FFEAF3FA"/>
        <color theme="4" tint="0.39997558519241921"/>
      </colorScale>
    </cfRule>
  </conditionalFormatting>
  <conditionalFormatting sqref="D74:T74">
    <cfRule type="colorScale" priority="243">
      <colorScale>
        <cfvo type="min"/>
        <cfvo type="max"/>
        <color rgb="FFEAF3FA"/>
        <color theme="4" tint="0.39997558519241921"/>
      </colorScale>
    </cfRule>
  </conditionalFormatting>
  <conditionalFormatting sqref="D73:T73">
    <cfRule type="colorScale" priority="242">
      <colorScale>
        <cfvo type="min"/>
        <cfvo type="max"/>
        <color rgb="FFEAF3FA"/>
        <color theme="4" tint="0.39997558519241921"/>
      </colorScale>
    </cfRule>
  </conditionalFormatting>
  <conditionalFormatting sqref="D72:T72">
    <cfRule type="colorScale" priority="241">
      <colorScale>
        <cfvo type="min"/>
        <cfvo type="max"/>
        <color rgb="FFEAF3FA"/>
        <color theme="4" tint="0.39997558519241921"/>
      </colorScale>
    </cfRule>
  </conditionalFormatting>
  <conditionalFormatting sqref="D71:T71">
    <cfRule type="colorScale" priority="240">
      <colorScale>
        <cfvo type="min"/>
        <cfvo type="max"/>
        <color rgb="FFEAF3FA"/>
        <color theme="4" tint="0.39997558519241921"/>
      </colorScale>
    </cfRule>
  </conditionalFormatting>
  <conditionalFormatting sqref="D48:T48">
    <cfRule type="colorScale" priority="239">
      <colorScale>
        <cfvo type="min"/>
        <cfvo type="max"/>
        <color rgb="FFEAF3FA"/>
        <color theme="4" tint="0.39997558519241921"/>
      </colorScale>
    </cfRule>
  </conditionalFormatting>
  <conditionalFormatting sqref="D47:T47">
    <cfRule type="colorScale" priority="238">
      <colorScale>
        <cfvo type="min"/>
        <cfvo type="max"/>
        <color rgb="FFEAF3FA"/>
        <color theme="4" tint="0.39997558519241921"/>
      </colorScale>
    </cfRule>
  </conditionalFormatting>
  <conditionalFormatting sqref="D46:T46">
    <cfRule type="colorScale" priority="237">
      <colorScale>
        <cfvo type="min"/>
        <cfvo type="max"/>
        <color rgb="FFEAF3FA"/>
        <color theme="4" tint="0.39997558519241921"/>
      </colorScale>
    </cfRule>
  </conditionalFormatting>
  <conditionalFormatting sqref="D45:T45">
    <cfRule type="colorScale" priority="236">
      <colorScale>
        <cfvo type="min"/>
        <cfvo type="max"/>
        <color rgb="FFEAF3FA"/>
        <color theme="4" tint="0.39997558519241921"/>
      </colorScale>
    </cfRule>
  </conditionalFormatting>
  <conditionalFormatting sqref="D44:T44">
    <cfRule type="colorScale" priority="235">
      <colorScale>
        <cfvo type="min"/>
        <cfvo type="max"/>
        <color rgb="FFEAF3FA"/>
        <color theme="4" tint="0.39997558519241921"/>
      </colorScale>
    </cfRule>
  </conditionalFormatting>
  <conditionalFormatting sqref="D43:T43">
    <cfRule type="colorScale" priority="234">
      <colorScale>
        <cfvo type="min"/>
        <cfvo type="max"/>
        <color rgb="FFEAF3FA"/>
        <color theme="4" tint="0.39997558519241921"/>
      </colorScale>
    </cfRule>
  </conditionalFormatting>
  <conditionalFormatting sqref="D42:T42">
    <cfRule type="colorScale" priority="233">
      <colorScale>
        <cfvo type="min"/>
        <cfvo type="max"/>
        <color rgb="FFEAF3FA"/>
        <color theme="4" tint="0.39997558519241921"/>
      </colorScale>
    </cfRule>
  </conditionalFormatting>
  <conditionalFormatting sqref="D41:T41">
    <cfRule type="colorScale" priority="232">
      <colorScale>
        <cfvo type="min"/>
        <cfvo type="max"/>
        <color rgb="FFEAF3FA"/>
        <color theme="4" tint="0.39997558519241921"/>
      </colorScale>
    </cfRule>
  </conditionalFormatting>
  <conditionalFormatting sqref="D40:T40">
    <cfRule type="colorScale" priority="231">
      <colorScale>
        <cfvo type="min"/>
        <cfvo type="max"/>
        <color rgb="FFEAF3FA"/>
        <color theme="4" tint="0.39997558519241921"/>
      </colorScale>
    </cfRule>
  </conditionalFormatting>
  <conditionalFormatting sqref="D35:T35">
    <cfRule type="colorScale" priority="230">
      <colorScale>
        <cfvo type="min"/>
        <cfvo type="max"/>
        <color rgb="FFEAF3FA"/>
        <color theme="4" tint="0.39997558519241921"/>
      </colorScale>
    </cfRule>
  </conditionalFormatting>
  <conditionalFormatting sqref="D1519:T1519">
    <cfRule type="colorScale" priority="1635">
      <colorScale>
        <cfvo type="min"/>
        <cfvo type="max"/>
        <color rgb="FFEAF3FA"/>
        <color theme="4" tint="0.39997558519241921"/>
      </colorScale>
    </cfRule>
  </conditionalFormatting>
  <conditionalFormatting sqref="D485:T485">
    <cfRule type="colorScale" priority="229">
      <colorScale>
        <cfvo type="min"/>
        <cfvo type="max"/>
        <color rgb="FFEAF3FA"/>
        <color theme="4" tint="0.39997558519241921"/>
      </colorScale>
    </cfRule>
  </conditionalFormatting>
  <conditionalFormatting sqref="D1520:T1520">
    <cfRule type="colorScale" priority="228">
      <colorScale>
        <cfvo type="min"/>
        <cfvo type="max"/>
        <color rgb="FFEAF3FA"/>
        <color theme="4" tint="0.39997558519241921"/>
      </colorScale>
    </cfRule>
  </conditionalFormatting>
  <conditionalFormatting sqref="D1521:T1521">
    <cfRule type="colorScale" priority="227">
      <colorScale>
        <cfvo type="min"/>
        <cfvo type="max"/>
        <color rgb="FFEAF3FA"/>
        <color theme="4" tint="0.39997558519241921"/>
      </colorScale>
    </cfRule>
  </conditionalFormatting>
  <conditionalFormatting sqref="D1522:T1522">
    <cfRule type="colorScale" priority="226">
      <colorScale>
        <cfvo type="min"/>
        <cfvo type="max"/>
        <color rgb="FFEAF3FA"/>
        <color theme="4" tint="0.39997558519241921"/>
      </colorScale>
    </cfRule>
  </conditionalFormatting>
  <conditionalFormatting sqref="D1523:T1523">
    <cfRule type="colorScale" priority="225">
      <colorScale>
        <cfvo type="min"/>
        <cfvo type="max"/>
        <color rgb="FFEAF3FA"/>
        <color theme="4" tint="0.39997558519241921"/>
      </colorScale>
    </cfRule>
  </conditionalFormatting>
  <conditionalFormatting sqref="D1524:T1524">
    <cfRule type="colorScale" priority="224">
      <colorScale>
        <cfvo type="min"/>
        <cfvo type="max"/>
        <color rgb="FFEAF3FA"/>
        <color theme="4" tint="0.39997558519241921"/>
      </colorScale>
    </cfRule>
  </conditionalFormatting>
  <conditionalFormatting sqref="D1573:T1573">
    <cfRule type="colorScale" priority="223">
      <colorScale>
        <cfvo type="min"/>
        <cfvo type="max"/>
        <color rgb="FFEAF3FA"/>
        <color theme="4" tint="0.39997558519241921"/>
      </colorScale>
    </cfRule>
  </conditionalFormatting>
  <conditionalFormatting sqref="D1574:T1574">
    <cfRule type="colorScale" priority="222">
      <colorScale>
        <cfvo type="min"/>
        <cfvo type="max"/>
        <color rgb="FFEAF3FA"/>
        <color theme="4" tint="0.39997558519241921"/>
      </colorScale>
    </cfRule>
  </conditionalFormatting>
  <conditionalFormatting sqref="D1575:T1575">
    <cfRule type="colorScale" priority="221">
      <colorScale>
        <cfvo type="min"/>
        <cfvo type="max"/>
        <color rgb="FFEAF3FA"/>
        <color theme="4" tint="0.39997558519241921"/>
      </colorScale>
    </cfRule>
  </conditionalFormatting>
  <conditionalFormatting sqref="D1576:T1576">
    <cfRule type="colorScale" priority="220">
      <colorScale>
        <cfvo type="min"/>
        <cfvo type="max"/>
        <color rgb="FFEAF3FA"/>
        <color theme="4" tint="0.39997558519241921"/>
      </colorScale>
    </cfRule>
  </conditionalFormatting>
  <conditionalFormatting sqref="D1590:T1590">
    <cfRule type="colorScale" priority="219">
      <colorScale>
        <cfvo type="min"/>
        <cfvo type="max"/>
        <color rgb="FFEAF3FA"/>
        <color theme="4" tint="0.39997558519241921"/>
      </colorScale>
    </cfRule>
  </conditionalFormatting>
  <conditionalFormatting sqref="D1591:T1591">
    <cfRule type="colorScale" priority="218">
      <colorScale>
        <cfvo type="min"/>
        <cfvo type="max"/>
        <color rgb="FFEAF3FA"/>
        <color theme="4" tint="0.39997558519241921"/>
      </colorScale>
    </cfRule>
  </conditionalFormatting>
  <conditionalFormatting sqref="D1457:T1457">
    <cfRule type="colorScale" priority="217">
      <colorScale>
        <cfvo type="min"/>
        <cfvo type="max"/>
        <color rgb="FFEAF3FA"/>
        <color theme="4" tint="0.39997558519241921"/>
      </colorScale>
    </cfRule>
  </conditionalFormatting>
  <conditionalFormatting sqref="D1456:T1456">
    <cfRule type="colorScale" priority="216">
      <colorScale>
        <cfvo type="min"/>
        <cfvo type="max"/>
        <color rgb="FFEAF3FA"/>
        <color theme="4" tint="0.39997558519241921"/>
      </colorScale>
    </cfRule>
  </conditionalFormatting>
  <conditionalFormatting sqref="D1455:T1455">
    <cfRule type="colorScale" priority="215">
      <colorScale>
        <cfvo type="min"/>
        <cfvo type="max"/>
        <color rgb="FFEAF3FA"/>
        <color theme="4" tint="0.39997558519241921"/>
      </colorScale>
    </cfRule>
  </conditionalFormatting>
  <conditionalFormatting sqref="D1454:T1454">
    <cfRule type="colorScale" priority="214">
      <colorScale>
        <cfvo type="min"/>
        <cfvo type="max"/>
        <color rgb="FFEAF3FA"/>
        <color theme="4" tint="0.39997558519241921"/>
      </colorScale>
    </cfRule>
  </conditionalFormatting>
  <conditionalFormatting sqref="D1453:T1453">
    <cfRule type="colorScale" priority="213">
      <colorScale>
        <cfvo type="min"/>
        <cfvo type="max"/>
        <color rgb="FFEAF3FA"/>
        <color theme="4" tint="0.39997558519241921"/>
      </colorScale>
    </cfRule>
  </conditionalFormatting>
  <conditionalFormatting sqref="D1452:T1452">
    <cfRule type="colorScale" priority="212">
      <colorScale>
        <cfvo type="min"/>
        <cfvo type="max"/>
        <color rgb="FFEAF3FA"/>
        <color theme="4" tint="0.39997558519241921"/>
      </colorScale>
    </cfRule>
  </conditionalFormatting>
  <conditionalFormatting sqref="D1451:T1451">
    <cfRule type="colorScale" priority="211">
      <colorScale>
        <cfvo type="min"/>
        <cfvo type="max"/>
        <color rgb="FFEAF3FA"/>
        <color theme="4" tint="0.39997558519241921"/>
      </colorScale>
    </cfRule>
  </conditionalFormatting>
  <conditionalFormatting sqref="D1450:T1450">
    <cfRule type="colorScale" priority="210">
      <colorScale>
        <cfvo type="min"/>
        <cfvo type="max"/>
        <color rgb="FFEAF3FA"/>
        <color theme="4" tint="0.39997558519241921"/>
      </colorScale>
    </cfRule>
  </conditionalFormatting>
  <conditionalFormatting sqref="D1449:T1449">
    <cfRule type="colorScale" priority="209">
      <colorScale>
        <cfvo type="min"/>
        <cfvo type="max"/>
        <color rgb="FFEAF3FA"/>
        <color theme="4" tint="0.39997558519241921"/>
      </colorScale>
    </cfRule>
  </conditionalFormatting>
  <conditionalFormatting sqref="D1448:T1448">
    <cfRule type="colorScale" priority="208">
      <colorScale>
        <cfvo type="min"/>
        <cfvo type="max"/>
        <color rgb="FFEAF3FA"/>
        <color theme="4" tint="0.39997558519241921"/>
      </colorScale>
    </cfRule>
  </conditionalFormatting>
  <conditionalFormatting sqref="D1447:T1447">
    <cfRule type="colorScale" priority="207">
      <colorScale>
        <cfvo type="min"/>
        <cfvo type="max"/>
        <color rgb="FFEAF3FA"/>
        <color theme="4" tint="0.39997558519241921"/>
      </colorScale>
    </cfRule>
  </conditionalFormatting>
  <conditionalFormatting sqref="D1446:T1446">
    <cfRule type="colorScale" priority="206">
      <colorScale>
        <cfvo type="min"/>
        <cfvo type="max"/>
        <color rgb="FFEAF3FA"/>
        <color theme="4" tint="0.39997558519241921"/>
      </colorScale>
    </cfRule>
  </conditionalFormatting>
  <conditionalFormatting sqref="D1445:T1445">
    <cfRule type="colorScale" priority="205">
      <colorScale>
        <cfvo type="min"/>
        <cfvo type="max"/>
        <color rgb="FFEAF3FA"/>
        <color theme="4" tint="0.39997558519241921"/>
      </colorScale>
    </cfRule>
  </conditionalFormatting>
  <conditionalFormatting sqref="D1444:T1444">
    <cfRule type="colorScale" priority="204">
      <colorScale>
        <cfvo type="min"/>
        <cfvo type="max"/>
        <color rgb="FFEAF3FA"/>
        <color theme="4" tint="0.39997558519241921"/>
      </colorScale>
    </cfRule>
  </conditionalFormatting>
  <conditionalFormatting sqref="D1443:T1443">
    <cfRule type="colorScale" priority="203">
      <colorScale>
        <cfvo type="min"/>
        <cfvo type="max"/>
        <color rgb="FFEAF3FA"/>
        <color theme="4" tint="0.39997558519241921"/>
      </colorScale>
    </cfRule>
  </conditionalFormatting>
  <conditionalFormatting sqref="D1442:T1442">
    <cfRule type="colorScale" priority="202">
      <colorScale>
        <cfvo type="min"/>
        <cfvo type="max"/>
        <color rgb="FFEAF3FA"/>
        <color theme="4" tint="0.39997558519241921"/>
      </colorScale>
    </cfRule>
  </conditionalFormatting>
  <conditionalFormatting sqref="D1441:T1441">
    <cfRule type="colorScale" priority="201">
      <colorScale>
        <cfvo type="min"/>
        <cfvo type="max"/>
        <color rgb="FFEAF3FA"/>
        <color theme="4" tint="0.39997558519241921"/>
      </colorScale>
    </cfRule>
  </conditionalFormatting>
  <conditionalFormatting sqref="D1440:T1440">
    <cfRule type="colorScale" priority="200">
      <colorScale>
        <cfvo type="min"/>
        <cfvo type="max"/>
        <color rgb="FFEAF3FA"/>
        <color theme="4" tint="0.39997558519241921"/>
      </colorScale>
    </cfRule>
  </conditionalFormatting>
  <conditionalFormatting sqref="D1439:T1439">
    <cfRule type="colorScale" priority="199">
      <colorScale>
        <cfvo type="min"/>
        <cfvo type="max"/>
        <color rgb="FFEAF3FA"/>
        <color theme="4" tint="0.39997558519241921"/>
      </colorScale>
    </cfRule>
  </conditionalFormatting>
  <conditionalFormatting sqref="D1438:T1438">
    <cfRule type="colorScale" priority="198">
      <colorScale>
        <cfvo type="min"/>
        <cfvo type="max"/>
        <color rgb="FFEAF3FA"/>
        <color theme="4" tint="0.39997558519241921"/>
      </colorScale>
    </cfRule>
  </conditionalFormatting>
  <conditionalFormatting sqref="D1437:T1437">
    <cfRule type="colorScale" priority="197">
      <colorScale>
        <cfvo type="min"/>
        <cfvo type="max"/>
        <color rgb="FFEAF3FA"/>
        <color theme="4" tint="0.39997558519241921"/>
      </colorScale>
    </cfRule>
  </conditionalFormatting>
  <conditionalFormatting sqref="D1436:T1436">
    <cfRule type="colorScale" priority="196">
      <colorScale>
        <cfvo type="min"/>
        <cfvo type="max"/>
        <color rgb="FFEAF3FA"/>
        <color theme="4" tint="0.39997558519241921"/>
      </colorScale>
    </cfRule>
  </conditionalFormatting>
  <conditionalFormatting sqref="D1435:T1435">
    <cfRule type="colorScale" priority="195">
      <colorScale>
        <cfvo type="min"/>
        <cfvo type="max"/>
        <color rgb="FFEAF3FA"/>
        <color theme="4" tint="0.39997558519241921"/>
      </colorScale>
    </cfRule>
  </conditionalFormatting>
  <conditionalFormatting sqref="D1434:T1434">
    <cfRule type="colorScale" priority="194">
      <colorScale>
        <cfvo type="min"/>
        <cfvo type="max"/>
        <color rgb="FFEAF3FA"/>
        <color theme="4" tint="0.39997558519241921"/>
      </colorScale>
    </cfRule>
  </conditionalFormatting>
  <conditionalFormatting sqref="D1433:T1433">
    <cfRule type="colorScale" priority="193">
      <colorScale>
        <cfvo type="min"/>
        <cfvo type="max"/>
        <color rgb="FFEAF3FA"/>
        <color theme="4" tint="0.39997558519241921"/>
      </colorScale>
    </cfRule>
  </conditionalFormatting>
  <conditionalFormatting sqref="D1432:T1432">
    <cfRule type="colorScale" priority="192">
      <colorScale>
        <cfvo type="min"/>
        <cfvo type="max"/>
        <color rgb="FFEAF3FA"/>
        <color theme="4" tint="0.39997558519241921"/>
      </colorScale>
    </cfRule>
  </conditionalFormatting>
  <conditionalFormatting sqref="D1431:T1431">
    <cfRule type="colorScale" priority="191">
      <colorScale>
        <cfvo type="min"/>
        <cfvo type="max"/>
        <color rgb="FFEAF3FA"/>
        <color theme="4" tint="0.39997558519241921"/>
      </colorScale>
    </cfRule>
  </conditionalFormatting>
  <conditionalFormatting sqref="D1430:T1430">
    <cfRule type="colorScale" priority="190">
      <colorScale>
        <cfvo type="min"/>
        <cfvo type="max"/>
        <color rgb="FFEAF3FA"/>
        <color theme="4" tint="0.39997558519241921"/>
      </colorScale>
    </cfRule>
  </conditionalFormatting>
  <conditionalFormatting sqref="D1429:T1429">
    <cfRule type="colorScale" priority="189">
      <colorScale>
        <cfvo type="min"/>
        <cfvo type="max"/>
        <color rgb="FFEAF3FA"/>
        <color theme="4" tint="0.39997558519241921"/>
      </colorScale>
    </cfRule>
  </conditionalFormatting>
  <conditionalFormatting sqref="D1428:T1428">
    <cfRule type="colorScale" priority="188">
      <colorScale>
        <cfvo type="min"/>
        <cfvo type="max"/>
        <color rgb="FFEAF3FA"/>
        <color theme="4" tint="0.39997558519241921"/>
      </colorScale>
    </cfRule>
  </conditionalFormatting>
  <conditionalFormatting sqref="D1427:T1427">
    <cfRule type="colorScale" priority="187">
      <colorScale>
        <cfvo type="min"/>
        <cfvo type="max"/>
        <color rgb="FFEAF3FA"/>
        <color theme="4" tint="0.39997558519241921"/>
      </colorScale>
    </cfRule>
  </conditionalFormatting>
  <conditionalFormatting sqref="D1426:T1426">
    <cfRule type="colorScale" priority="186">
      <colorScale>
        <cfvo type="min"/>
        <cfvo type="max"/>
        <color rgb="FFEAF3FA"/>
        <color theme="4" tint="0.39997558519241921"/>
      </colorScale>
    </cfRule>
  </conditionalFormatting>
  <conditionalFormatting sqref="D1425:T1425">
    <cfRule type="colorScale" priority="185">
      <colorScale>
        <cfvo type="min"/>
        <cfvo type="max"/>
        <color rgb="FFEAF3FA"/>
        <color theme="4" tint="0.39997558519241921"/>
      </colorScale>
    </cfRule>
  </conditionalFormatting>
  <conditionalFormatting sqref="D1424:T1424">
    <cfRule type="colorScale" priority="184">
      <colorScale>
        <cfvo type="min"/>
        <cfvo type="max"/>
        <color rgb="FFEAF3FA"/>
        <color theme="4" tint="0.39997558519241921"/>
      </colorScale>
    </cfRule>
  </conditionalFormatting>
  <conditionalFormatting sqref="D1423:T1423">
    <cfRule type="colorScale" priority="183">
      <colorScale>
        <cfvo type="min"/>
        <cfvo type="max"/>
        <color rgb="FFEAF3FA"/>
        <color theme="4" tint="0.39997558519241921"/>
      </colorScale>
    </cfRule>
  </conditionalFormatting>
  <conditionalFormatting sqref="D1475:T1475">
    <cfRule type="colorScale" priority="182">
      <colorScale>
        <cfvo type="min"/>
        <cfvo type="max"/>
        <color rgb="FFEAF3FA"/>
        <color theme="4" tint="0.39997558519241921"/>
      </colorScale>
    </cfRule>
  </conditionalFormatting>
  <conditionalFormatting sqref="D1474:T1474">
    <cfRule type="colorScale" priority="181">
      <colorScale>
        <cfvo type="min"/>
        <cfvo type="max"/>
        <color rgb="FFEAF3FA"/>
        <color theme="4" tint="0.39997558519241921"/>
      </colorScale>
    </cfRule>
  </conditionalFormatting>
  <conditionalFormatting sqref="D1473:T1473">
    <cfRule type="colorScale" priority="180">
      <colorScale>
        <cfvo type="min"/>
        <cfvo type="max"/>
        <color rgb="FFEAF3FA"/>
        <color theme="4" tint="0.39997558519241921"/>
      </colorScale>
    </cfRule>
  </conditionalFormatting>
  <conditionalFormatting sqref="D1472:T1472">
    <cfRule type="colorScale" priority="179">
      <colorScale>
        <cfvo type="min"/>
        <cfvo type="max"/>
        <color rgb="FFEAF3FA"/>
        <color theme="4" tint="0.39997558519241921"/>
      </colorScale>
    </cfRule>
  </conditionalFormatting>
  <conditionalFormatting sqref="D1471:T1471">
    <cfRule type="colorScale" priority="178">
      <colorScale>
        <cfvo type="min"/>
        <cfvo type="max"/>
        <color rgb="FFEAF3FA"/>
        <color theme="4" tint="0.39997558519241921"/>
      </colorScale>
    </cfRule>
  </conditionalFormatting>
  <conditionalFormatting sqref="D1470:T1470">
    <cfRule type="colorScale" priority="177">
      <colorScale>
        <cfvo type="min"/>
        <cfvo type="max"/>
        <color rgb="FFEAF3FA"/>
        <color theme="4" tint="0.39997558519241921"/>
      </colorScale>
    </cfRule>
  </conditionalFormatting>
  <conditionalFormatting sqref="D1469:T1469">
    <cfRule type="colorScale" priority="176">
      <colorScale>
        <cfvo type="min"/>
        <cfvo type="max"/>
        <color rgb="FFEAF3FA"/>
        <color theme="4" tint="0.39997558519241921"/>
      </colorScale>
    </cfRule>
  </conditionalFormatting>
  <conditionalFormatting sqref="D1468:T1468">
    <cfRule type="colorScale" priority="175">
      <colorScale>
        <cfvo type="min"/>
        <cfvo type="max"/>
        <color rgb="FFEAF3FA"/>
        <color theme="4" tint="0.39997558519241921"/>
      </colorScale>
    </cfRule>
  </conditionalFormatting>
  <conditionalFormatting sqref="D55:T55">
    <cfRule type="colorScale" priority="174">
      <colorScale>
        <cfvo type="min"/>
        <cfvo type="max"/>
        <color rgb="FFEAF3FA"/>
        <color theme="4" tint="0.39997558519241921"/>
      </colorScale>
    </cfRule>
  </conditionalFormatting>
  <conditionalFormatting sqref="D56:T56">
    <cfRule type="colorScale" priority="173">
      <colorScale>
        <cfvo type="min"/>
        <cfvo type="max"/>
        <color rgb="FFEAF3FA"/>
        <color theme="4" tint="0.39997558519241921"/>
      </colorScale>
    </cfRule>
  </conditionalFormatting>
  <conditionalFormatting sqref="D57:T57">
    <cfRule type="colorScale" priority="172">
      <colorScale>
        <cfvo type="min"/>
        <cfvo type="max"/>
        <color rgb="FFEAF3FA"/>
        <color theme="4" tint="0.39997558519241921"/>
      </colorScale>
    </cfRule>
  </conditionalFormatting>
  <conditionalFormatting sqref="D58:T58">
    <cfRule type="colorScale" priority="171">
      <colorScale>
        <cfvo type="min"/>
        <cfvo type="max"/>
        <color rgb="FFEAF3FA"/>
        <color theme="4" tint="0.39997558519241921"/>
      </colorScale>
    </cfRule>
  </conditionalFormatting>
  <conditionalFormatting sqref="D59:T59">
    <cfRule type="colorScale" priority="170">
      <colorScale>
        <cfvo type="min"/>
        <cfvo type="max"/>
        <color rgb="FFEAF3FA"/>
        <color theme="4" tint="0.39997558519241921"/>
      </colorScale>
    </cfRule>
  </conditionalFormatting>
  <conditionalFormatting sqref="D60:T60">
    <cfRule type="colorScale" priority="169">
      <colorScale>
        <cfvo type="min"/>
        <cfvo type="max"/>
        <color rgb="FFEAF3FA"/>
        <color theme="4" tint="0.39997558519241921"/>
      </colorScale>
    </cfRule>
  </conditionalFormatting>
  <conditionalFormatting sqref="D67:T67">
    <cfRule type="colorScale" priority="168">
      <colorScale>
        <cfvo type="min"/>
        <cfvo type="max"/>
        <color rgb="FFEAF3FA"/>
        <color theme="4" tint="0.39997558519241921"/>
      </colorScale>
    </cfRule>
  </conditionalFormatting>
  <conditionalFormatting sqref="D68:T68">
    <cfRule type="colorScale" priority="167">
      <colorScale>
        <cfvo type="min"/>
        <cfvo type="max"/>
        <color rgb="FFEAF3FA"/>
        <color theme="4" tint="0.39997558519241921"/>
      </colorScale>
    </cfRule>
  </conditionalFormatting>
  <conditionalFormatting sqref="D69:T69">
    <cfRule type="colorScale" priority="166">
      <colorScale>
        <cfvo type="min"/>
        <cfvo type="max"/>
        <color rgb="FFEAF3FA"/>
        <color theme="4" tint="0.39997558519241921"/>
      </colorScale>
    </cfRule>
  </conditionalFormatting>
  <conditionalFormatting sqref="D70:T70">
    <cfRule type="colorScale" priority="165">
      <colorScale>
        <cfvo type="min"/>
        <cfvo type="max"/>
        <color rgb="FFEAF3FA"/>
        <color theme="4" tint="0.39997558519241921"/>
      </colorScale>
    </cfRule>
  </conditionalFormatting>
  <conditionalFormatting sqref="D1643:T1643">
    <cfRule type="colorScale" priority="164">
      <colorScale>
        <cfvo type="min"/>
        <cfvo type="max"/>
        <color rgb="FFEAF3FA"/>
        <color theme="4" tint="0.39997558519241921"/>
      </colorScale>
    </cfRule>
  </conditionalFormatting>
  <conditionalFormatting sqref="D1592:T1592">
    <cfRule type="colorScale" priority="1636">
      <colorScale>
        <cfvo type="min"/>
        <cfvo type="max"/>
        <color rgb="FFEAF3FA"/>
        <color theme="4" tint="0.39997558519241921"/>
      </colorScale>
    </cfRule>
  </conditionalFormatting>
  <conditionalFormatting sqref="D39:T39">
    <cfRule type="colorScale" priority="163">
      <colorScale>
        <cfvo type="min"/>
        <cfvo type="max"/>
        <color rgb="FFEAF3FA"/>
        <color theme="4" tint="0.39997558519241921"/>
      </colorScale>
    </cfRule>
  </conditionalFormatting>
  <conditionalFormatting sqref="D38:T38">
    <cfRule type="colorScale" priority="162">
      <colorScale>
        <cfvo type="min"/>
        <cfvo type="max"/>
        <color rgb="FFEAF3FA"/>
        <color theme="4" tint="0.39997558519241921"/>
      </colorScale>
    </cfRule>
  </conditionalFormatting>
  <conditionalFormatting sqref="D37:T37">
    <cfRule type="colorScale" priority="161">
      <colorScale>
        <cfvo type="min"/>
        <cfvo type="max"/>
        <color rgb="FFEAF3FA"/>
        <color theme="4" tint="0.39997558519241921"/>
      </colorScale>
    </cfRule>
  </conditionalFormatting>
  <conditionalFormatting sqref="D36:T36">
    <cfRule type="colorScale" priority="160">
      <colorScale>
        <cfvo type="min"/>
        <cfvo type="max"/>
        <color rgb="FFEAF3FA"/>
        <color theme="4" tint="0.39997558519241921"/>
      </colorScale>
    </cfRule>
  </conditionalFormatting>
  <conditionalFormatting sqref="D61:T61">
    <cfRule type="colorScale" priority="159">
      <colorScale>
        <cfvo type="min"/>
        <cfvo type="max"/>
        <color rgb="FFEAF3FA"/>
        <color theme="4" tint="0.39997558519241921"/>
      </colorScale>
    </cfRule>
  </conditionalFormatting>
  <conditionalFormatting sqref="D62:T62">
    <cfRule type="colorScale" priority="158">
      <colorScale>
        <cfvo type="min"/>
        <cfvo type="max"/>
        <color rgb="FFEAF3FA"/>
        <color theme="4" tint="0.39997558519241921"/>
      </colorScale>
    </cfRule>
  </conditionalFormatting>
  <conditionalFormatting sqref="D63:T63">
    <cfRule type="colorScale" priority="157">
      <colorScale>
        <cfvo type="min"/>
        <cfvo type="max"/>
        <color rgb="FFEAF3FA"/>
        <color theme="4" tint="0.39997558519241921"/>
      </colorScale>
    </cfRule>
  </conditionalFormatting>
  <conditionalFormatting sqref="D64:T64">
    <cfRule type="colorScale" priority="156">
      <colorScale>
        <cfvo type="min"/>
        <cfvo type="max"/>
        <color rgb="FFEAF3FA"/>
        <color theme="4" tint="0.39997558519241921"/>
      </colorScale>
    </cfRule>
  </conditionalFormatting>
  <conditionalFormatting sqref="D65:T65">
    <cfRule type="colorScale" priority="155">
      <colorScale>
        <cfvo type="min"/>
        <cfvo type="max"/>
        <color rgb="FFEAF3FA"/>
        <color theme="4" tint="0.39997558519241921"/>
      </colorScale>
    </cfRule>
  </conditionalFormatting>
  <conditionalFormatting sqref="D66:T66">
    <cfRule type="colorScale" priority="154">
      <colorScale>
        <cfvo type="min"/>
        <cfvo type="max"/>
        <color rgb="FFEAF3FA"/>
        <color theme="4" tint="0.39997558519241921"/>
      </colorScale>
    </cfRule>
  </conditionalFormatting>
  <conditionalFormatting sqref="D49:T49">
    <cfRule type="colorScale" priority="153">
      <colorScale>
        <cfvo type="min"/>
        <cfvo type="max"/>
        <color rgb="FFEAF3FA"/>
        <color theme="4" tint="0.39997558519241921"/>
      </colorScale>
    </cfRule>
  </conditionalFormatting>
  <conditionalFormatting sqref="D50:T50">
    <cfRule type="colorScale" priority="152">
      <colorScale>
        <cfvo type="min"/>
        <cfvo type="max"/>
        <color rgb="FFEAF3FA"/>
        <color theme="4" tint="0.39997558519241921"/>
      </colorScale>
    </cfRule>
  </conditionalFormatting>
  <conditionalFormatting sqref="D51:T51">
    <cfRule type="colorScale" priority="151">
      <colorScale>
        <cfvo type="min"/>
        <cfvo type="max"/>
        <color rgb="FFEAF3FA"/>
        <color theme="4" tint="0.39997558519241921"/>
      </colorScale>
    </cfRule>
  </conditionalFormatting>
  <conditionalFormatting sqref="D52:T52">
    <cfRule type="colorScale" priority="150">
      <colorScale>
        <cfvo type="min"/>
        <cfvo type="max"/>
        <color rgb="FFEAF3FA"/>
        <color theme="4" tint="0.39997558519241921"/>
      </colorScale>
    </cfRule>
  </conditionalFormatting>
  <conditionalFormatting sqref="D53:T53">
    <cfRule type="colorScale" priority="149">
      <colorScale>
        <cfvo type="min"/>
        <cfvo type="max"/>
        <color rgb="FFEAF3FA"/>
        <color theme="4" tint="0.39997558519241921"/>
      </colorScale>
    </cfRule>
  </conditionalFormatting>
  <conditionalFormatting sqref="D54:T54">
    <cfRule type="colorScale" priority="148">
      <colorScale>
        <cfvo type="min"/>
        <cfvo type="max"/>
        <color rgb="FFEAF3FA"/>
        <color theme="4" tint="0.39997558519241921"/>
      </colorScale>
    </cfRule>
  </conditionalFormatting>
  <conditionalFormatting sqref="D1593:T1593">
    <cfRule type="colorScale" priority="147">
      <colorScale>
        <cfvo type="min"/>
        <cfvo type="max"/>
        <color rgb="FFEAF3FA"/>
        <color theme="4" tint="0.39997558519241921"/>
      </colorScale>
    </cfRule>
  </conditionalFormatting>
  <conditionalFormatting sqref="D1594:T1594">
    <cfRule type="colorScale" priority="146">
      <colorScale>
        <cfvo type="min"/>
        <cfvo type="max"/>
        <color rgb="FFEAF3FA"/>
        <color theme="4" tint="0.39997558519241921"/>
      </colorScale>
    </cfRule>
  </conditionalFormatting>
  <conditionalFormatting sqref="D1595:T1595">
    <cfRule type="colorScale" priority="145">
      <colorScale>
        <cfvo type="min"/>
        <cfvo type="max"/>
        <color rgb="FFEAF3FA"/>
        <color theme="4" tint="0.39997558519241921"/>
      </colorScale>
    </cfRule>
  </conditionalFormatting>
  <conditionalFormatting sqref="D1577:T1577">
    <cfRule type="colorScale" priority="144">
      <colorScale>
        <cfvo type="min"/>
        <cfvo type="max"/>
        <color rgb="FFEAF3FA"/>
        <color theme="4" tint="0.39997558519241921"/>
      </colorScale>
    </cfRule>
  </conditionalFormatting>
  <conditionalFormatting sqref="D1578:T1578">
    <cfRule type="colorScale" priority="143">
      <colorScale>
        <cfvo type="min"/>
        <cfvo type="max"/>
        <color rgb="FFEAF3FA"/>
        <color theme="4" tint="0.39997558519241921"/>
      </colorScale>
    </cfRule>
  </conditionalFormatting>
  <conditionalFormatting sqref="D1579:T1579">
    <cfRule type="colorScale" priority="142">
      <colorScale>
        <cfvo type="min"/>
        <cfvo type="max"/>
        <color rgb="FFEAF3FA"/>
        <color theme="4" tint="0.39997558519241921"/>
      </colorScale>
    </cfRule>
  </conditionalFormatting>
  <conditionalFormatting sqref="D1580:T1580">
    <cfRule type="colorScale" priority="141">
      <colorScale>
        <cfvo type="min"/>
        <cfvo type="max"/>
        <color rgb="FFEAF3FA"/>
        <color theme="4" tint="0.39997558519241921"/>
      </colorScale>
    </cfRule>
  </conditionalFormatting>
  <conditionalFormatting sqref="D1581:T1581">
    <cfRule type="colorScale" priority="140">
      <colorScale>
        <cfvo type="min"/>
        <cfvo type="max"/>
        <color rgb="FFEAF3FA"/>
        <color theme="4" tint="0.39997558519241921"/>
      </colorScale>
    </cfRule>
  </conditionalFormatting>
  <conditionalFormatting sqref="D1582:T1582">
    <cfRule type="colorScale" priority="139">
      <colorScale>
        <cfvo type="min"/>
        <cfvo type="max"/>
        <color rgb="FFEAF3FA"/>
        <color theme="4" tint="0.39997558519241921"/>
      </colorScale>
    </cfRule>
  </conditionalFormatting>
  <conditionalFormatting sqref="D1583:T1583">
    <cfRule type="colorScale" priority="138">
      <colorScale>
        <cfvo type="min"/>
        <cfvo type="max"/>
        <color rgb="FFEAF3FA"/>
        <color theme="4" tint="0.39997558519241921"/>
      </colorScale>
    </cfRule>
  </conditionalFormatting>
  <conditionalFormatting sqref="D1584:T1584">
    <cfRule type="colorScale" priority="137">
      <colorScale>
        <cfvo type="min"/>
        <cfvo type="max"/>
        <color rgb="FFEAF3FA"/>
        <color theme="4" tint="0.39997558519241921"/>
      </colorScale>
    </cfRule>
  </conditionalFormatting>
  <conditionalFormatting sqref="D1585:T1585">
    <cfRule type="colorScale" priority="136">
      <colorScale>
        <cfvo type="min"/>
        <cfvo type="max"/>
        <color rgb="FFEAF3FA"/>
        <color theme="4" tint="0.39997558519241921"/>
      </colorScale>
    </cfRule>
  </conditionalFormatting>
  <conditionalFormatting sqref="D1586:T1586">
    <cfRule type="colorScale" priority="135">
      <colorScale>
        <cfvo type="min"/>
        <cfvo type="max"/>
        <color rgb="FFEAF3FA"/>
        <color theme="4" tint="0.39997558519241921"/>
      </colorScale>
    </cfRule>
  </conditionalFormatting>
  <conditionalFormatting sqref="D1587:T1587">
    <cfRule type="colorScale" priority="134">
      <colorScale>
        <cfvo type="min"/>
        <cfvo type="max"/>
        <color rgb="FFEAF3FA"/>
        <color theme="4" tint="0.39997558519241921"/>
      </colorScale>
    </cfRule>
  </conditionalFormatting>
  <conditionalFormatting sqref="D1588:T1588">
    <cfRule type="colorScale" priority="133">
      <colorScale>
        <cfvo type="min"/>
        <cfvo type="max"/>
        <color rgb="FFEAF3FA"/>
        <color theme="4" tint="0.39997558519241921"/>
      </colorScale>
    </cfRule>
  </conditionalFormatting>
  <conditionalFormatting sqref="D1589:T1589">
    <cfRule type="colorScale" priority="132">
      <colorScale>
        <cfvo type="min"/>
        <cfvo type="max"/>
        <color rgb="FFEAF3FA"/>
        <color theme="4" tint="0.39997558519241921"/>
      </colorScale>
    </cfRule>
  </conditionalFormatting>
  <conditionalFormatting sqref="D1459:T1459">
    <cfRule type="colorScale" priority="131">
      <colorScale>
        <cfvo type="min"/>
        <cfvo type="max"/>
        <color rgb="FFEAF3FA"/>
        <color theme="4" tint="0.39997558519241921"/>
      </colorScale>
    </cfRule>
  </conditionalFormatting>
  <conditionalFormatting sqref="D1460:T1460">
    <cfRule type="colorScale" priority="130">
      <colorScale>
        <cfvo type="min"/>
        <cfvo type="max"/>
        <color rgb="FFEAF3FA"/>
        <color theme="4" tint="0.39997558519241921"/>
      </colorScale>
    </cfRule>
  </conditionalFormatting>
  <conditionalFormatting sqref="D1461:T1461">
    <cfRule type="colorScale" priority="129">
      <colorScale>
        <cfvo type="min"/>
        <cfvo type="max"/>
        <color rgb="FFEAF3FA"/>
        <color theme="4" tint="0.39997558519241921"/>
      </colorScale>
    </cfRule>
  </conditionalFormatting>
  <conditionalFormatting sqref="D1462:T1462">
    <cfRule type="colorScale" priority="128">
      <colorScale>
        <cfvo type="min"/>
        <cfvo type="max"/>
        <color rgb="FFEAF3FA"/>
        <color theme="4" tint="0.39997558519241921"/>
      </colorScale>
    </cfRule>
  </conditionalFormatting>
  <conditionalFormatting sqref="D1463:T1463">
    <cfRule type="colorScale" priority="127">
      <colorScale>
        <cfvo type="min"/>
        <cfvo type="max"/>
        <color rgb="FFEAF3FA"/>
        <color theme="4" tint="0.39997558519241921"/>
      </colorScale>
    </cfRule>
  </conditionalFormatting>
  <conditionalFormatting sqref="D1464:T1464">
    <cfRule type="colorScale" priority="126">
      <colorScale>
        <cfvo type="min"/>
        <cfvo type="max"/>
        <color rgb="FFEAF3FA"/>
        <color theme="4" tint="0.39997558519241921"/>
      </colorScale>
    </cfRule>
  </conditionalFormatting>
  <conditionalFormatting sqref="D1465:T1465">
    <cfRule type="colorScale" priority="125">
      <colorScale>
        <cfvo type="min"/>
        <cfvo type="max"/>
        <color rgb="FFEAF3FA"/>
        <color theme="4" tint="0.39997558519241921"/>
      </colorScale>
    </cfRule>
  </conditionalFormatting>
  <conditionalFormatting sqref="D1466:T1466">
    <cfRule type="colorScale" priority="124">
      <colorScale>
        <cfvo type="min"/>
        <cfvo type="max"/>
        <color rgb="FFEAF3FA"/>
        <color theme="4" tint="0.39997558519241921"/>
      </colorScale>
    </cfRule>
  </conditionalFormatting>
  <conditionalFormatting sqref="D1467:T1467">
    <cfRule type="colorScale" priority="123">
      <colorScale>
        <cfvo type="min"/>
        <cfvo type="max"/>
        <color rgb="FFEAF3FA"/>
        <color theme="4" tint="0.39997558519241921"/>
      </colorScale>
    </cfRule>
  </conditionalFormatting>
  <conditionalFormatting sqref="D1525:T1525">
    <cfRule type="colorScale" priority="122">
      <colorScale>
        <cfvo type="min"/>
        <cfvo type="max"/>
        <color rgb="FFEAF3FA"/>
        <color theme="4" tint="0.39997558519241921"/>
      </colorScale>
    </cfRule>
  </conditionalFormatting>
  <conditionalFormatting sqref="D1526:T1526">
    <cfRule type="colorScale" priority="121">
      <colorScale>
        <cfvo type="min"/>
        <cfvo type="max"/>
        <color rgb="FFEAF3FA"/>
        <color theme="4" tint="0.39997558519241921"/>
      </colorScale>
    </cfRule>
  </conditionalFormatting>
  <conditionalFormatting sqref="D1527:T1527">
    <cfRule type="colorScale" priority="120">
      <colorScale>
        <cfvo type="min"/>
        <cfvo type="max"/>
        <color rgb="FFEAF3FA"/>
        <color theme="4" tint="0.39997558519241921"/>
      </colorScale>
    </cfRule>
  </conditionalFormatting>
  <conditionalFormatting sqref="D1529:T1529">
    <cfRule type="colorScale" priority="119">
      <colorScale>
        <cfvo type="min"/>
        <cfvo type="max"/>
        <color rgb="FFEAF3FA"/>
        <color theme="4" tint="0.39997558519241921"/>
      </colorScale>
    </cfRule>
  </conditionalFormatting>
  <conditionalFormatting sqref="D1528:T1528">
    <cfRule type="colorScale" priority="118">
      <colorScale>
        <cfvo type="min"/>
        <cfvo type="max"/>
        <color rgb="FFEAF3FA"/>
        <color theme="4" tint="0.39997558519241921"/>
      </colorScale>
    </cfRule>
  </conditionalFormatting>
  <conditionalFormatting sqref="D1530:T1530">
    <cfRule type="colorScale" priority="117">
      <colorScale>
        <cfvo type="min"/>
        <cfvo type="max"/>
        <color rgb="FFEAF3FA"/>
        <color theme="4" tint="0.39997558519241921"/>
      </colorScale>
    </cfRule>
  </conditionalFormatting>
  <conditionalFormatting sqref="D1531:T1531">
    <cfRule type="colorScale" priority="116">
      <colorScale>
        <cfvo type="min"/>
        <cfvo type="max"/>
        <color rgb="FFEAF3FA"/>
        <color theme="4" tint="0.39997558519241921"/>
      </colorScale>
    </cfRule>
  </conditionalFormatting>
  <conditionalFormatting sqref="D1532:T1532">
    <cfRule type="colorScale" priority="115">
      <colorScale>
        <cfvo type="min"/>
        <cfvo type="max"/>
        <color rgb="FFEAF3FA"/>
        <color theme="4" tint="0.39997558519241921"/>
      </colorScale>
    </cfRule>
  </conditionalFormatting>
  <conditionalFormatting sqref="D1533:T1533">
    <cfRule type="colorScale" priority="114">
      <colorScale>
        <cfvo type="min"/>
        <cfvo type="max"/>
        <color rgb="FFEAF3FA"/>
        <color theme="4" tint="0.39997558519241921"/>
      </colorScale>
    </cfRule>
  </conditionalFormatting>
  <conditionalFormatting sqref="D1534:T1534">
    <cfRule type="colorScale" priority="113">
      <colorScale>
        <cfvo type="min"/>
        <cfvo type="max"/>
        <color rgb="FFEAF3FA"/>
        <color theme="4" tint="0.39997558519241921"/>
      </colorScale>
    </cfRule>
  </conditionalFormatting>
  <conditionalFormatting sqref="D1535:T1535">
    <cfRule type="colorScale" priority="112">
      <colorScale>
        <cfvo type="min"/>
        <cfvo type="max"/>
        <color rgb="FFEAF3FA"/>
        <color theme="4" tint="0.39997558519241921"/>
      </colorScale>
    </cfRule>
  </conditionalFormatting>
  <conditionalFormatting sqref="D1536:T1536">
    <cfRule type="colorScale" priority="111">
      <colorScale>
        <cfvo type="min"/>
        <cfvo type="max"/>
        <color rgb="FFEAF3FA"/>
        <color theme="4" tint="0.39997558519241921"/>
      </colorScale>
    </cfRule>
  </conditionalFormatting>
  <conditionalFormatting sqref="D1537:T1537">
    <cfRule type="colorScale" priority="110">
      <colorScale>
        <cfvo type="min"/>
        <cfvo type="max"/>
        <color rgb="FFEAF3FA"/>
        <color theme="4" tint="0.39997558519241921"/>
      </colorScale>
    </cfRule>
  </conditionalFormatting>
  <conditionalFormatting sqref="D1538:T1538">
    <cfRule type="colorScale" priority="109">
      <colorScale>
        <cfvo type="min"/>
        <cfvo type="max"/>
        <color rgb="FFEAF3FA"/>
        <color theme="4" tint="0.39997558519241921"/>
      </colorScale>
    </cfRule>
  </conditionalFormatting>
  <conditionalFormatting sqref="D1539:T1539">
    <cfRule type="colorScale" priority="108">
      <colorScale>
        <cfvo type="min"/>
        <cfvo type="max"/>
        <color rgb="FFEAF3FA"/>
        <color theme="4" tint="0.39997558519241921"/>
      </colorScale>
    </cfRule>
  </conditionalFormatting>
  <conditionalFormatting sqref="D1540:T1540">
    <cfRule type="colorScale" priority="107">
      <colorScale>
        <cfvo type="min"/>
        <cfvo type="max"/>
        <color rgb="FFEAF3FA"/>
        <color theme="4" tint="0.39997558519241921"/>
      </colorScale>
    </cfRule>
  </conditionalFormatting>
  <conditionalFormatting sqref="D1541:T1541">
    <cfRule type="colorScale" priority="106">
      <colorScale>
        <cfvo type="min"/>
        <cfvo type="max"/>
        <color rgb="FFEAF3FA"/>
        <color theme="4" tint="0.39997558519241921"/>
      </colorScale>
    </cfRule>
  </conditionalFormatting>
  <conditionalFormatting sqref="D1542:T1542">
    <cfRule type="colorScale" priority="105">
      <colorScale>
        <cfvo type="min"/>
        <cfvo type="max"/>
        <color rgb="FFEAF3FA"/>
        <color theme="4" tint="0.39997558519241921"/>
      </colorScale>
    </cfRule>
  </conditionalFormatting>
  <conditionalFormatting sqref="D1543:T1543">
    <cfRule type="colorScale" priority="104">
      <colorScale>
        <cfvo type="min"/>
        <cfvo type="max"/>
        <color rgb="FFEAF3FA"/>
        <color theme="4" tint="0.39997558519241921"/>
      </colorScale>
    </cfRule>
  </conditionalFormatting>
  <conditionalFormatting sqref="D1544:T1544">
    <cfRule type="colorScale" priority="103">
      <colorScale>
        <cfvo type="min"/>
        <cfvo type="max"/>
        <color rgb="FFEAF3FA"/>
        <color theme="4" tint="0.39997558519241921"/>
      </colorScale>
    </cfRule>
  </conditionalFormatting>
  <conditionalFormatting sqref="D1545:T1545">
    <cfRule type="colorScale" priority="102">
      <colorScale>
        <cfvo type="min"/>
        <cfvo type="max"/>
        <color rgb="FFEAF3FA"/>
        <color theme="4" tint="0.39997558519241921"/>
      </colorScale>
    </cfRule>
  </conditionalFormatting>
  <conditionalFormatting sqref="D1546:T1546">
    <cfRule type="colorScale" priority="101">
      <colorScale>
        <cfvo type="min"/>
        <cfvo type="max"/>
        <color rgb="FFEAF3FA"/>
        <color theme="4" tint="0.39997558519241921"/>
      </colorScale>
    </cfRule>
  </conditionalFormatting>
  <conditionalFormatting sqref="D1547:T1547">
    <cfRule type="colorScale" priority="100">
      <colorScale>
        <cfvo type="min"/>
        <cfvo type="max"/>
        <color rgb="FFEAF3FA"/>
        <color theme="4" tint="0.39997558519241921"/>
      </colorScale>
    </cfRule>
  </conditionalFormatting>
  <conditionalFormatting sqref="D1548:T1548">
    <cfRule type="colorScale" priority="99">
      <colorScale>
        <cfvo type="min"/>
        <cfvo type="max"/>
        <color rgb="FFEAF3FA"/>
        <color theme="4" tint="0.39997558519241921"/>
      </colorScale>
    </cfRule>
  </conditionalFormatting>
  <conditionalFormatting sqref="D1549:T1549">
    <cfRule type="colorScale" priority="98">
      <colorScale>
        <cfvo type="min"/>
        <cfvo type="max"/>
        <color rgb="FFEAF3FA"/>
        <color theme="4" tint="0.39997558519241921"/>
      </colorScale>
    </cfRule>
  </conditionalFormatting>
  <conditionalFormatting sqref="D1550:T1550">
    <cfRule type="colorScale" priority="97">
      <colorScale>
        <cfvo type="min"/>
        <cfvo type="max"/>
        <color rgb="FFEAF3FA"/>
        <color theme="4" tint="0.39997558519241921"/>
      </colorScale>
    </cfRule>
  </conditionalFormatting>
  <conditionalFormatting sqref="D1551:T1551">
    <cfRule type="colorScale" priority="96">
      <colorScale>
        <cfvo type="min"/>
        <cfvo type="max"/>
        <color rgb="FFEAF3FA"/>
        <color theme="4" tint="0.39997558519241921"/>
      </colorScale>
    </cfRule>
  </conditionalFormatting>
  <conditionalFormatting sqref="D1552:T1552">
    <cfRule type="colorScale" priority="95">
      <colorScale>
        <cfvo type="min"/>
        <cfvo type="max"/>
        <color rgb="FFEAF3FA"/>
        <color theme="4" tint="0.39997558519241921"/>
      </colorScale>
    </cfRule>
  </conditionalFormatting>
  <conditionalFormatting sqref="D1554:T1554">
    <cfRule type="colorScale" priority="94">
      <colorScale>
        <cfvo type="min"/>
        <cfvo type="max"/>
        <color rgb="FFEAF3FA"/>
        <color theme="4" tint="0.39997558519241921"/>
      </colorScale>
    </cfRule>
  </conditionalFormatting>
  <conditionalFormatting sqref="D1553:T1553">
    <cfRule type="colorScale" priority="93">
      <colorScale>
        <cfvo type="min"/>
        <cfvo type="max"/>
        <color rgb="FFEAF3FA"/>
        <color theme="4" tint="0.39997558519241921"/>
      </colorScale>
    </cfRule>
  </conditionalFormatting>
  <conditionalFormatting sqref="D1555:T1555">
    <cfRule type="colorScale" priority="92">
      <colorScale>
        <cfvo type="min"/>
        <cfvo type="max"/>
        <color rgb="FFEAF3FA"/>
        <color theme="4" tint="0.39997558519241921"/>
      </colorScale>
    </cfRule>
  </conditionalFormatting>
  <conditionalFormatting sqref="D1556:T1556">
    <cfRule type="colorScale" priority="91">
      <colorScale>
        <cfvo type="min"/>
        <cfvo type="max"/>
        <color rgb="FFEAF3FA"/>
        <color theme="4" tint="0.39997558519241921"/>
      </colorScale>
    </cfRule>
  </conditionalFormatting>
  <conditionalFormatting sqref="D1557:T1557">
    <cfRule type="colorScale" priority="90">
      <colorScale>
        <cfvo type="min"/>
        <cfvo type="max"/>
        <color rgb="FFEAF3FA"/>
        <color theme="4" tint="0.39997558519241921"/>
      </colorScale>
    </cfRule>
  </conditionalFormatting>
  <conditionalFormatting sqref="D1558:T1558">
    <cfRule type="colorScale" priority="89">
      <colorScale>
        <cfvo type="min"/>
        <cfvo type="max"/>
        <color rgb="FFEAF3FA"/>
        <color theme="4" tint="0.39997558519241921"/>
      </colorScale>
    </cfRule>
  </conditionalFormatting>
  <conditionalFormatting sqref="D1559:T1559">
    <cfRule type="colorScale" priority="88">
      <colorScale>
        <cfvo type="min"/>
        <cfvo type="max"/>
        <color rgb="FFEAF3FA"/>
        <color theme="4" tint="0.39997558519241921"/>
      </colorScale>
    </cfRule>
  </conditionalFormatting>
  <conditionalFormatting sqref="D1560:T1560">
    <cfRule type="colorScale" priority="87">
      <colorScale>
        <cfvo type="min"/>
        <cfvo type="max"/>
        <color rgb="FFEAF3FA"/>
        <color theme="4" tint="0.39997558519241921"/>
      </colorScale>
    </cfRule>
  </conditionalFormatting>
  <conditionalFormatting sqref="D1561:T1561">
    <cfRule type="colorScale" priority="86">
      <colorScale>
        <cfvo type="min"/>
        <cfvo type="max"/>
        <color rgb="FFEAF3FA"/>
        <color theme="4" tint="0.39997558519241921"/>
      </colorScale>
    </cfRule>
  </conditionalFormatting>
  <conditionalFormatting sqref="D1562:T1562">
    <cfRule type="colorScale" priority="85">
      <colorScale>
        <cfvo type="min"/>
        <cfvo type="max"/>
        <color rgb="FFEAF3FA"/>
        <color theme="4" tint="0.39997558519241921"/>
      </colorScale>
    </cfRule>
  </conditionalFormatting>
  <conditionalFormatting sqref="D1563:T1563">
    <cfRule type="colorScale" priority="84">
      <colorScale>
        <cfvo type="min"/>
        <cfvo type="max"/>
        <color rgb="FFEAF3FA"/>
        <color theme="4" tint="0.39997558519241921"/>
      </colorScale>
    </cfRule>
  </conditionalFormatting>
  <conditionalFormatting sqref="D1564:T1564">
    <cfRule type="colorScale" priority="83">
      <colorScale>
        <cfvo type="min"/>
        <cfvo type="max"/>
        <color rgb="FFEAF3FA"/>
        <color theme="4" tint="0.39997558519241921"/>
      </colorScale>
    </cfRule>
  </conditionalFormatting>
  <conditionalFormatting sqref="D1565:T1565">
    <cfRule type="colorScale" priority="82">
      <colorScale>
        <cfvo type="min"/>
        <cfvo type="max"/>
        <color rgb="FFEAF3FA"/>
        <color theme="4" tint="0.39997558519241921"/>
      </colorScale>
    </cfRule>
  </conditionalFormatting>
  <conditionalFormatting sqref="D1566:T1566">
    <cfRule type="colorScale" priority="81">
      <colorScale>
        <cfvo type="min"/>
        <cfvo type="max"/>
        <color rgb="FFEAF3FA"/>
        <color theme="4" tint="0.39997558519241921"/>
      </colorScale>
    </cfRule>
  </conditionalFormatting>
  <conditionalFormatting sqref="D1567:T1567">
    <cfRule type="colorScale" priority="80">
      <colorScale>
        <cfvo type="min"/>
        <cfvo type="max"/>
        <color rgb="FFEAF3FA"/>
        <color theme="4" tint="0.39997558519241921"/>
      </colorScale>
    </cfRule>
  </conditionalFormatting>
  <conditionalFormatting sqref="D1568:T1568">
    <cfRule type="colorScale" priority="79">
      <colorScale>
        <cfvo type="min"/>
        <cfvo type="max"/>
        <color rgb="FFEAF3FA"/>
        <color theme="4" tint="0.39997558519241921"/>
      </colorScale>
    </cfRule>
  </conditionalFormatting>
  <conditionalFormatting sqref="D1569:T1569">
    <cfRule type="colorScale" priority="78">
      <colorScale>
        <cfvo type="min"/>
        <cfvo type="max"/>
        <color rgb="FFEAF3FA"/>
        <color theme="4" tint="0.39997558519241921"/>
      </colorScale>
    </cfRule>
  </conditionalFormatting>
  <conditionalFormatting sqref="D1570:T1570">
    <cfRule type="colorScale" priority="77">
      <colorScale>
        <cfvo type="min"/>
        <cfvo type="max"/>
        <color rgb="FFEAF3FA"/>
        <color theme="4" tint="0.39997558519241921"/>
      </colorScale>
    </cfRule>
  </conditionalFormatting>
  <conditionalFormatting sqref="D1571:T1571">
    <cfRule type="colorScale" priority="76">
      <colorScale>
        <cfvo type="min"/>
        <cfvo type="max"/>
        <color rgb="FFEAF3FA"/>
        <color theme="4" tint="0.39997558519241921"/>
      </colorScale>
    </cfRule>
  </conditionalFormatting>
  <conditionalFormatting sqref="D1572:T1572">
    <cfRule type="colorScale" priority="75">
      <colorScale>
        <cfvo type="min"/>
        <cfvo type="max"/>
        <color rgb="FFEAF3FA"/>
        <color theme="4" tint="0.39997558519241921"/>
      </colorScale>
    </cfRule>
  </conditionalFormatting>
  <conditionalFormatting sqref="D6:T6">
    <cfRule type="colorScale" priority="1637">
      <colorScale>
        <cfvo type="min"/>
        <cfvo type="max"/>
        <color rgb="FFEAF3FA"/>
        <color theme="4" tint="0.39997558519241921"/>
      </colorScale>
    </cfRule>
  </conditionalFormatting>
  <conditionalFormatting sqref="D34:T34">
    <cfRule type="colorScale" priority="74">
      <colorScale>
        <cfvo type="min"/>
        <cfvo type="max"/>
        <color rgb="FFEAF3FA"/>
        <color theme="4" tint="0.39997558519241921"/>
      </colorScale>
    </cfRule>
  </conditionalFormatting>
  <conditionalFormatting sqref="D33:T33">
    <cfRule type="colorScale" priority="73">
      <colorScale>
        <cfvo type="min"/>
        <cfvo type="max"/>
        <color rgb="FFEAF3FA"/>
        <color theme="4" tint="0.39997558519241921"/>
      </colorScale>
    </cfRule>
  </conditionalFormatting>
  <conditionalFormatting sqref="D32:T32">
    <cfRule type="colorScale" priority="72">
      <colorScale>
        <cfvo type="min"/>
        <cfvo type="max"/>
        <color rgb="FFEAF3FA"/>
        <color theme="4" tint="0.39997558519241921"/>
      </colorScale>
    </cfRule>
  </conditionalFormatting>
  <conditionalFormatting sqref="D31:T31">
    <cfRule type="colorScale" priority="71">
      <colorScale>
        <cfvo type="min"/>
        <cfvo type="max"/>
        <color rgb="FFEAF3FA"/>
        <color theme="4" tint="0.39997558519241921"/>
      </colorScale>
    </cfRule>
  </conditionalFormatting>
  <conditionalFormatting sqref="D30:T30">
    <cfRule type="colorScale" priority="70">
      <colorScale>
        <cfvo type="min"/>
        <cfvo type="max"/>
        <color rgb="FFEAF3FA"/>
        <color theme="4" tint="0.39997558519241921"/>
      </colorScale>
    </cfRule>
  </conditionalFormatting>
  <conditionalFormatting sqref="D29:T29">
    <cfRule type="colorScale" priority="69">
      <colorScale>
        <cfvo type="min"/>
        <cfvo type="max"/>
        <color rgb="FFEAF3FA"/>
        <color theme="4" tint="0.39997558519241921"/>
      </colorScale>
    </cfRule>
  </conditionalFormatting>
  <conditionalFormatting sqref="D28:T28">
    <cfRule type="colorScale" priority="68">
      <colorScale>
        <cfvo type="min"/>
        <cfvo type="max"/>
        <color rgb="FFEAF3FA"/>
        <color theme="4" tint="0.39997558519241921"/>
      </colorScale>
    </cfRule>
  </conditionalFormatting>
  <conditionalFormatting sqref="D27:T27">
    <cfRule type="colorScale" priority="67">
      <colorScale>
        <cfvo type="min"/>
        <cfvo type="max"/>
        <color rgb="FFEAF3FA"/>
        <color theme="4" tint="0.39997558519241921"/>
      </colorScale>
    </cfRule>
  </conditionalFormatting>
  <conditionalFormatting sqref="D26:T26">
    <cfRule type="colorScale" priority="66">
      <colorScale>
        <cfvo type="min"/>
        <cfvo type="max"/>
        <color rgb="FFEAF3FA"/>
        <color theme="4" tint="0.39997558519241921"/>
      </colorScale>
    </cfRule>
  </conditionalFormatting>
  <conditionalFormatting sqref="D7:T7">
    <cfRule type="colorScale" priority="65">
      <colorScale>
        <cfvo type="min"/>
        <cfvo type="max"/>
        <color rgb="FFEAF3FA"/>
        <color theme="4" tint="0.39997558519241921"/>
      </colorScale>
    </cfRule>
  </conditionalFormatting>
  <conditionalFormatting sqref="D1596:T1596">
    <cfRule type="colorScale" priority="1638">
      <colorScale>
        <cfvo type="min"/>
        <cfvo type="max"/>
        <color rgb="FFEAF3FA"/>
        <color theme="4" tint="0.39997558519241921"/>
      </colorScale>
    </cfRule>
  </conditionalFormatting>
  <conditionalFormatting sqref="D1597:T1597">
    <cfRule type="colorScale" priority="64">
      <colorScale>
        <cfvo type="min"/>
        <cfvo type="max"/>
        <color rgb="FFEAF3FA"/>
        <color theme="4" tint="0.39997558519241921"/>
      </colorScale>
    </cfRule>
  </conditionalFormatting>
  <conditionalFormatting sqref="D1598:T1598">
    <cfRule type="colorScale" priority="63">
      <colorScale>
        <cfvo type="min"/>
        <cfvo type="max"/>
        <color rgb="FFEAF3FA"/>
        <color theme="4" tint="0.39997558519241921"/>
      </colorScale>
    </cfRule>
  </conditionalFormatting>
  <conditionalFormatting sqref="D1599:T1599">
    <cfRule type="colorScale" priority="62">
      <colorScale>
        <cfvo type="min"/>
        <cfvo type="max"/>
        <color rgb="FFEAF3FA"/>
        <color theme="4" tint="0.39997558519241921"/>
      </colorScale>
    </cfRule>
  </conditionalFormatting>
  <conditionalFormatting sqref="D1600:T1600">
    <cfRule type="colorScale" priority="61">
      <colorScale>
        <cfvo type="min"/>
        <cfvo type="max"/>
        <color rgb="FFEAF3FA"/>
        <color theme="4" tint="0.39997558519241921"/>
      </colorScale>
    </cfRule>
  </conditionalFormatting>
  <conditionalFormatting sqref="D1601:T1601">
    <cfRule type="colorScale" priority="60">
      <colorScale>
        <cfvo type="min"/>
        <cfvo type="max"/>
        <color rgb="FFEAF3FA"/>
        <color theme="4" tint="0.39997558519241921"/>
      </colorScale>
    </cfRule>
  </conditionalFormatting>
  <conditionalFormatting sqref="D1602:T1602">
    <cfRule type="colorScale" priority="59">
      <colorScale>
        <cfvo type="min"/>
        <cfvo type="max"/>
        <color rgb="FFEAF3FA"/>
        <color theme="4" tint="0.39997558519241921"/>
      </colorScale>
    </cfRule>
  </conditionalFormatting>
  <conditionalFormatting sqref="D1603:T1603">
    <cfRule type="colorScale" priority="58">
      <colorScale>
        <cfvo type="min"/>
        <cfvo type="max"/>
        <color rgb="FFEAF3FA"/>
        <color theme="4" tint="0.39997558519241921"/>
      </colorScale>
    </cfRule>
  </conditionalFormatting>
  <conditionalFormatting sqref="D1604:T1604">
    <cfRule type="colorScale" priority="57">
      <colorScale>
        <cfvo type="min"/>
        <cfvo type="max"/>
        <color rgb="FFEAF3FA"/>
        <color theme="4" tint="0.39997558519241921"/>
      </colorScale>
    </cfRule>
  </conditionalFormatting>
  <conditionalFormatting sqref="D1605:T1605">
    <cfRule type="colorScale" priority="56">
      <colorScale>
        <cfvo type="min"/>
        <cfvo type="max"/>
        <color rgb="FFEAF3FA"/>
        <color theme="4" tint="0.39997558519241921"/>
      </colorScale>
    </cfRule>
  </conditionalFormatting>
  <conditionalFormatting sqref="D1606:T1606">
    <cfRule type="colorScale" priority="55">
      <colorScale>
        <cfvo type="min"/>
        <cfvo type="max"/>
        <color rgb="FFEAF3FA"/>
        <color theme="4" tint="0.39997558519241921"/>
      </colorScale>
    </cfRule>
  </conditionalFormatting>
  <conditionalFormatting sqref="D1607:T1607">
    <cfRule type="colorScale" priority="54">
      <colorScale>
        <cfvo type="min"/>
        <cfvo type="max"/>
        <color rgb="FFEAF3FA"/>
        <color theme="4" tint="0.39997558519241921"/>
      </colorScale>
    </cfRule>
  </conditionalFormatting>
  <conditionalFormatting sqref="D1608:T1608">
    <cfRule type="colorScale" priority="53">
      <colorScale>
        <cfvo type="min"/>
        <cfvo type="max"/>
        <color rgb="FFEAF3FA"/>
        <color theme="4" tint="0.39997558519241921"/>
      </colorScale>
    </cfRule>
  </conditionalFormatting>
  <conditionalFormatting sqref="D1609:T1609">
    <cfRule type="colorScale" priority="52">
      <colorScale>
        <cfvo type="min"/>
        <cfvo type="max"/>
        <color rgb="FFEAF3FA"/>
        <color theme="4" tint="0.39997558519241921"/>
      </colorScale>
    </cfRule>
  </conditionalFormatting>
  <conditionalFormatting sqref="D1610:T1610">
    <cfRule type="colorScale" priority="51">
      <colorScale>
        <cfvo type="min"/>
        <cfvo type="max"/>
        <color rgb="FFEAF3FA"/>
        <color theme="4" tint="0.39997558519241921"/>
      </colorScale>
    </cfRule>
  </conditionalFormatting>
  <conditionalFormatting sqref="D1611:T1611">
    <cfRule type="colorScale" priority="50">
      <colorScale>
        <cfvo type="min"/>
        <cfvo type="max"/>
        <color rgb="FFEAF3FA"/>
        <color theme="4" tint="0.39997558519241921"/>
      </colorScale>
    </cfRule>
  </conditionalFormatting>
  <conditionalFormatting sqref="D1612:T1612">
    <cfRule type="colorScale" priority="49">
      <colorScale>
        <cfvo type="min"/>
        <cfvo type="max"/>
        <color rgb="FFEAF3FA"/>
        <color theme="4" tint="0.39997558519241921"/>
      </colorScale>
    </cfRule>
  </conditionalFormatting>
  <conditionalFormatting sqref="D1613:T1613">
    <cfRule type="colorScale" priority="48">
      <colorScale>
        <cfvo type="min"/>
        <cfvo type="max"/>
        <color rgb="FFEAF3FA"/>
        <color theme="4" tint="0.39997558519241921"/>
      </colorScale>
    </cfRule>
  </conditionalFormatting>
  <conditionalFormatting sqref="D1614:T1614">
    <cfRule type="colorScale" priority="47">
      <colorScale>
        <cfvo type="min"/>
        <cfvo type="max"/>
        <color rgb="FFEAF3FA"/>
        <color theme="4" tint="0.39997558519241921"/>
      </colorScale>
    </cfRule>
  </conditionalFormatting>
  <conditionalFormatting sqref="D1615:T1615">
    <cfRule type="colorScale" priority="46">
      <colorScale>
        <cfvo type="min"/>
        <cfvo type="max"/>
        <color rgb="FFEAF3FA"/>
        <color theme="4" tint="0.39997558519241921"/>
      </colorScale>
    </cfRule>
  </conditionalFormatting>
  <conditionalFormatting sqref="D1616:T1616">
    <cfRule type="colorScale" priority="45">
      <colorScale>
        <cfvo type="min"/>
        <cfvo type="max"/>
        <color rgb="FFEAF3FA"/>
        <color theme="4" tint="0.39997558519241921"/>
      </colorScale>
    </cfRule>
  </conditionalFormatting>
  <conditionalFormatting sqref="D1617:T1617">
    <cfRule type="colorScale" priority="44">
      <colorScale>
        <cfvo type="min"/>
        <cfvo type="max"/>
        <color rgb="FFEAF3FA"/>
        <color theme="4" tint="0.39997558519241921"/>
      </colorScale>
    </cfRule>
  </conditionalFormatting>
  <conditionalFormatting sqref="D1618:T1618">
    <cfRule type="colorScale" priority="43">
      <colorScale>
        <cfvo type="min"/>
        <cfvo type="max"/>
        <color rgb="FFEAF3FA"/>
        <color theme="4" tint="0.39997558519241921"/>
      </colorScale>
    </cfRule>
  </conditionalFormatting>
  <conditionalFormatting sqref="D1619:T1619">
    <cfRule type="colorScale" priority="42">
      <colorScale>
        <cfvo type="min"/>
        <cfvo type="max"/>
        <color rgb="FFEAF3FA"/>
        <color theme="4" tint="0.39997558519241921"/>
      </colorScale>
    </cfRule>
  </conditionalFormatting>
  <conditionalFormatting sqref="D1620:T1620">
    <cfRule type="colorScale" priority="41">
      <colorScale>
        <cfvo type="min"/>
        <cfvo type="max"/>
        <color rgb="FFEAF3FA"/>
        <color theme="4" tint="0.39997558519241921"/>
      </colorScale>
    </cfRule>
  </conditionalFormatting>
  <conditionalFormatting sqref="D1621:T1621">
    <cfRule type="colorScale" priority="40">
      <colorScale>
        <cfvo type="min"/>
        <cfvo type="max"/>
        <color rgb="FFEAF3FA"/>
        <color theme="4" tint="0.39997558519241921"/>
      </colorScale>
    </cfRule>
  </conditionalFormatting>
  <conditionalFormatting sqref="D1622:T1622">
    <cfRule type="colorScale" priority="39">
      <colorScale>
        <cfvo type="min"/>
        <cfvo type="max"/>
        <color rgb="FFEAF3FA"/>
        <color theme="4" tint="0.39997558519241921"/>
      </colorScale>
    </cfRule>
  </conditionalFormatting>
  <conditionalFormatting sqref="D1623:T1623">
    <cfRule type="colorScale" priority="38">
      <colorScale>
        <cfvo type="min"/>
        <cfvo type="max"/>
        <color rgb="FFEAF3FA"/>
        <color theme="4" tint="0.39997558519241921"/>
      </colorScale>
    </cfRule>
  </conditionalFormatting>
  <conditionalFormatting sqref="D13:T13">
    <cfRule type="colorScale" priority="37">
      <colorScale>
        <cfvo type="min"/>
        <cfvo type="max"/>
        <color rgb="FFEAF3FA"/>
        <color theme="4" tint="0.39997558519241921"/>
      </colorScale>
    </cfRule>
  </conditionalFormatting>
  <conditionalFormatting sqref="D14:T14">
    <cfRule type="colorScale" priority="36">
      <colorScale>
        <cfvo type="min"/>
        <cfvo type="max"/>
        <color rgb="FFEAF3FA"/>
        <color theme="4" tint="0.39997558519241921"/>
      </colorScale>
    </cfRule>
  </conditionalFormatting>
  <conditionalFormatting sqref="D15:T15">
    <cfRule type="colorScale" priority="35">
      <colorScale>
        <cfvo type="min"/>
        <cfvo type="max"/>
        <color rgb="FFEAF3FA"/>
        <color theme="4" tint="0.39997558519241921"/>
      </colorScale>
    </cfRule>
  </conditionalFormatting>
  <conditionalFormatting sqref="D16:T16">
    <cfRule type="colorScale" priority="34">
      <colorScale>
        <cfvo type="min"/>
        <cfvo type="max"/>
        <color rgb="FFEAF3FA"/>
        <color theme="4" tint="0.39997558519241921"/>
      </colorScale>
    </cfRule>
  </conditionalFormatting>
  <conditionalFormatting sqref="D17:T17">
    <cfRule type="colorScale" priority="33">
      <colorScale>
        <cfvo type="min"/>
        <cfvo type="max"/>
        <color rgb="FFEAF3FA"/>
        <color theme="4" tint="0.39997558519241921"/>
      </colorScale>
    </cfRule>
  </conditionalFormatting>
  <conditionalFormatting sqref="D18:T18">
    <cfRule type="colorScale" priority="32">
      <colorScale>
        <cfvo type="min"/>
        <cfvo type="max"/>
        <color rgb="FFEAF3FA"/>
        <color theme="4" tint="0.39997558519241921"/>
      </colorScale>
    </cfRule>
  </conditionalFormatting>
  <conditionalFormatting sqref="D19:T19">
    <cfRule type="colorScale" priority="31">
      <colorScale>
        <cfvo type="min"/>
        <cfvo type="max"/>
        <color rgb="FFEAF3FA"/>
        <color theme="4" tint="0.39997558519241921"/>
      </colorScale>
    </cfRule>
  </conditionalFormatting>
  <conditionalFormatting sqref="D20:T20">
    <cfRule type="colorScale" priority="30">
      <colorScale>
        <cfvo type="min"/>
        <cfvo type="max"/>
        <color rgb="FFEAF3FA"/>
        <color theme="4" tint="0.39997558519241921"/>
      </colorScale>
    </cfRule>
  </conditionalFormatting>
  <conditionalFormatting sqref="D21:T21">
    <cfRule type="colorScale" priority="29">
      <colorScale>
        <cfvo type="min"/>
        <cfvo type="max"/>
        <color rgb="FFEAF3FA"/>
        <color theme="4" tint="0.39997558519241921"/>
      </colorScale>
    </cfRule>
  </conditionalFormatting>
  <conditionalFormatting sqref="D22:T22">
    <cfRule type="colorScale" priority="28">
      <colorScale>
        <cfvo type="min"/>
        <cfvo type="max"/>
        <color rgb="FFEAF3FA"/>
        <color theme="4" tint="0.39997558519241921"/>
      </colorScale>
    </cfRule>
  </conditionalFormatting>
  <conditionalFormatting sqref="D23:T23">
    <cfRule type="colorScale" priority="27">
      <colorScale>
        <cfvo type="min"/>
        <cfvo type="max"/>
        <color rgb="FFEAF3FA"/>
        <color theme="4" tint="0.39997558519241921"/>
      </colorScale>
    </cfRule>
  </conditionalFormatting>
  <conditionalFormatting sqref="D24:T24">
    <cfRule type="colorScale" priority="26">
      <colorScale>
        <cfvo type="min"/>
        <cfvo type="max"/>
        <color rgb="FFEAF3FA"/>
        <color theme="4" tint="0.39997558519241921"/>
      </colorScale>
    </cfRule>
  </conditionalFormatting>
  <conditionalFormatting sqref="D25:T25">
    <cfRule type="colorScale" priority="25">
      <colorScale>
        <cfvo type="min"/>
        <cfvo type="max"/>
        <color rgb="FFEAF3FA"/>
        <color theme="4" tint="0.39997558519241921"/>
      </colorScale>
    </cfRule>
  </conditionalFormatting>
  <conditionalFormatting sqref="D1624:T1624">
    <cfRule type="colorScale" priority="24">
      <colorScale>
        <cfvo type="min"/>
        <cfvo type="max"/>
        <color rgb="FFEAF3FA"/>
        <color theme="4" tint="0.39997558519241921"/>
      </colorScale>
    </cfRule>
  </conditionalFormatting>
  <conditionalFormatting sqref="D1625:T1625">
    <cfRule type="colorScale" priority="23">
      <colorScale>
        <cfvo type="min"/>
        <cfvo type="max"/>
        <color rgb="FFEAF3FA"/>
        <color theme="4" tint="0.39997558519241921"/>
      </colorScale>
    </cfRule>
  </conditionalFormatting>
  <conditionalFormatting sqref="D1626:T1626">
    <cfRule type="colorScale" priority="22">
      <colorScale>
        <cfvo type="min"/>
        <cfvo type="max"/>
        <color rgb="FFEAF3FA"/>
        <color theme="4" tint="0.39997558519241921"/>
      </colorScale>
    </cfRule>
  </conditionalFormatting>
  <conditionalFormatting sqref="D1627:T1627">
    <cfRule type="colorScale" priority="21">
      <colorScale>
        <cfvo type="min"/>
        <cfvo type="max"/>
        <color rgb="FFEAF3FA"/>
        <color theme="4" tint="0.39997558519241921"/>
      </colorScale>
    </cfRule>
  </conditionalFormatting>
  <conditionalFormatting sqref="D1628:T1628">
    <cfRule type="colorScale" priority="20">
      <colorScale>
        <cfvo type="min"/>
        <cfvo type="max"/>
        <color rgb="FFEAF3FA"/>
        <color theme="4" tint="0.39997558519241921"/>
      </colorScale>
    </cfRule>
  </conditionalFormatting>
  <conditionalFormatting sqref="D1629:T1629">
    <cfRule type="colorScale" priority="19">
      <colorScale>
        <cfvo type="min"/>
        <cfvo type="max"/>
        <color rgb="FFEAF3FA"/>
        <color theme="4" tint="0.39997558519241921"/>
      </colorScale>
    </cfRule>
  </conditionalFormatting>
  <conditionalFormatting sqref="D1630:T1630">
    <cfRule type="colorScale" priority="18">
      <colorScale>
        <cfvo type="min"/>
        <cfvo type="max"/>
        <color rgb="FFEAF3FA"/>
        <color theme="4" tint="0.39997558519241921"/>
      </colorScale>
    </cfRule>
  </conditionalFormatting>
  <conditionalFormatting sqref="D1631:T1631">
    <cfRule type="colorScale" priority="17">
      <colorScale>
        <cfvo type="min"/>
        <cfvo type="max"/>
        <color rgb="FFEAF3FA"/>
        <color theme="4" tint="0.39997558519241921"/>
      </colorScale>
    </cfRule>
  </conditionalFormatting>
  <conditionalFormatting sqref="D1632:T1632">
    <cfRule type="colorScale" priority="16">
      <colorScale>
        <cfvo type="min"/>
        <cfvo type="max"/>
        <color rgb="FFEAF3FA"/>
        <color theme="4" tint="0.39997558519241921"/>
      </colorScale>
    </cfRule>
  </conditionalFormatting>
  <conditionalFormatting sqref="D1633:T1633">
    <cfRule type="colorScale" priority="15">
      <colorScale>
        <cfvo type="min"/>
        <cfvo type="max"/>
        <color rgb="FFEAF3FA"/>
        <color theme="4" tint="0.39997558519241921"/>
      </colorScale>
    </cfRule>
  </conditionalFormatting>
  <conditionalFormatting sqref="D1634:T1634">
    <cfRule type="colorScale" priority="14">
      <colorScale>
        <cfvo type="min"/>
        <cfvo type="max"/>
        <color rgb="FFEAF3FA"/>
        <color theme="4" tint="0.39997558519241921"/>
      </colorScale>
    </cfRule>
  </conditionalFormatting>
  <conditionalFormatting sqref="D1635:T1635">
    <cfRule type="colorScale" priority="13">
      <colorScale>
        <cfvo type="min"/>
        <cfvo type="max"/>
        <color rgb="FFEAF3FA"/>
        <color theme="4" tint="0.39997558519241921"/>
      </colorScale>
    </cfRule>
  </conditionalFormatting>
  <conditionalFormatting sqref="D1636:T1636">
    <cfRule type="colorScale" priority="12">
      <colorScale>
        <cfvo type="min"/>
        <cfvo type="max"/>
        <color rgb="FFEAF3FA"/>
        <color theme="4" tint="0.39997558519241921"/>
      </colorScale>
    </cfRule>
  </conditionalFormatting>
  <conditionalFormatting sqref="D1637:T1637">
    <cfRule type="colorScale" priority="11">
      <colorScale>
        <cfvo type="min"/>
        <cfvo type="max"/>
        <color rgb="FFEAF3FA"/>
        <color theme="4" tint="0.39997558519241921"/>
      </colorScale>
    </cfRule>
  </conditionalFormatting>
  <conditionalFormatting sqref="D1638:T1638">
    <cfRule type="colorScale" priority="10">
      <colorScale>
        <cfvo type="min"/>
        <cfvo type="max"/>
        <color rgb="FFEAF3FA"/>
        <color theme="4" tint="0.39997558519241921"/>
      </colorScale>
    </cfRule>
  </conditionalFormatting>
  <conditionalFormatting sqref="D1639:T1639">
    <cfRule type="colorScale" priority="9">
      <colorScale>
        <cfvo type="min"/>
        <cfvo type="max"/>
        <color rgb="FFEAF3FA"/>
        <color theme="4" tint="0.39997558519241921"/>
      </colorScale>
    </cfRule>
  </conditionalFormatting>
  <conditionalFormatting sqref="D1640:T1640">
    <cfRule type="colorScale" priority="8">
      <colorScale>
        <cfvo type="min"/>
        <cfvo type="max"/>
        <color rgb="FFEAF3FA"/>
        <color theme="4" tint="0.39997558519241921"/>
      </colorScale>
    </cfRule>
  </conditionalFormatting>
  <conditionalFormatting sqref="D1641:T1641">
    <cfRule type="colorScale" priority="7">
      <colorScale>
        <cfvo type="min"/>
        <cfvo type="max"/>
        <color rgb="FFEAF3FA"/>
        <color theme="4" tint="0.39997558519241921"/>
      </colorScale>
    </cfRule>
  </conditionalFormatting>
  <conditionalFormatting sqref="D1642:T1642">
    <cfRule type="colorScale" priority="6">
      <colorScale>
        <cfvo type="min"/>
        <cfvo type="max"/>
        <color rgb="FFEAF3FA"/>
        <color theme="4" tint="0.39997558519241921"/>
      </colorScale>
    </cfRule>
  </conditionalFormatting>
  <conditionalFormatting sqref="D8:T8">
    <cfRule type="colorScale" priority="5">
      <colorScale>
        <cfvo type="min"/>
        <cfvo type="max"/>
        <color rgb="FFEAF3FA"/>
        <color theme="4" tint="0.39997558519241921"/>
      </colorScale>
    </cfRule>
  </conditionalFormatting>
  <conditionalFormatting sqref="D9:T9">
    <cfRule type="colorScale" priority="4">
      <colorScale>
        <cfvo type="min"/>
        <cfvo type="max"/>
        <color rgb="FFEAF3FA"/>
        <color theme="4" tint="0.39997558519241921"/>
      </colorScale>
    </cfRule>
  </conditionalFormatting>
  <conditionalFormatting sqref="D10:T10">
    <cfRule type="colorScale" priority="3">
      <colorScale>
        <cfvo type="min"/>
        <cfvo type="max"/>
        <color rgb="FFEAF3FA"/>
        <color theme="4" tint="0.39997558519241921"/>
      </colorScale>
    </cfRule>
  </conditionalFormatting>
  <conditionalFormatting sqref="D11:T11">
    <cfRule type="colorScale" priority="2">
      <colorScale>
        <cfvo type="min"/>
        <cfvo type="max"/>
        <color rgb="FFEAF3FA"/>
        <color theme="4" tint="0.39997558519241921"/>
      </colorScale>
    </cfRule>
  </conditionalFormatting>
  <conditionalFormatting sqref="D12:T12">
    <cfRule type="colorScale" priority="1">
      <colorScale>
        <cfvo type="min"/>
        <cfvo type="max"/>
        <color rgb="FFEAF3FA"/>
        <color theme="4" tint="0.39997558519241921"/>
      </colorScale>
    </cfRule>
  </conditionalFormatting>
  <pageMargins left="0.7" right="0.7" top="0.78740157499999996" bottom="0.78740157499999996" header="0.3" footer="0.3"/>
  <pageSetup paperSize="9" orientation="portrait" r:id="rId1"/>
  <headerFooter>
    <oddFooter>&amp;C&amp;1#&amp;"Calibri"&amp;10&amp;K000000Internal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0248E-6163-492B-81CA-196870B16453}">
  <sheetPr codeName="Tabelle2"/>
  <dimension ref="A1:T174"/>
  <sheetViews>
    <sheetView workbookViewId="0"/>
  </sheetViews>
  <sheetFormatPr defaultColWidth="8.85546875" defaultRowHeight="12.75" x14ac:dyDescent="0.2"/>
  <cols>
    <col min="1" max="1" width="75.7109375" style="151" customWidth="1"/>
    <col min="2" max="2" width="17.5703125" style="151" customWidth="1"/>
    <col min="3" max="3" width="19.42578125" style="151" customWidth="1"/>
    <col min="4" max="16384" width="8.85546875" style="151"/>
  </cols>
  <sheetData>
    <row r="1" spans="1:20" ht="20.25" x14ac:dyDescent="0.2">
      <c r="A1" s="148" t="s">
        <v>458</v>
      </c>
      <c r="B1" s="148"/>
      <c r="C1" s="148"/>
      <c r="D1" s="149"/>
      <c r="E1" s="150"/>
      <c r="F1" s="102"/>
    </row>
    <row r="2" spans="1:20" ht="15" x14ac:dyDescent="0.2">
      <c r="A2" s="234" t="s">
        <v>3901</v>
      </c>
      <c r="B2" s="234"/>
      <c r="C2" s="234"/>
      <c r="D2" s="152"/>
      <c r="E2" s="150"/>
      <c r="F2" s="102"/>
    </row>
    <row r="3" spans="1:20" ht="15" x14ac:dyDescent="0.2">
      <c r="A3" s="223"/>
      <c r="B3" s="223"/>
      <c r="C3" s="223"/>
      <c r="D3" s="152"/>
      <c r="E3" s="150"/>
      <c r="F3" s="102"/>
    </row>
    <row r="4" spans="1:20" ht="22.5" x14ac:dyDescent="0.2">
      <c r="A4" s="38" t="s">
        <v>839</v>
      </c>
      <c r="B4" s="38" t="s">
        <v>52</v>
      </c>
      <c r="C4" s="38" t="s">
        <v>655</v>
      </c>
      <c r="D4" s="75" t="s">
        <v>1945</v>
      </c>
      <c r="E4" s="75" t="s">
        <v>1946</v>
      </c>
      <c r="F4" s="75" t="s">
        <v>1947</v>
      </c>
      <c r="G4" s="75" t="s">
        <v>1948</v>
      </c>
      <c r="H4" s="75" t="s">
        <v>1949</v>
      </c>
      <c r="I4" s="75" t="s">
        <v>1950</v>
      </c>
      <c r="J4" s="75" t="s">
        <v>1951</v>
      </c>
      <c r="K4" s="75" t="s">
        <v>1952</v>
      </c>
      <c r="L4" s="75" t="s">
        <v>1953</v>
      </c>
      <c r="M4" s="75" t="s">
        <v>1954</v>
      </c>
      <c r="N4" s="75" t="s">
        <v>1955</v>
      </c>
      <c r="O4" s="75" t="s">
        <v>1956</v>
      </c>
      <c r="P4" s="75" t="s">
        <v>1957</v>
      </c>
      <c r="Q4" s="75" t="s">
        <v>1958</v>
      </c>
      <c r="R4" s="75" t="s">
        <v>1959</v>
      </c>
      <c r="S4" s="75" t="s">
        <v>1960</v>
      </c>
      <c r="T4" s="75" t="s">
        <v>1961</v>
      </c>
    </row>
    <row r="5" spans="1:20" x14ac:dyDescent="0.2">
      <c r="A5" s="153"/>
      <c r="B5" s="153"/>
      <c r="C5" s="153"/>
      <c r="D5" s="153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62"/>
    </row>
    <row r="6" spans="1:20" x14ac:dyDescent="0.2">
      <c r="A6" s="182" t="s">
        <v>2861</v>
      </c>
      <c r="B6" s="182" t="s">
        <v>2080</v>
      </c>
      <c r="C6" s="182" t="s">
        <v>1313</v>
      </c>
      <c r="D6" s="174">
        <v>14.089287250000002</v>
      </c>
      <c r="E6" s="174">
        <v>13.868512499999998</v>
      </c>
      <c r="F6" s="174">
        <v>14.089514650000003</v>
      </c>
      <c r="G6" s="174">
        <v>14.129444550000002</v>
      </c>
      <c r="H6" s="174">
        <v>13.307389200000003</v>
      </c>
      <c r="I6" s="174">
        <v>13.519127900000004</v>
      </c>
      <c r="J6" s="174">
        <v>13.348092049999996</v>
      </c>
      <c r="K6" s="174">
        <v>13.720292800000001</v>
      </c>
      <c r="L6" s="174">
        <v>13.582780849999997</v>
      </c>
      <c r="M6" s="174">
        <v>12.934209149999997</v>
      </c>
      <c r="N6" s="174">
        <v>13.41656605</v>
      </c>
      <c r="O6" s="174">
        <v>14.201287200000001</v>
      </c>
      <c r="P6" s="174">
        <v>13.817279800000003</v>
      </c>
      <c r="Q6" s="174">
        <v>14.62124255</v>
      </c>
      <c r="R6" s="174">
        <v>14.325551949999996</v>
      </c>
      <c r="S6" s="174">
        <v>13.508763200000004</v>
      </c>
      <c r="T6" s="175">
        <v>13.4408142</v>
      </c>
    </row>
    <row r="7" spans="1:20" x14ac:dyDescent="0.2">
      <c r="A7" s="182" t="s">
        <v>1235</v>
      </c>
      <c r="B7" s="182" t="s">
        <v>1236</v>
      </c>
      <c r="C7" s="182" t="s">
        <v>3663</v>
      </c>
      <c r="D7" s="174">
        <v>100.03609266666666</v>
      </c>
      <c r="E7" s="174">
        <v>100.02727011111112</v>
      </c>
      <c r="F7" s="174">
        <v>100.00943144444443</v>
      </c>
      <c r="G7" s="174">
        <v>100.03607011111109</v>
      </c>
      <c r="H7" s="174">
        <v>100.03429738888889</v>
      </c>
      <c r="I7" s="174">
        <v>99.972599666666653</v>
      </c>
      <c r="J7" s="174">
        <v>99.999553833333323</v>
      </c>
      <c r="K7" s="174">
        <v>99.98987516666665</v>
      </c>
      <c r="L7" s="174">
        <v>99.978170499999976</v>
      </c>
      <c r="M7" s="174">
        <v>100.02547177777777</v>
      </c>
      <c r="N7" s="174">
        <v>99.992517388888871</v>
      </c>
      <c r="O7" s="174">
        <v>100.0021951666667</v>
      </c>
      <c r="P7" s="174">
        <v>99.889355499999994</v>
      </c>
      <c r="Q7" s="174">
        <v>100.01429011111109</v>
      </c>
      <c r="R7" s="174">
        <v>100.01517961111114</v>
      </c>
      <c r="S7" s="174">
        <v>100.01709516666666</v>
      </c>
      <c r="T7" s="176">
        <v>100.00877783333334</v>
      </c>
    </row>
    <row r="8" spans="1:20" x14ac:dyDescent="0.2">
      <c r="A8" s="182" t="s">
        <v>1225</v>
      </c>
      <c r="B8" s="182" t="s">
        <v>1226</v>
      </c>
      <c r="C8" s="182" t="s">
        <v>3663</v>
      </c>
      <c r="D8" s="174">
        <v>100.02329783333334</v>
      </c>
      <c r="E8" s="174">
        <v>100.04749183333332</v>
      </c>
      <c r="F8" s="174">
        <v>99.980428437499995</v>
      </c>
      <c r="G8" s="174">
        <v>99.954539249999996</v>
      </c>
      <c r="H8" s="174">
        <v>99.969973133333326</v>
      </c>
      <c r="I8" s="174">
        <v>99.990369000000001</v>
      </c>
      <c r="J8" s="174">
        <v>99.984390800000014</v>
      </c>
      <c r="K8" s="174">
        <v>100.03409382352942</v>
      </c>
      <c r="L8" s="174">
        <v>100.034868</v>
      </c>
      <c r="M8" s="174">
        <v>100.00071205882352</v>
      </c>
      <c r="N8" s="174">
        <v>100.00206805882354</v>
      </c>
      <c r="O8" s="174">
        <v>99.990837058823544</v>
      </c>
      <c r="P8" s="174">
        <v>99.996323058823535</v>
      </c>
      <c r="Q8" s="174">
        <v>99.991493722222231</v>
      </c>
      <c r="R8" s="174">
        <v>100.00101883333335</v>
      </c>
      <c r="S8" s="174">
        <v>99.964692833333302</v>
      </c>
      <c r="T8" s="176">
        <v>100.04726342857143</v>
      </c>
    </row>
    <row r="9" spans="1:20" x14ac:dyDescent="0.2">
      <c r="A9" s="182" t="s">
        <v>1237</v>
      </c>
      <c r="B9" s="182" t="s">
        <v>1180</v>
      </c>
      <c r="C9" s="182" t="s">
        <v>3663</v>
      </c>
      <c r="D9" s="174">
        <v>49.343220650000013</v>
      </c>
      <c r="E9" s="174">
        <v>49.479998650000006</v>
      </c>
      <c r="F9" s="174">
        <v>49.268886950000002</v>
      </c>
      <c r="G9" s="174">
        <v>49.545996299999999</v>
      </c>
      <c r="H9" s="174">
        <v>49.406532399999989</v>
      </c>
      <c r="I9" s="174">
        <v>49.551306350000004</v>
      </c>
      <c r="J9" s="174">
        <v>49.441952749999999</v>
      </c>
      <c r="K9" s="174">
        <v>49.509463849999996</v>
      </c>
      <c r="L9" s="174">
        <v>49.302737549999996</v>
      </c>
      <c r="M9" s="174">
        <v>49.169419900000001</v>
      </c>
      <c r="N9" s="174">
        <v>49.205299249999996</v>
      </c>
      <c r="O9" s="174">
        <v>48.850017350000009</v>
      </c>
      <c r="P9" s="174">
        <v>49.010074200000005</v>
      </c>
      <c r="Q9" s="174">
        <v>49.054773699999998</v>
      </c>
      <c r="R9" s="174">
        <v>49.476900949999994</v>
      </c>
      <c r="S9" s="174">
        <v>49.376433549999994</v>
      </c>
      <c r="T9" s="176">
        <v>49.515579699999989</v>
      </c>
    </row>
    <row r="10" spans="1:20" x14ac:dyDescent="0.2">
      <c r="A10" s="182" t="s">
        <v>1189</v>
      </c>
      <c r="B10" s="182" t="s">
        <v>1190</v>
      </c>
      <c r="C10" s="182" t="s">
        <v>3663</v>
      </c>
      <c r="D10" s="174">
        <v>49.984822300000005</v>
      </c>
      <c r="E10" s="174">
        <v>49.991420799999993</v>
      </c>
      <c r="F10" s="174">
        <v>49.957010150000009</v>
      </c>
      <c r="G10" s="174">
        <v>49.986583750000008</v>
      </c>
      <c r="H10" s="174">
        <v>49.955797449999991</v>
      </c>
      <c r="I10" s="174">
        <v>49.996785799999991</v>
      </c>
      <c r="J10" s="174">
        <v>50.020460000000007</v>
      </c>
      <c r="K10" s="174">
        <v>50.049425600000006</v>
      </c>
      <c r="L10" s="174">
        <v>50.036406149999991</v>
      </c>
      <c r="M10" s="174">
        <v>50.007812450000003</v>
      </c>
      <c r="N10" s="174">
        <v>50.014257600000008</v>
      </c>
      <c r="O10" s="174">
        <v>49.9716612</v>
      </c>
      <c r="P10" s="174">
        <v>50.016884149999996</v>
      </c>
      <c r="Q10" s="174">
        <v>49.998028899999994</v>
      </c>
      <c r="R10" s="174">
        <v>49.96999495</v>
      </c>
      <c r="S10" s="174">
        <v>49.993326850000003</v>
      </c>
      <c r="T10" s="176">
        <v>49.954718899999996</v>
      </c>
    </row>
    <row r="11" spans="1:20" x14ac:dyDescent="0.2">
      <c r="A11" s="182" t="s">
        <v>1187</v>
      </c>
      <c r="B11" s="182" t="s">
        <v>1188</v>
      </c>
      <c r="C11" s="182" t="s">
        <v>3663</v>
      </c>
      <c r="D11" s="174">
        <v>50.016550950000003</v>
      </c>
      <c r="E11" s="174">
        <v>50.001268800000005</v>
      </c>
      <c r="F11" s="174">
        <v>50.000474600000004</v>
      </c>
      <c r="G11" s="174">
        <v>49.975107600000001</v>
      </c>
      <c r="H11" s="174">
        <v>50.0131935</v>
      </c>
      <c r="I11" s="174">
        <v>50.043102150000003</v>
      </c>
      <c r="J11" s="174">
        <v>50.02656185</v>
      </c>
      <c r="K11" s="174">
        <v>50.048757350000002</v>
      </c>
      <c r="L11" s="174">
        <v>50.047940049999994</v>
      </c>
      <c r="M11" s="174">
        <v>50.002527800000003</v>
      </c>
      <c r="N11" s="174">
        <v>49.99681489999999</v>
      </c>
      <c r="O11" s="174">
        <v>49.963671849999997</v>
      </c>
      <c r="P11" s="174">
        <v>50.018100799999999</v>
      </c>
      <c r="Q11" s="174">
        <v>49.997024950000004</v>
      </c>
      <c r="R11" s="174">
        <v>49.989398899999998</v>
      </c>
      <c r="S11" s="174">
        <v>49.988236299999997</v>
      </c>
      <c r="T11" s="176">
        <v>50.004186449999999</v>
      </c>
    </row>
    <row r="12" spans="1:20" x14ac:dyDescent="0.2">
      <c r="A12" s="182" t="s">
        <v>1093</v>
      </c>
      <c r="B12" s="182" t="s">
        <v>1095</v>
      </c>
      <c r="C12" s="182" t="s">
        <v>3663</v>
      </c>
      <c r="D12" s="174">
        <v>24.965567399999998</v>
      </c>
      <c r="E12" s="174">
        <v>24.970290750000004</v>
      </c>
      <c r="F12" s="174">
        <v>24.971784300000003</v>
      </c>
      <c r="G12" s="174">
        <v>24.973781549999995</v>
      </c>
      <c r="H12" s="174">
        <v>24.977061299999995</v>
      </c>
      <c r="I12" s="174">
        <v>24.980940350000001</v>
      </c>
      <c r="J12" s="174">
        <v>24.989542650000004</v>
      </c>
      <c r="K12" s="174">
        <v>24.992282650000003</v>
      </c>
      <c r="L12" s="174">
        <v>25.024968599999998</v>
      </c>
      <c r="M12" s="174">
        <v>24.982084950000001</v>
      </c>
      <c r="N12" s="174">
        <v>25.009802150000006</v>
      </c>
      <c r="O12" s="174">
        <v>25.008839500000001</v>
      </c>
      <c r="P12" s="174">
        <v>24.997381949999998</v>
      </c>
      <c r="Q12" s="174">
        <v>24.987176450000003</v>
      </c>
      <c r="R12" s="174">
        <v>24.997944199999999</v>
      </c>
      <c r="S12" s="174">
        <v>24.979949000000001</v>
      </c>
      <c r="T12" s="176">
        <v>24.964823899999995</v>
      </c>
    </row>
    <row r="13" spans="1:20" x14ac:dyDescent="0.2">
      <c r="A13" s="182" t="s">
        <v>1195</v>
      </c>
      <c r="B13" s="182" t="s">
        <v>1196</v>
      </c>
      <c r="C13" s="182" t="s">
        <v>3663</v>
      </c>
      <c r="D13" s="174">
        <v>49.943415649999999</v>
      </c>
      <c r="E13" s="174">
        <v>49.984642550000004</v>
      </c>
      <c r="F13" s="174">
        <v>50.050964250000007</v>
      </c>
      <c r="G13" s="174">
        <v>50.027396749999994</v>
      </c>
      <c r="H13" s="174">
        <v>50.024945149999994</v>
      </c>
      <c r="I13" s="174">
        <v>50.041376450000001</v>
      </c>
      <c r="J13" s="174">
        <v>50.0891491</v>
      </c>
      <c r="K13" s="174">
        <v>50.0679394</v>
      </c>
      <c r="L13" s="174">
        <v>50.051502649999996</v>
      </c>
      <c r="M13" s="174">
        <v>49.98724235000001</v>
      </c>
      <c r="N13" s="174">
        <v>49.989838749999997</v>
      </c>
      <c r="O13" s="174">
        <v>49.93519384999999</v>
      </c>
      <c r="P13" s="174">
        <v>49.945848750000003</v>
      </c>
      <c r="Q13" s="174">
        <v>50.019203749999988</v>
      </c>
      <c r="R13" s="174">
        <v>50.012699249999997</v>
      </c>
      <c r="S13" s="174">
        <v>50.024449049999987</v>
      </c>
      <c r="T13" s="176">
        <v>49.974811849999995</v>
      </c>
    </row>
    <row r="14" spans="1:20" x14ac:dyDescent="0.2">
      <c r="A14" s="182" t="s">
        <v>1229</v>
      </c>
      <c r="B14" s="182" t="s">
        <v>1230</v>
      </c>
      <c r="C14" s="182" t="s">
        <v>3663</v>
      </c>
      <c r="D14" s="174">
        <v>99.822803888888885</v>
      </c>
      <c r="E14" s="174">
        <v>99.840931944444435</v>
      </c>
      <c r="F14" s="174">
        <v>99.734427588235278</v>
      </c>
      <c r="G14" s="174">
        <v>99.706217294117636</v>
      </c>
      <c r="H14" s="174">
        <v>99.689242058823552</v>
      </c>
      <c r="I14" s="174">
        <v>99.690055235294111</v>
      </c>
      <c r="J14" s="174">
        <v>99.703855500000003</v>
      </c>
      <c r="K14" s="174">
        <v>99.599884750000001</v>
      </c>
      <c r="L14" s="174">
        <v>99.780711562499988</v>
      </c>
      <c r="M14" s="174">
        <v>99.800990235294108</v>
      </c>
      <c r="N14" s="174">
        <v>99.835542294117644</v>
      </c>
      <c r="O14" s="174">
        <v>99.850306764705863</v>
      </c>
      <c r="P14" s="174">
        <v>99.93010311764705</v>
      </c>
      <c r="Q14" s="174">
        <v>99.904681764705899</v>
      </c>
      <c r="R14" s="174">
        <v>99.834226687499992</v>
      </c>
      <c r="S14" s="174">
        <v>99.575997399999991</v>
      </c>
      <c r="T14" s="176">
        <v>99.676856333333319</v>
      </c>
    </row>
    <row r="15" spans="1:20" x14ac:dyDescent="0.2">
      <c r="A15" s="182" t="s">
        <v>1233</v>
      </c>
      <c r="B15" s="182" t="s">
        <v>1234</v>
      </c>
      <c r="C15" s="182" t="s">
        <v>3663</v>
      </c>
      <c r="D15" s="174">
        <v>99.528927999999979</v>
      </c>
      <c r="E15" s="174">
        <v>99.417000500000015</v>
      </c>
      <c r="F15" s="174">
        <v>100.03281472222221</v>
      </c>
      <c r="G15" s="174">
        <v>99.971529444444442</v>
      </c>
      <c r="H15" s="174">
        <v>99.960680111111088</v>
      </c>
      <c r="I15" s="174">
        <v>99.964603111111103</v>
      </c>
      <c r="J15" s="174">
        <v>99.971970222222239</v>
      </c>
      <c r="K15" s="174">
        <v>100.00218072222222</v>
      </c>
      <c r="L15" s="174">
        <v>100.01870755555557</v>
      </c>
      <c r="M15" s="174">
        <v>99.942350500000018</v>
      </c>
      <c r="N15" s="174">
        <v>100.00633833333335</v>
      </c>
      <c r="O15" s="174">
        <v>99.966974777777764</v>
      </c>
      <c r="P15" s="174">
        <v>99.976279666666656</v>
      </c>
      <c r="Q15" s="174">
        <v>100.04470438888889</v>
      </c>
      <c r="R15" s="174">
        <v>100.04993422222222</v>
      </c>
      <c r="S15" s="174">
        <v>100.03670622222222</v>
      </c>
      <c r="T15" s="176">
        <v>100.01752755555556</v>
      </c>
    </row>
    <row r="16" spans="1:20" x14ac:dyDescent="0.2">
      <c r="A16" s="182" t="s">
        <v>1094</v>
      </c>
      <c r="B16" s="182" t="s">
        <v>1096</v>
      </c>
      <c r="C16" s="182" t="s">
        <v>3663</v>
      </c>
      <c r="D16" s="174">
        <v>50.01629830000001</v>
      </c>
      <c r="E16" s="174">
        <v>49.954564150000003</v>
      </c>
      <c r="F16" s="174">
        <v>49.992607100000001</v>
      </c>
      <c r="G16" s="174">
        <v>49.963841099999996</v>
      </c>
      <c r="H16" s="174">
        <v>49.997912800000009</v>
      </c>
      <c r="I16" s="174">
        <v>49.946432249999994</v>
      </c>
      <c r="J16" s="174">
        <v>49.99013935</v>
      </c>
      <c r="K16" s="174">
        <v>50.011378550000003</v>
      </c>
      <c r="L16" s="174">
        <v>49.9633161</v>
      </c>
      <c r="M16" s="174">
        <v>49.995383949999997</v>
      </c>
      <c r="N16" s="174">
        <v>49.980210199999995</v>
      </c>
      <c r="O16" s="174">
        <v>49.997990150000007</v>
      </c>
      <c r="P16" s="174">
        <v>49.953490049999999</v>
      </c>
      <c r="Q16" s="174">
        <v>49.94044559999999</v>
      </c>
      <c r="R16" s="174">
        <v>49.935558750000013</v>
      </c>
      <c r="S16" s="174">
        <v>49.956986499999999</v>
      </c>
      <c r="T16" s="176">
        <v>49.95306020000001</v>
      </c>
    </row>
    <row r="17" spans="1:20" x14ac:dyDescent="0.2">
      <c r="A17" s="182" t="s">
        <v>1062</v>
      </c>
      <c r="B17" s="182" t="s">
        <v>1056</v>
      </c>
      <c r="C17" s="182" t="s">
        <v>3663</v>
      </c>
      <c r="D17" s="174">
        <v>149.97777710526313</v>
      </c>
      <c r="E17" s="174">
        <v>149.96611247368421</v>
      </c>
      <c r="F17" s="174">
        <v>149.98496615789472</v>
      </c>
      <c r="G17" s="174">
        <v>149.93521810000001</v>
      </c>
      <c r="H17" s="174">
        <v>149.96710994999998</v>
      </c>
      <c r="I17" s="174">
        <v>150.052301</v>
      </c>
      <c r="J17" s="174">
        <v>150.00958715789474</v>
      </c>
      <c r="K17" s="174">
        <v>150.00803247368424</v>
      </c>
      <c r="L17" s="174">
        <v>149.98401299999998</v>
      </c>
      <c r="M17" s="174">
        <v>149.9975202631579</v>
      </c>
      <c r="N17" s="174">
        <v>150.04704489473684</v>
      </c>
      <c r="O17" s="174">
        <v>149.99994763157895</v>
      </c>
      <c r="P17" s="174">
        <v>150.00440870000006</v>
      </c>
      <c r="Q17" s="174">
        <v>149.98993195000006</v>
      </c>
      <c r="R17" s="174">
        <v>149.9581895</v>
      </c>
      <c r="S17" s="174">
        <v>149.95781930000004</v>
      </c>
      <c r="T17" s="176">
        <v>150.00699189999997</v>
      </c>
    </row>
    <row r="18" spans="1:20" x14ac:dyDescent="0.2">
      <c r="A18" s="182" t="s">
        <v>1029</v>
      </c>
      <c r="B18" s="182" t="s">
        <v>1030</v>
      </c>
      <c r="C18" s="182" t="s">
        <v>3663</v>
      </c>
      <c r="D18" s="174">
        <v>120.00442230000002</v>
      </c>
      <c r="E18" s="174">
        <v>119.97690180000002</v>
      </c>
      <c r="F18" s="174">
        <v>119.97764890000001</v>
      </c>
      <c r="G18" s="174">
        <v>120.00929619999999</v>
      </c>
      <c r="H18" s="174">
        <v>119.9701718</v>
      </c>
      <c r="I18" s="174">
        <v>119.9491172</v>
      </c>
      <c r="J18" s="174">
        <v>119.94433875</v>
      </c>
      <c r="K18" s="174">
        <v>119.98447004999998</v>
      </c>
      <c r="L18" s="174">
        <v>119.99092984999997</v>
      </c>
      <c r="M18" s="174">
        <v>119.98204354999999</v>
      </c>
      <c r="N18" s="174">
        <v>119.98145834999998</v>
      </c>
      <c r="O18" s="174">
        <v>119.97377184999998</v>
      </c>
      <c r="P18" s="174">
        <v>119.95548615000003</v>
      </c>
      <c r="Q18" s="174">
        <v>120.004439</v>
      </c>
      <c r="R18" s="174">
        <v>119.82007154999997</v>
      </c>
      <c r="S18" s="174">
        <v>119.63316330000001</v>
      </c>
      <c r="T18" s="176">
        <v>119.80268095</v>
      </c>
    </row>
    <row r="19" spans="1:20" x14ac:dyDescent="0.2">
      <c r="A19" s="182" t="s">
        <v>1066</v>
      </c>
      <c r="B19" s="182" t="s">
        <v>1060</v>
      </c>
      <c r="C19" s="182" t="s">
        <v>3663</v>
      </c>
      <c r="D19" s="174">
        <v>149.99653544999995</v>
      </c>
      <c r="E19" s="174">
        <v>149.9793167</v>
      </c>
      <c r="F19" s="174">
        <v>150.00329855000001</v>
      </c>
      <c r="G19" s="174">
        <v>149.9923191</v>
      </c>
      <c r="H19" s="174">
        <v>150.02061680000003</v>
      </c>
      <c r="I19" s="174">
        <v>150.0092057894737</v>
      </c>
      <c r="J19" s="174">
        <v>149.99449836842106</v>
      </c>
      <c r="K19" s="174">
        <v>150.00900673684211</v>
      </c>
      <c r="L19" s="174">
        <v>149.98939789473684</v>
      </c>
      <c r="M19" s="174">
        <v>150.00265542105262</v>
      </c>
      <c r="N19" s="174">
        <v>149.98710989473685</v>
      </c>
      <c r="O19" s="174">
        <v>149.99722136842107</v>
      </c>
      <c r="P19" s="174">
        <v>150.00879554999997</v>
      </c>
      <c r="Q19" s="174">
        <v>150.00425465000001</v>
      </c>
      <c r="R19" s="174">
        <v>150.02418075</v>
      </c>
      <c r="S19" s="174">
        <v>149.99006945000002</v>
      </c>
      <c r="T19" s="176">
        <v>150.00772844999995</v>
      </c>
    </row>
    <row r="20" spans="1:20" x14ac:dyDescent="0.2">
      <c r="A20" s="182" t="s">
        <v>1027</v>
      </c>
      <c r="B20" s="182" t="s">
        <v>1028</v>
      </c>
      <c r="C20" s="182" t="s">
        <v>3663</v>
      </c>
      <c r="D20" s="174">
        <v>119.99117845000001</v>
      </c>
      <c r="E20" s="174">
        <v>119.99783969999999</v>
      </c>
      <c r="F20" s="174">
        <v>120.00050949999995</v>
      </c>
      <c r="G20" s="174">
        <v>120.01704109999999</v>
      </c>
      <c r="H20" s="174">
        <v>120.01914269999997</v>
      </c>
      <c r="I20" s="174">
        <v>120.02836744999999</v>
      </c>
      <c r="J20" s="174">
        <v>120.00996760000001</v>
      </c>
      <c r="K20" s="174">
        <v>120.01361879999999</v>
      </c>
      <c r="L20" s="174">
        <v>119.96859524999999</v>
      </c>
      <c r="M20" s="174">
        <v>119.98212990000002</v>
      </c>
      <c r="N20" s="174">
        <v>120.02660335</v>
      </c>
      <c r="O20" s="174">
        <v>119.99990099999999</v>
      </c>
      <c r="P20" s="174">
        <v>120.00548255000004</v>
      </c>
      <c r="Q20" s="174">
        <v>119.99819909999999</v>
      </c>
      <c r="R20" s="174">
        <v>120.02746495</v>
      </c>
      <c r="S20" s="174">
        <v>120.01751670000002</v>
      </c>
      <c r="T20" s="176">
        <v>120.01701215000003</v>
      </c>
    </row>
    <row r="21" spans="1:20" x14ac:dyDescent="0.2">
      <c r="A21" s="182" t="s">
        <v>1073</v>
      </c>
      <c r="B21" s="182" t="s">
        <v>1080</v>
      </c>
      <c r="C21" s="182" t="s">
        <v>3663</v>
      </c>
      <c r="D21" s="174">
        <v>90.01167359999998</v>
      </c>
      <c r="E21" s="174">
        <v>90.026662999999985</v>
      </c>
      <c r="F21" s="174">
        <v>89.996324899999991</v>
      </c>
      <c r="G21" s="174">
        <v>90.00354449999999</v>
      </c>
      <c r="H21" s="174">
        <v>90.009403499999991</v>
      </c>
      <c r="I21" s="174">
        <v>89.985882699999991</v>
      </c>
      <c r="J21" s="174">
        <v>89.9638293</v>
      </c>
      <c r="K21" s="174">
        <v>89.979200850000012</v>
      </c>
      <c r="L21" s="174">
        <v>89.98539079999999</v>
      </c>
      <c r="M21" s="174">
        <v>90.009080450000013</v>
      </c>
      <c r="N21" s="174">
        <v>89.994739999999979</v>
      </c>
      <c r="O21" s="174">
        <v>90.001812650000005</v>
      </c>
      <c r="P21" s="174">
        <v>90.00827504999998</v>
      </c>
      <c r="Q21" s="174">
        <v>89.994986499999996</v>
      </c>
      <c r="R21" s="174">
        <v>90.004476150000002</v>
      </c>
      <c r="S21" s="174">
        <v>89.997752599999984</v>
      </c>
      <c r="T21" s="176">
        <v>89.976093399999996</v>
      </c>
    </row>
    <row r="22" spans="1:20" x14ac:dyDescent="0.2">
      <c r="A22" s="182" t="s">
        <v>2244</v>
      </c>
      <c r="B22" s="182" t="s">
        <v>2245</v>
      </c>
      <c r="C22" s="182" t="s">
        <v>3663</v>
      </c>
      <c r="D22" s="174">
        <v>150.06644294736844</v>
      </c>
      <c r="E22" s="174">
        <v>150.19669463157894</v>
      </c>
      <c r="F22" s="174">
        <v>150.18336194736844</v>
      </c>
      <c r="G22" s="174">
        <v>150.29952270000001</v>
      </c>
      <c r="H22" s="174">
        <v>150.28618799999998</v>
      </c>
      <c r="I22" s="174">
        <v>150.07697905263157</v>
      </c>
      <c r="J22" s="174">
        <v>150.11357942105266</v>
      </c>
      <c r="K22" s="174">
        <v>150.15025121052633</v>
      </c>
      <c r="L22" s="174">
        <v>149.87494205263158</v>
      </c>
      <c r="M22" s="174">
        <v>149.75249031578946</v>
      </c>
      <c r="N22" s="174">
        <v>149.86578810526322</v>
      </c>
      <c r="O22" s="174">
        <v>149.74317489473685</v>
      </c>
      <c r="P22" s="174">
        <v>149.55770054999999</v>
      </c>
      <c r="Q22" s="174">
        <v>149.83468355000005</v>
      </c>
      <c r="R22" s="174">
        <v>150.09258115000003</v>
      </c>
      <c r="S22" s="174">
        <v>149.81330579999999</v>
      </c>
      <c r="T22" s="176">
        <v>149.94730490000003</v>
      </c>
    </row>
    <row r="23" spans="1:20" x14ac:dyDescent="0.2">
      <c r="A23" s="182" t="s">
        <v>1213</v>
      </c>
      <c r="B23" s="182" t="s">
        <v>1214</v>
      </c>
      <c r="C23" s="182" t="s">
        <v>3663</v>
      </c>
      <c r="D23" s="174">
        <v>150.01833926315786</v>
      </c>
      <c r="E23" s="174">
        <v>150.00664968421054</v>
      </c>
      <c r="F23" s="174">
        <v>149.99458342105262</v>
      </c>
      <c r="G23" s="174">
        <v>150.00398647368422</v>
      </c>
      <c r="H23" s="174">
        <v>149.98442405</v>
      </c>
      <c r="I23" s="174">
        <v>149.95244826315786</v>
      </c>
      <c r="J23" s="174">
        <v>149.98750210526316</v>
      </c>
      <c r="K23" s="174">
        <v>150.03287689473683</v>
      </c>
      <c r="L23" s="174">
        <v>150.01137810526313</v>
      </c>
      <c r="M23" s="174">
        <v>150.00636684210522</v>
      </c>
      <c r="N23" s="174">
        <v>150.02129663157896</v>
      </c>
      <c r="O23" s="174">
        <v>150.00699547368421</v>
      </c>
      <c r="P23" s="174">
        <v>150.0144238</v>
      </c>
      <c r="Q23" s="174">
        <v>149.99294875000001</v>
      </c>
      <c r="R23" s="174">
        <v>149.98903275000001</v>
      </c>
      <c r="S23" s="174">
        <v>150.00125505</v>
      </c>
      <c r="T23" s="176">
        <v>150.01524279999995</v>
      </c>
    </row>
    <row r="24" spans="1:20" x14ac:dyDescent="0.2">
      <c r="A24" s="182" t="s">
        <v>2114</v>
      </c>
      <c r="B24" s="182" t="s">
        <v>2115</v>
      </c>
      <c r="C24" s="182" t="s">
        <v>3663</v>
      </c>
      <c r="D24" s="174">
        <v>89.788484749999981</v>
      </c>
      <c r="E24" s="174">
        <v>89.865039849999988</v>
      </c>
      <c r="F24" s="174">
        <v>89.962713263157909</v>
      </c>
      <c r="G24" s="174">
        <v>90.113116049999988</v>
      </c>
      <c r="H24" s="174">
        <v>90.100564500000004</v>
      </c>
      <c r="I24" s="174">
        <v>90.077613750000012</v>
      </c>
      <c r="J24" s="174">
        <v>90.109247450000012</v>
      </c>
      <c r="K24" s="174">
        <v>90.118925300000001</v>
      </c>
      <c r="L24" s="174">
        <v>90.107347300000001</v>
      </c>
      <c r="M24" s="174">
        <v>90.15393785000002</v>
      </c>
      <c r="N24" s="174">
        <v>90.15194919999999</v>
      </c>
      <c r="O24" s="174">
        <v>90.189806500000003</v>
      </c>
      <c r="P24" s="174">
        <v>90.008417550000004</v>
      </c>
      <c r="Q24" s="174">
        <v>89.879147099999983</v>
      </c>
      <c r="R24" s="174">
        <v>89.844735750000012</v>
      </c>
      <c r="S24" s="174">
        <v>89.836979899999989</v>
      </c>
      <c r="T24" s="176">
        <v>89.851397950000006</v>
      </c>
    </row>
    <row r="25" spans="1:20" x14ac:dyDescent="0.2">
      <c r="A25" s="182" t="s">
        <v>1238</v>
      </c>
      <c r="B25" s="182" t="s">
        <v>1181</v>
      </c>
      <c r="C25" s="182" t="s">
        <v>3663</v>
      </c>
      <c r="D25" s="174">
        <v>89.985997199999986</v>
      </c>
      <c r="E25" s="174">
        <v>89.968206199999983</v>
      </c>
      <c r="F25" s="174">
        <v>90.034060105263165</v>
      </c>
      <c r="G25" s="174">
        <v>90.033966450000008</v>
      </c>
      <c r="H25" s="174">
        <v>89.999435750000004</v>
      </c>
      <c r="I25" s="174">
        <v>89.9939052</v>
      </c>
      <c r="J25" s="174">
        <v>90.023536149999984</v>
      </c>
      <c r="K25" s="174">
        <v>90.056124000000011</v>
      </c>
      <c r="L25" s="174">
        <v>90.054532850000015</v>
      </c>
      <c r="M25" s="174">
        <v>90.053574400000002</v>
      </c>
      <c r="N25" s="174">
        <v>90.044027700000015</v>
      </c>
      <c r="O25" s="174">
        <v>90.043303850000001</v>
      </c>
      <c r="P25" s="174">
        <v>90.031931549999996</v>
      </c>
      <c r="Q25" s="174">
        <v>90.012656150000012</v>
      </c>
      <c r="R25" s="174">
        <v>90.00230310000002</v>
      </c>
      <c r="S25" s="174">
        <v>89.974959550000008</v>
      </c>
      <c r="T25" s="176">
        <v>89.965525100000008</v>
      </c>
    </row>
    <row r="26" spans="1:20" x14ac:dyDescent="0.2">
      <c r="A26" s="182" t="s">
        <v>1239</v>
      </c>
      <c r="B26" s="182" t="s">
        <v>1020</v>
      </c>
      <c r="C26" s="182" t="s">
        <v>3663</v>
      </c>
      <c r="D26" s="174">
        <v>89.450865199999996</v>
      </c>
      <c r="E26" s="174">
        <v>89.370449949999994</v>
      </c>
      <c r="F26" s="174">
        <v>89.346413842105264</v>
      </c>
      <c r="G26" s="174">
        <v>89.427295699999988</v>
      </c>
      <c r="H26" s="174">
        <v>89.535606199999989</v>
      </c>
      <c r="I26" s="174">
        <v>89.397687300000001</v>
      </c>
      <c r="J26" s="174">
        <v>89.489752349999989</v>
      </c>
      <c r="K26" s="174">
        <v>89.53280405000001</v>
      </c>
      <c r="L26" s="174">
        <v>89.682175950000001</v>
      </c>
      <c r="M26" s="174">
        <v>89.532274699999988</v>
      </c>
      <c r="N26" s="174">
        <v>89.556207699999987</v>
      </c>
      <c r="O26" s="174">
        <v>89.636466049999996</v>
      </c>
      <c r="P26" s="174">
        <v>89.808049850000003</v>
      </c>
      <c r="Q26" s="174">
        <v>89.932197000000002</v>
      </c>
      <c r="R26" s="174">
        <v>89.959913699999987</v>
      </c>
      <c r="S26" s="174">
        <v>89.880462700000024</v>
      </c>
      <c r="T26" s="176">
        <v>89.848133350000012</v>
      </c>
    </row>
    <row r="27" spans="1:20" x14ac:dyDescent="0.2">
      <c r="A27" s="182" t="s">
        <v>2116</v>
      </c>
      <c r="B27" s="182" t="s">
        <v>2117</v>
      </c>
      <c r="C27" s="182" t="s">
        <v>3663</v>
      </c>
      <c r="D27" s="174">
        <v>39.989381100000003</v>
      </c>
      <c r="E27" s="174">
        <v>39.97927825</v>
      </c>
      <c r="F27" s="174">
        <v>39.953301000000003</v>
      </c>
      <c r="G27" s="174">
        <v>39.905390749999995</v>
      </c>
      <c r="H27" s="174">
        <v>39.925977599999996</v>
      </c>
      <c r="I27" s="174">
        <v>39.908120368421045</v>
      </c>
      <c r="J27" s="174">
        <v>39.916041315789471</v>
      </c>
      <c r="K27" s="174">
        <v>39.888445947368417</v>
      </c>
      <c r="L27" s="174">
        <v>39.937770368421049</v>
      </c>
      <c r="M27" s="174">
        <v>39.903041473684205</v>
      </c>
      <c r="N27" s="174">
        <v>39.970453684210526</v>
      </c>
      <c r="O27" s="174">
        <v>40.034413263157887</v>
      </c>
      <c r="P27" s="174">
        <v>40.044616650000002</v>
      </c>
      <c r="Q27" s="174">
        <v>40.007295650000003</v>
      </c>
      <c r="R27" s="174">
        <v>40.004349699999992</v>
      </c>
      <c r="S27" s="174">
        <v>40.076198649999995</v>
      </c>
      <c r="T27" s="176">
        <v>40.027213499999988</v>
      </c>
    </row>
    <row r="28" spans="1:20" x14ac:dyDescent="0.2">
      <c r="A28" s="182" t="s">
        <v>1215</v>
      </c>
      <c r="B28" s="182" t="s">
        <v>1216</v>
      </c>
      <c r="C28" s="182" t="s">
        <v>3663</v>
      </c>
      <c r="D28" s="174">
        <v>149.85309649999999</v>
      </c>
      <c r="E28" s="174">
        <v>149.87847934999999</v>
      </c>
      <c r="F28" s="174">
        <v>149.86298209999998</v>
      </c>
      <c r="G28" s="174">
        <v>149.89183114999997</v>
      </c>
      <c r="H28" s="174">
        <v>149.91974239999999</v>
      </c>
      <c r="I28" s="174">
        <v>149.92640168421053</v>
      </c>
      <c r="J28" s="174">
        <v>149.90271952631579</v>
      </c>
      <c r="K28" s="174">
        <v>149.97322215789472</v>
      </c>
      <c r="L28" s="174">
        <v>149.95982505263154</v>
      </c>
      <c r="M28" s="174">
        <v>149.95835578947367</v>
      </c>
      <c r="N28" s="174">
        <v>149.94466084210526</v>
      </c>
      <c r="O28" s="174">
        <v>149.98097568421053</v>
      </c>
      <c r="P28" s="174">
        <v>149.92281299999999</v>
      </c>
      <c r="Q28" s="174">
        <v>149.95055120000001</v>
      </c>
      <c r="R28" s="174">
        <v>149.88136979999999</v>
      </c>
      <c r="S28" s="174">
        <v>149.82646405</v>
      </c>
      <c r="T28" s="176">
        <v>149.76456765</v>
      </c>
    </row>
    <row r="29" spans="1:20" x14ac:dyDescent="0.2">
      <c r="A29" s="182" t="s">
        <v>2081</v>
      </c>
      <c r="B29" s="182" t="s">
        <v>2082</v>
      </c>
      <c r="C29" s="182" t="s">
        <v>3663</v>
      </c>
      <c r="D29" s="174">
        <v>90.157926150000009</v>
      </c>
      <c r="E29" s="174">
        <v>90.175621050000004</v>
      </c>
      <c r="F29" s="174">
        <v>90.0740816</v>
      </c>
      <c r="G29" s="174">
        <v>90.034610450000002</v>
      </c>
      <c r="H29" s="174">
        <v>90.152806950000013</v>
      </c>
      <c r="I29" s="174">
        <v>90.008589449999988</v>
      </c>
      <c r="J29" s="174">
        <v>90.009937400000013</v>
      </c>
      <c r="K29" s="174">
        <v>90.107330699999991</v>
      </c>
      <c r="L29" s="174">
        <v>90.176575100000008</v>
      </c>
      <c r="M29" s="174">
        <v>90.128068699999972</v>
      </c>
      <c r="N29" s="174">
        <v>90.086351000000008</v>
      </c>
      <c r="O29" s="174">
        <v>89.958453049999989</v>
      </c>
      <c r="P29" s="174">
        <v>90.110606149999995</v>
      </c>
      <c r="Q29" s="174">
        <v>90.097370650000002</v>
      </c>
      <c r="R29" s="174">
        <v>90.064075599999995</v>
      </c>
      <c r="S29" s="174">
        <v>90.119063949999983</v>
      </c>
      <c r="T29" s="176">
        <v>90.113265699999971</v>
      </c>
    </row>
    <row r="30" spans="1:20" x14ac:dyDescent="0.2">
      <c r="A30" s="182" t="s">
        <v>1203</v>
      </c>
      <c r="B30" s="182" t="s">
        <v>1204</v>
      </c>
      <c r="C30" s="182" t="s">
        <v>3663</v>
      </c>
      <c r="D30" s="174">
        <v>90.003658450000003</v>
      </c>
      <c r="E30" s="174">
        <v>89.985944750000002</v>
      </c>
      <c r="F30" s="174">
        <v>89.977344700000003</v>
      </c>
      <c r="G30" s="174">
        <v>89.963896699999992</v>
      </c>
      <c r="H30" s="174">
        <v>90.002166500000016</v>
      </c>
      <c r="I30" s="174">
        <v>89.945490550000002</v>
      </c>
      <c r="J30" s="174">
        <v>89.997730050000001</v>
      </c>
      <c r="K30" s="174">
        <v>89.945262700000001</v>
      </c>
      <c r="L30" s="174">
        <v>89.905477099999999</v>
      </c>
      <c r="M30" s="174">
        <v>89.983862349999995</v>
      </c>
      <c r="N30" s="174">
        <v>90.013747200000012</v>
      </c>
      <c r="O30" s="174">
        <v>89.980960299999992</v>
      </c>
      <c r="P30" s="174">
        <v>90.014960650000006</v>
      </c>
      <c r="Q30" s="174">
        <v>89.9996838</v>
      </c>
      <c r="R30" s="174">
        <v>90.021115550000019</v>
      </c>
      <c r="S30" s="174">
        <v>89.973128349999996</v>
      </c>
      <c r="T30" s="176">
        <v>89.9667812</v>
      </c>
    </row>
    <row r="31" spans="1:20" x14ac:dyDescent="0.2">
      <c r="A31" s="182" t="s">
        <v>2250</v>
      </c>
      <c r="B31" s="182" t="s">
        <v>2251</v>
      </c>
      <c r="C31" s="182" t="s">
        <v>3663</v>
      </c>
      <c r="D31" s="174">
        <v>119.87122685000001</v>
      </c>
      <c r="E31" s="174">
        <v>119.82832780000001</v>
      </c>
      <c r="F31" s="174">
        <v>119.902917</v>
      </c>
      <c r="G31" s="174">
        <v>119.7879001</v>
      </c>
      <c r="H31" s="174">
        <v>119.75613799999999</v>
      </c>
      <c r="I31" s="174">
        <v>119.81880454999998</v>
      </c>
      <c r="J31" s="174">
        <v>119.84979609999998</v>
      </c>
      <c r="K31" s="174">
        <v>119.67012734999999</v>
      </c>
      <c r="L31" s="174">
        <v>119.5852161</v>
      </c>
      <c r="M31" s="174">
        <v>119.72225695000002</v>
      </c>
      <c r="N31" s="174">
        <v>119.84143745000002</v>
      </c>
      <c r="O31" s="174">
        <v>119.75339105</v>
      </c>
      <c r="P31" s="174">
        <v>119.89274279999999</v>
      </c>
      <c r="Q31" s="174">
        <v>119.86115929999998</v>
      </c>
      <c r="R31" s="174">
        <v>119.86935165</v>
      </c>
      <c r="S31" s="174">
        <v>119.90750384999998</v>
      </c>
      <c r="T31" s="176">
        <v>120.22031990000001</v>
      </c>
    </row>
    <row r="32" spans="1:20" x14ac:dyDescent="0.2">
      <c r="A32" s="182" t="s">
        <v>1199</v>
      </c>
      <c r="B32" s="182" t="s">
        <v>1200</v>
      </c>
      <c r="C32" s="182" t="s">
        <v>3663</v>
      </c>
      <c r="D32" s="174">
        <v>120.00876390000001</v>
      </c>
      <c r="E32" s="174">
        <v>119.98640399999999</v>
      </c>
      <c r="F32" s="174">
        <v>119.99974994999999</v>
      </c>
      <c r="G32" s="174">
        <v>119.99749075000003</v>
      </c>
      <c r="H32" s="174">
        <v>120.00232825000001</v>
      </c>
      <c r="I32" s="174">
        <v>120.00795524999998</v>
      </c>
      <c r="J32" s="174">
        <v>119.99352945000001</v>
      </c>
      <c r="K32" s="174">
        <v>119.99241239999999</v>
      </c>
      <c r="L32" s="174">
        <v>120.00145385</v>
      </c>
      <c r="M32" s="174">
        <v>119.99858784999999</v>
      </c>
      <c r="N32" s="174">
        <v>120.00728035</v>
      </c>
      <c r="O32" s="174">
        <v>119.9879684</v>
      </c>
      <c r="P32" s="174">
        <v>119.99384105000001</v>
      </c>
      <c r="Q32" s="174">
        <v>120.00582034999999</v>
      </c>
      <c r="R32" s="174">
        <v>119.98826650000001</v>
      </c>
      <c r="S32" s="174">
        <v>120.00655195000002</v>
      </c>
      <c r="T32" s="176">
        <v>119.98536305</v>
      </c>
    </row>
    <row r="33" spans="1:20" x14ac:dyDescent="0.2">
      <c r="A33" s="182" t="s">
        <v>2248</v>
      </c>
      <c r="B33" s="182" t="s">
        <v>2249</v>
      </c>
      <c r="C33" s="182" t="s">
        <v>3663</v>
      </c>
      <c r="D33" s="174">
        <v>120.04661165</v>
      </c>
      <c r="E33" s="174">
        <v>119.95561149999999</v>
      </c>
      <c r="F33" s="174">
        <v>119.96927905</v>
      </c>
      <c r="G33" s="174">
        <v>120.10266904999996</v>
      </c>
      <c r="H33" s="174">
        <v>120.0485056</v>
      </c>
      <c r="I33" s="174">
        <v>120.01352729999999</v>
      </c>
      <c r="J33" s="174">
        <v>120.00400089999998</v>
      </c>
      <c r="K33" s="174">
        <v>119.95646545</v>
      </c>
      <c r="L33" s="174">
        <v>119.96830335</v>
      </c>
      <c r="M33" s="174">
        <v>119.96877969999998</v>
      </c>
      <c r="N33" s="174">
        <v>119.95356059999999</v>
      </c>
      <c r="O33" s="174">
        <v>120.00026615000002</v>
      </c>
      <c r="P33" s="174">
        <v>120.00535490000001</v>
      </c>
      <c r="Q33" s="174">
        <v>119.99510330000003</v>
      </c>
      <c r="R33" s="174">
        <v>120.02855539999999</v>
      </c>
      <c r="S33" s="174">
        <v>119.97681304999999</v>
      </c>
      <c r="T33" s="176">
        <v>120.0405481</v>
      </c>
    </row>
    <row r="34" spans="1:20" x14ac:dyDescent="0.2">
      <c r="A34" s="182" t="s">
        <v>1201</v>
      </c>
      <c r="B34" s="182" t="s">
        <v>1202</v>
      </c>
      <c r="C34" s="182" t="s">
        <v>3663</v>
      </c>
      <c r="D34" s="174">
        <v>120.01459694999998</v>
      </c>
      <c r="E34" s="174">
        <v>120.01378939999999</v>
      </c>
      <c r="F34" s="174">
        <v>120.02473864999997</v>
      </c>
      <c r="G34" s="174">
        <v>120.05345779999998</v>
      </c>
      <c r="H34" s="174">
        <v>120.08457104999998</v>
      </c>
      <c r="I34" s="174">
        <v>120.07231969999998</v>
      </c>
      <c r="J34" s="174">
        <v>120.0357678</v>
      </c>
      <c r="K34" s="174">
        <v>120.02601819999998</v>
      </c>
      <c r="L34" s="174">
        <v>120.04202465000003</v>
      </c>
      <c r="M34" s="174">
        <v>119.95593304999997</v>
      </c>
      <c r="N34" s="174">
        <v>119.98153550000002</v>
      </c>
      <c r="O34" s="174">
        <v>120.00568419999999</v>
      </c>
      <c r="P34" s="174">
        <v>119.99309864999998</v>
      </c>
      <c r="Q34" s="174">
        <v>119.96801140000002</v>
      </c>
      <c r="R34" s="174">
        <v>120.00387859999998</v>
      </c>
      <c r="S34" s="174">
        <v>119.98100705000002</v>
      </c>
      <c r="T34" s="176">
        <v>120.05739529999998</v>
      </c>
    </row>
    <row r="35" spans="1:20" x14ac:dyDescent="0.2">
      <c r="A35" s="182" t="s">
        <v>2246</v>
      </c>
      <c r="B35" s="182" t="s">
        <v>2247</v>
      </c>
      <c r="C35" s="182" t="s">
        <v>3663</v>
      </c>
      <c r="D35" s="174">
        <v>119.70323300000003</v>
      </c>
      <c r="E35" s="174">
        <v>119.71680620000002</v>
      </c>
      <c r="F35" s="174">
        <v>119.89064489999998</v>
      </c>
      <c r="G35" s="174">
        <v>120.12064420000002</v>
      </c>
      <c r="H35" s="174">
        <v>120.07325344999997</v>
      </c>
      <c r="I35" s="174">
        <v>119.90866589999999</v>
      </c>
      <c r="J35" s="174">
        <v>119.90674570000002</v>
      </c>
      <c r="K35" s="174">
        <v>119.91239455</v>
      </c>
      <c r="L35" s="174">
        <v>120.02797189999998</v>
      </c>
      <c r="M35" s="174">
        <v>120.25192819999999</v>
      </c>
      <c r="N35" s="174">
        <v>120.25905849999999</v>
      </c>
      <c r="O35" s="174">
        <v>120.24447650000002</v>
      </c>
      <c r="P35" s="174">
        <v>120.06100370000001</v>
      </c>
      <c r="Q35" s="174">
        <v>120.16178665000002</v>
      </c>
      <c r="R35" s="174">
        <v>120.17756024999998</v>
      </c>
      <c r="S35" s="174">
        <v>120.03487520000002</v>
      </c>
      <c r="T35" s="176">
        <v>119.92580105000002</v>
      </c>
    </row>
    <row r="36" spans="1:20" x14ac:dyDescent="0.2">
      <c r="A36" s="182" t="s">
        <v>1197</v>
      </c>
      <c r="B36" s="182" t="s">
        <v>1198</v>
      </c>
      <c r="C36" s="182" t="s">
        <v>3663</v>
      </c>
      <c r="D36" s="174">
        <v>120.03486614999997</v>
      </c>
      <c r="E36" s="174">
        <v>120.03893515000001</v>
      </c>
      <c r="F36" s="174">
        <v>120.0500658</v>
      </c>
      <c r="G36" s="174">
        <v>120.05446615000001</v>
      </c>
      <c r="H36" s="174">
        <v>120.01402900000002</v>
      </c>
      <c r="I36" s="174">
        <v>119.91569464999998</v>
      </c>
      <c r="J36" s="174">
        <v>119.9562236</v>
      </c>
      <c r="K36" s="174">
        <v>119.99139090000001</v>
      </c>
      <c r="L36" s="174">
        <v>120.01355845</v>
      </c>
      <c r="M36" s="174">
        <v>119.99776880000002</v>
      </c>
      <c r="N36" s="174">
        <v>119.97764950000001</v>
      </c>
      <c r="O36" s="174">
        <v>119.94018144999998</v>
      </c>
      <c r="P36" s="174">
        <v>119.95168340000002</v>
      </c>
      <c r="Q36" s="174">
        <v>119.99838795000001</v>
      </c>
      <c r="R36" s="174">
        <v>119.99446360000002</v>
      </c>
      <c r="S36" s="174">
        <v>120.03510439999999</v>
      </c>
      <c r="T36" s="176">
        <v>120.08352745000002</v>
      </c>
    </row>
    <row r="37" spans="1:20" x14ac:dyDescent="0.2">
      <c r="A37" s="182" t="s">
        <v>2110</v>
      </c>
      <c r="B37" s="182" t="s">
        <v>2111</v>
      </c>
      <c r="C37" s="182" t="s">
        <v>3663</v>
      </c>
      <c r="D37" s="174">
        <v>150.13868074999999</v>
      </c>
      <c r="E37" s="174">
        <v>150.01380360000002</v>
      </c>
      <c r="F37" s="174">
        <v>150.0625795</v>
      </c>
      <c r="G37" s="174">
        <v>150.11706420000002</v>
      </c>
      <c r="H37" s="174">
        <v>150.16054715000001</v>
      </c>
      <c r="I37" s="174">
        <v>150.14313836842106</v>
      </c>
      <c r="J37" s="174">
        <v>150.13149968421052</v>
      </c>
      <c r="K37" s="174">
        <v>150.18724368421053</v>
      </c>
      <c r="L37" s="174">
        <v>150.21970500000006</v>
      </c>
      <c r="M37" s="174">
        <v>150.10203026315793</v>
      </c>
      <c r="N37" s="174">
        <v>150.11337457894737</v>
      </c>
      <c r="O37" s="174">
        <v>149.98419721052636</v>
      </c>
      <c r="P37" s="174">
        <v>149.97665315</v>
      </c>
      <c r="Q37" s="174">
        <v>149.99066550000003</v>
      </c>
      <c r="R37" s="174">
        <v>149.7765933</v>
      </c>
      <c r="S37" s="174">
        <v>149.69486315</v>
      </c>
      <c r="T37" s="176">
        <v>149.76775855</v>
      </c>
    </row>
    <row r="38" spans="1:20" x14ac:dyDescent="0.2">
      <c r="A38" s="182" t="s">
        <v>1211</v>
      </c>
      <c r="B38" s="182" t="s">
        <v>1212</v>
      </c>
      <c r="C38" s="182" t="s">
        <v>3663</v>
      </c>
      <c r="D38" s="174">
        <v>150.00363124999998</v>
      </c>
      <c r="E38" s="174">
        <v>149.98811995</v>
      </c>
      <c r="F38" s="174">
        <v>149.99916654999998</v>
      </c>
      <c r="G38" s="174">
        <v>149.98073580000002</v>
      </c>
      <c r="H38" s="174">
        <v>150.03140620000002</v>
      </c>
      <c r="I38" s="174">
        <v>150.01609436842108</v>
      </c>
      <c r="J38" s="174">
        <v>149.99413773684208</v>
      </c>
      <c r="K38" s="174">
        <v>150.03891068421055</v>
      </c>
      <c r="L38" s="174">
        <v>149.97189736842105</v>
      </c>
      <c r="M38" s="174">
        <v>150.0132295789474</v>
      </c>
      <c r="N38" s="174">
        <v>149.95320878947371</v>
      </c>
      <c r="O38" s="174">
        <v>149.94685521052634</v>
      </c>
      <c r="P38" s="174">
        <v>150.03904145000001</v>
      </c>
      <c r="Q38" s="174">
        <v>150.0176051</v>
      </c>
      <c r="R38" s="174">
        <v>150.02651200000005</v>
      </c>
      <c r="S38" s="174">
        <v>150.02084144999998</v>
      </c>
      <c r="T38" s="176">
        <v>150.04080685</v>
      </c>
    </row>
    <row r="39" spans="1:20" x14ac:dyDescent="0.2">
      <c r="A39" s="182" t="s">
        <v>2238</v>
      </c>
      <c r="B39" s="182" t="s">
        <v>2239</v>
      </c>
      <c r="C39" s="182" t="s">
        <v>3663</v>
      </c>
      <c r="D39" s="174">
        <v>150.05098584999996</v>
      </c>
      <c r="E39" s="174">
        <v>150.10147784999998</v>
      </c>
      <c r="F39" s="174">
        <v>150.10293389999998</v>
      </c>
      <c r="G39" s="174">
        <v>150.11536580000001</v>
      </c>
      <c r="H39" s="174">
        <v>150.04531179999998</v>
      </c>
      <c r="I39" s="174">
        <v>149.97340642105263</v>
      </c>
      <c r="J39" s="174">
        <v>150.08549115789475</v>
      </c>
      <c r="K39" s="174">
        <v>149.97538078947366</v>
      </c>
      <c r="L39" s="174">
        <v>149.90208015789472</v>
      </c>
      <c r="M39" s="174">
        <v>149.95028252631582</v>
      </c>
      <c r="N39" s="174">
        <v>149.92297184210526</v>
      </c>
      <c r="O39" s="174">
        <v>149.98427652631577</v>
      </c>
      <c r="P39" s="174">
        <v>150.05613045000001</v>
      </c>
      <c r="Q39" s="174">
        <v>149.89582660000002</v>
      </c>
      <c r="R39" s="174">
        <v>149.96143009999997</v>
      </c>
      <c r="S39" s="174">
        <v>150.09308394999999</v>
      </c>
      <c r="T39" s="176">
        <v>149.78914104999998</v>
      </c>
    </row>
    <row r="40" spans="1:20" x14ac:dyDescent="0.2">
      <c r="A40" s="182" t="s">
        <v>1223</v>
      </c>
      <c r="B40" s="182" t="s">
        <v>1224</v>
      </c>
      <c r="C40" s="182" t="s">
        <v>3663</v>
      </c>
      <c r="D40" s="174">
        <v>149.9850955</v>
      </c>
      <c r="E40" s="174">
        <v>150.01383545000002</v>
      </c>
      <c r="F40" s="174">
        <v>150.03783659999999</v>
      </c>
      <c r="G40" s="174">
        <v>150.03440304999998</v>
      </c>
      <c r="H40" s="174">
        <v>150.00618475000002</v>
      </c>
      <c r="I40" s="174">
        <v>150.05145063157894</v>
      </c>
      <c r="J40" s="174">
        <v>150.01655999999997</v>
      </c>
      <c r="K40" s="174">
        <v>149.98414642105266</v>
      </c>
      <c r="L40" s="174">
        <v>149.97022573684214</v>
      </c>
      <c r="M40" s="174">
        <v>149.96361757894741</v>
      </c>
      <c r="N40" s="174">
        <v>149.88966205263159</v>
      </c>
      <c r="O40" s="174">
        <v>149.99780826315791</v>
      </c>
      <c r="P40" s="174">
        <v>149.98602965000001</v>
      </c>
      <c r="Q40" s="174">
        <v>149.9973507</v>
      </c>
      <c r="R40" s="174">
        <v>149.95509644999998</v>
      </c>
      <c r="S40" s="174">
        <v>150.04606889999999</v>
      </c>
      <c r="T40" s="176">
        <v>150.00094580000001</v>
      </c>
    </row>
    <row r="41" spans="1:20" x14ac:dyDescent="0.2">
      <c r="A41" s="182" t="s">
        <v>2236</v>
      </c>
      <c r="B41" s="182" t="s">
        <v>2237</v>
      </c>
      <c r="C41" s="182" t="s">
        <v>3663</v>
      </c>
      <c r="D41" s="174">
        <v>150.01700515000002</v>
      </c>
      <c r="E41" s="174">
        <v>150.02655200000001</v>
      </c>
      <c r="F41" s="174">
        <v>149.96271165000002</v>
      </c>
      <c r="G41" s="174">
        <v>149.95184380000003</v>
      </c>
      <c r="H41" s="174">
        <v>150.01817964999995</v>
      </c>
      <c r="I41" s="174">
        <v>149.93452999999997</v>
      </c>
      <c r="J41" s="174">
        <v>150.00756042105266</v>
      </c>
      <c r="K41" s="174">
        <v>150.07397715789475</v>
      </c>
      <c r="L41" s="174">
        <v>150.26594094736842</v>
      </c>
      <c r="M41" s="174">
        <v>150.1485919473684</v>
      </c>
      <c r="N41" s="174">
        <v>150.1403884736842</v>
      </c>
      <c r="O41" s="174">
        <v>150.14624031578947</v>
      </c>
      <c r="P41" s="174">
        <v>150.03153049999997</v>
      </c>
      <c r="Q41" s="174">
        <v>149.97933915000002</v>
      </c>
      <c r="R41" s="174">
        <v>150.01373360000002</v>
      </c>
      <c r="S41" s="174">
        <v>150.05223855000003</v>
      </c>
      <c r="T41" s="176">
        <v>150.18653450000002</v>
      </c>
    </row>
    <row r="42" spans="1:20" x14ac:dyDescent="0.2">
      <c r="A42" s="182" t="s">
        <v>1209</v>
      </c>
      <c r="B42" s="182" t="s">
        <v>1210</v>
      </c>
      <c r="C42" s="182" t="s">
        <v>3663</v>
      </c>
      <c r="D42" s="174">
        <v>149.98966220000003</v>
      </c>
      <c r="E42" s="174">
        <v>150.02494289999999</v>
      </c>
      <c r="F42" s="174">
        <v>150.04774375</v>
      </c>
      <c r="G42" s="174">
        <v>149.9783688</v>
      </c>
      <c r="H42" s="174">
        <v>149.97470749999997</v>
      </c>
      <c r="I42" s="174">
        <v>149.96287521052633</v>
      </c>
      <c r="J42" s="174">
        <v>149.98806805263155</v>
      </c>
      <c r="K42" s="174">
        <v>149.98286368421054</v>
      </c>
      <c r="L42" s="174">
        <v>150.00333236842104</v>
      </c>
      <c r="M42" s="174">
        <v>150.01947594736842</v>
      </c>
      <c r="N42" s="174">
        <v>149.97362057894733</v>
      </c>
      <c r="O42" s="174">
        <v>150.03334978947368</v>
      </c>
      <c r="P42" s="174">
        <v>150.01593444999997</v>
      </c>
      <c r="Q42" s="174">
        <v>150.00375445</v>
      </c>
      <c r="R42" s="174">
        <v>150.0132222</v>
      </c>
      <c r="S42" s="174">
        <v>149.9708</v>
      </c>
      <c r="T42" s="176">
        <v>149.98556075000002</v>
      </c>
    </row>
    <row r="43" spans="1:20" x14ac:dyDescent="0.2">
      <c r="A43" s="182" t="s">
        <v>2106</v>
      </c>
      <c r="B43" s="182" t="s">
        <v>2107</v>
      </c>
      <c r="C43" s="182" t="s">
        <v>3663</v>
      </c>
      <c r="D43" s="174">
        <v>140.33434894999999</v>
      </c>
      <c r="E43" s="174">
        <v>140.61533699999998</v>
      </c>
      <c r="F43" s="174">
        <v>140.61921354999998</v>
      </c>
      <c r="G43" s="174">
        <v>140.61678180000001</v>
      </c>
      <c r="H43" s="174">
        <v>140.61556329999999</v>
      </c>
      <c r="I43" s="174">
        <v>140.62518109999999</v>
      </c>
      <c r="J43" s="174">
        <v>140.8462184</v>
      </c>
      <c r="K43" s="174">
        <v>140.88166655000001</v>
      </c>
      <c r="L43" s="174">
        <v>140.69855695000001</v>
      </c>
      <c r="M43" s="174">
        <v>140.61964585000001</v>
      </c>
      <c r="N43" s="174">
        <v>140.50791939999999</v>
      </c>
      <c r="O43" s="174">
        <v>140.06196200000002</v>
      </c>
      <c r="P43" s="174">
        <v>139.9153244</v>
      </c>
      <c r="Q43" s="174">
        <v>139.74882095000001</v>
      </c>
      <c r="R43" s="174">
        <v>140.16615525000003</v>
      </c>
      <c r="S43" s="174">
        <v>140.72722409999997</v>
      </c>
      <c r="T43" s="176">
        <v>140.63972575</v>
      </c>
    </row>
    <row r="44" spans="1:20" x14ac:dyDescent="0.2">
      <c r="A44" s="182" t="s">
        <v>1207</v>
      </c>
      <c r="B44" s="182" t="s">
        <v>1208</v>
      </c>
      <c r="C44" s="182" t="s">
        <v>3663</v>
      </c>
      <c r="D44" s="174">
        <v>119.97231685000001</v>
      </c>
      <c r="E44" s="174">
        <v>119.96176869999999</v>
      </c>
      <c r="F44" s="174">
        <v>120.0391984</v>
      </c>
      <c r="G44" s="174">
        <v>119.99899574999999</v>
      </c>
      <c r="H44" s="174">
        <v>119.98464099999998</v>
      </c>
      <c r="I44" s="174">
        <v>119.99842905000003</v>
      </c>
      <c r="J44" s="174">
        <v>120.01723140000001</v>
      </c>
      <c r="K44" s="174">
        <v>119.9873685</v>
      </c>
      <c r="L44" s="174">
        <v>120.0105726</v>
      </c>
      <c r="M44" s="174">
        <v>119.98869625000002</v>
      </c>
      <c r="N44" s="174">
        <v>119.98541745000003</v>
      </c>
      <c r="O44" s="174">
        <v>119.95119459999998</v>
      </c>
      <c r="P44" s="174">
        <v>119.97557410000002</v>
      </c>
      <c r="Q44" s="174">
        <v>119.98953285</v>
      </c>
      <c r="R44" s="174">
        <v>120.0275967</v>
      </c>
      <c r="S44" s="174">
        <v>119.99229740000001</v>
      </c>
      <c r="T44" s="176">
        <v>120.01542264999998</v>
      </c>
    </row>
    <row r="45" spans="1:20" x14ac:dyDescent="0.2">
      <c r="A45" s="182" t="s">
        <v>2112</v>
      </c>
      <c r="B45" s="182" t="s">
        <v>2113</v>
      </c>
      <c r="C45" s="182" t="s">
        <v>3663</v>
      </c>
      <c r="D45" s="174">
        <v>49.984136149999998</v>
      </c>
      <c r="E45" s="174">
        <v>50.02424955</v>
      </c>
      <c r="F45" s="174">
        <v>49.963293049999997</v>
      </c>
      <c r="G45" s="174">
        <v>49.922062249999989</v>
      </c>
      <c r="H45" s="174">
        <v>50.076754550000004</v>
      </c>
      <c r="I45" s="174">
        <v>50.028952000000011</v>
      </c>
      <c r="J45" s="174">
        <v>49.969475842105268</v>
      </c>
      <c r="K45" s="174">
        <v>49.970483894736837</v>
      </c>
      <c r="L45" s="174">
        <v>50.018614526315794</v>
      </c>
      <c r="M45" s="174">
        <v>50.04399063157895</v>
      </c>
      <c r="N45" s="174">
        <v>49.9990725263158</v>
      </c>
      <c r="O45" s="174">
        <v>49.97057078947369</v>
      </c>
      <c r="P45" s="174">
        <v>49.977807650000003</v>
      </c>
      <c r="Q45" s="174">
        <v>49.937731849999999</v>
      </c>
      <c r="R45" s="174">
        <v>49.990603400000012</v>
      </c>
      <c r="S45" s="174">
        <v>49.990154700000019</v>
      </c>
      <c r="T45" s="176">
        <v>49.998128850000001</v>
      </c>
    </row>
    <row r="46" spans="1:20" x14ac:dyDescent="0.2">
      <c r="A46" s="182" t="s">
        <v>1221</v>
      </c>
      <c r="B46" s="182" t="s">
        <v>1222</v>
      </c>
      <c r="C46" s="182" t="s">
        <v>3663</v>
      </c>
      <c r="D46" s="174">
        <v>150.04383540000001</v>
      </c>
      <c r="E46" s="174">
        <v>150.05170774999999</v>
      </c>
      <c r="F46" s="174">
        <v>150.04606239999995</v>
      </c>
      <c r="G46" s="174">
        <v>150.06360205000001</v>
      </c>
      <c r="H46" s="174">
        <v>150.03704859999999</v>
      </c>
      <c r="I46" s="174">
        <v>150.01299642105261</v>
      </c>
      <c r="J46" s="174">
        <v>149.99643547368419</v>
      </c>
      <c r="K46" s="174">
        <v>149.96344910526315</v>
      </c>
      <c r="L46" s="174">
        <v>150.00148421052631</v>
      </c>
      <c r="M46" s="174">
        <v>150.00721247368418</v>
      </c>
      <c r="N46" s="174">
        <v>150.02338284210524</v>
      </c>
      <c r="O46" s="174">
        <v>149.95935431578945</v>
      </c>
      <c r="P46" s="174">
        <v>150.02387805000001</v>
      </c>
      <c r="Q46" s="174">
        <v>150.00399679999998</v>
      </c>
      <c r="R46" s="174">
        <v>150.05793995000002</v>
      </c>
      <c r="S46" s="174">
        <v>150.0682381</v>
      </c>
      <c r="T46" s="176">
        <v>150.01715914999997</v>
      </c>
    </row>
    <row r="47" spans="1:20" x14ac:dyDescent="0.2">
      <c r="A47" s="182" t="s">
        <v>2240</v>
      </c>
      <c r="B47" s="182" t="s">
        <v>2241</v>
      </c>
      <c r="C47" s="182" t="s">
        <v>3663</v>
      </c>
      <c r="D47" s="174">
        <v>150.07346626315791</v>
      </c>
      <c r="E47" s="174">
        <v>149.98425215789473</v>
      </c>
      <c r="F47" s="174">
        <v>150.04939084210528</v>
      </c>
      <c r="G47" s="174">
        <v>149.88662815789473</v>
      </c>
      <c r="H47" s="174">
        <v>149.89115242105262</v>
      </c>
      <c r="I47" s="174">
        <v>149.95477168421056</v>
      </c>
      <c r="J47" s="174">
        <v>149.90605068421056</v>
      </c>
      <c r="K47" s="174">
        <v>150.02551063157895</v>
      </c>
      <c r="L47" s="174">
        <v>150.04595457894743</v>
      </c>
      <c r="M47" s="174">
        <v>149.90483789473686</v>
      </c>
      <c r="N47" s="174">
        <v>149.93818373684209</v>
      </c>
      <c r="O47" s="174">
        <v>149.9290103157895</v>
      </c>
      <c r="P47" s="174">
        <v>150.00965580000002</v>
      </c>
      <c r="Q47" s="174">
        <v>149.93436034999996</v>
      </c>
      <c r="R47" s="174">
        <v>150.00632065000002</v>
      </c>
      <c r="S47" s="174">
        <v>150.19752930000001</v>
      </c>
      <c r="T47" s="176">
        <v>150.01108945000001</v>
      </c>
    </row>
    <row r="48" spans="1:20" x14ac:dyDescent="0.2">
      <c r="A48" s="182" t="s">
        <v>1219</v>
      </c>
      <c r="B48" s="182" t="s">
        <v>1220</v>
      </c>
      <c r="C48" s="182" t="s">
        <v>3663</v>
      </c>
      <c r="D48" s="174">
        <v>150.01860515789477</v>
      </c>
      <c r="E48" s="174">
        <v>149.97258563157897</v>
      </c>
      <c r="F48" s="174">
        <v>149.97967747368421</v>
      </c>
      <c r="G48" s="174">
        <v>149.98629415789472</v>
      </c>
      <c r="H48" s="174">
        <v>149.99626536842106</v>
      </c>
      <c r="I48" s="174">
        <v>150.00591752631578</v>
      </c>
      <c r="J48" s="174">
        <v>150.04091926315789</v>
      </c>
      <c r="K48" s="174">
        <v>150.00497594736842</v>
      </c>
      <c r="L48" s="174">
        <v>149.99920994736846</v>
      </c>
      <c r="M48" s="174">
        <v>149.97008836842105</v>
      </c>
      <c r="N48" s="174">
        <v>149.96265284210531</v>
      </c>
      <c r="O48" s="174">
        <v>149.98668231578949</v>
      </c>
      <c r="P48" s="174">
        <v>150.01561784999998</v>
      </c>
      <c r="Q48" s="174">
        <v>150.02719640000001</v>
      </c>
      <c r="R48" s="174">
        <v>150.02179110000003</v>
      </c>
      <c r="S48" s="174">
        <v>149.99692139999999</v>
      </c>
      <c r="T48" s="176">
        <v>149.99396654999998</v>
      </c>
    </row>
    <row r="49" spans="1:20" x14ac:dyDescent="0.2">
      <c r="A49" s="182" t="s">
        <v>2108</v>
      </c>
      <c r="B49" s="182" t="s">
        <v>2109</v>
      </c>
      <c r="C49" s="182" t="s">
        <v>3663</v>
      </c>
      <c r="D49" s="174">
        <v>89.974006399999979</v>
      </c>
      <c r="E49" s="174">
        <v>89.981590549999993</v>
      </c>
      <c r="F49" s="174">
        <v>89.898237499999993</v>
      </c>
      <c r="G49" s="174">
        <v>89.852462950000003</v>
      </c>
      <c r="H49" s="174">
        <v>89.729498550000002</v>
      </c>
      <c r="I49" s="174">
        <v>89.746912949999995</v>
      </c>
      <c r="J49" s="174">
        <v>89.743802599999981</v>
      </c>
      <c r="K49" s="174">
        <v>89.71454645</v>
      </c>
      <c r="L49" s="174">
        <v>89.715731699999978</v>
      </c>
      <c r="M49" s="174">
        <v>89.800733749999992</v>
      </c>
      <c r="N49" s="174">
        <v>89.810591150000022</v>
      </c>
      <c r="O49" s="174">
        <v>89.822764049999975</v>
      </c>
      <c r="P49" s="174">
        <v>89.825103999999996</v>
      </c>
      <c r="Q49" s="174">
        <v>89.74406805000001</v>
      </c>
      <c r="R49" s="174">
        <v>89.785069149999998</v>
      </c>
      <c r="S49" s="174">
        <v>90.005253299999978</v>
      </c>
      <c r="T49" s="176">
        <v>89.860614650000031</v>
      </c>
    </row>
    <row r="50" spans="1:20" x14ac:dyDescent="0.2">
      <c r="A50" s="182" t="s">
        <v>1205</v>
      </c>
      <c r="B50" s="182" t="s">
        <v>1206</v>
      </c>
      <c r="C50" s="182" t="s">
        <v>3663</v>
      </c>
      <c r="D50" s="174">
        <v>89.959154749999982</v>
      </c>
      <c r="E50" s="174">
        <v>90.01599244999997</v>
      </c>
      <c r="F50" s="174">
        <v>89.954111649999987</v>
      </c>
      <c r="G50" s="174">
        <v>89.975993299999999</v>
      </c>
      <c r="H50" s="174">
        <v>89.914442650000026</v>
      </c>
      <c r="I50" s="174">
        <v>89.952594950000005</v>
      </c>
      <c r="J50" s="174">
        <v>89.985773299999977</v>
      </c>
      <c r="K50" s="174">
        <v>89.990038249999998</v>
      </c>
      <c r="L50" s="174">
        <v>89.984542350000027</v>
      </c>
      <c r="M50" s="174">
        <v>90.039674750000017</v>
      </c>
      <c r="N50" s="174">
        <v>90.013398499999994</v>
      </c>
      <c r="O50" s="174">
        <v>90.045801000000012</v>
      </c>
      <c r="P50" s="174">
        <v>90.000284049999991</v>
      </c>
      <c r="Q50" s="174">
        <v>90.022458900000032</v>
      </c>
      <c r="R50" s="174">
        <v>90.007438499999992</v>
      </c>
      <c r="S50" s="174">
        <v>90.037937799999995</v>
      </c>
      <c r="T50" s="176">
        <v>90.051035849999991</v>
      </c>
    </row>
    <row r="51" spans="1:20" x14ac:dyDescent="0.2">
      <c r="A51" s="182" t="s">
        <v>2242</v>
      </c>
      <c r="B51" s="182" t="s">
        <v>2243</v>
      </c>
      <c r="C51" s="182" t="s">
        <v>3663</v>
      </c>
      <c r="D51" s="174">
        <v>150.09274820000002</v>
      </c>
      <c r="E51" s="174">
        <v>150.19861775000001</v>
      </c>
      <c r="F51" s="174">
        <v>150.27919865000001</v>
      </c>
      <c r="G51" s="174">
        <v>150.08986909999999</v>
      </c>
      <c r="H51" s="174">
        <v>149.89743974999996</v>
      </c>
      <c r="I51" s="174">
        <v>150.0263102105263</v>
      </c>
      <c r="J51" s="174">
        <v>149.67591352631581</v>
      </c>
      <c r="K51" s="174">
        <v>149.80512263157894</v>
      </c>
      <c r="L51" s="174">
        <v>149.88324657894734</v>
      </c>
      <c r="M51" s="174">
        <v>149.7791255263158</v>
      </c>
      <c r="N51" s="174">
        <v>149.67140984210522</v>
      </c>
      <c r="O51" s="174">
        <v>149.71929621052629</v>
      </c>
      <c r="P51" s="174">
        <v>150.45335864999998</v>
      </c>
      <c r="Q51" s="174">
        <v>150.27267389999997</v>
      </c>
      <c r="R51" s="174">
        <v>150.56564245000001</v>
      </c>
      <c r="S51" s="174">
        <v>150.46871759999999</v>
      </c>
      <c r="T51" s="176">
        <v>150.53102034999998</v>
      </c>
    </row>
    <row r="52" spans="1:20" x14ac:dyDescent="0.2">
      <c r="A52" s="182" t="s">
        <v>1217</v>
      </c>
      <c r="B52" s="182" t="s">
        <v>1218</v>
      </c>
      <c r="C52" s="182" t="s">
        <v>3663</v>
      </c>
      <c r="D52" s="174">
        <v>150.03307899999999</v>
      </c>
      <c r="E52" s="174">
        <v>150.02140115</v>
      </c>
      <c r="F52" s="174">
        <v>150.02720074999999</v>
      </c>
      <c r="G52" s="174">
        <v>150.02245450000004</v>
      </c>
      <c r="H52" s="174">
        <v>150.03646954999999</v>
      </c>
      <c r="I52" s="174">
        <v>150.01541584210526</v>
      </c>
      <c r="J52" s="174">
        <v>150.007037</v>
      </c>
      <c r="K52" s="174">
        <v>150.02241342105262</v>
      </c>
      <c r="L52" s="174">
        <v>150.03608494736841</v>
      </c>
      <c r="M52" s="174">
        <v>150.01083499999999</v>
      </c>
      <c r="N52" s="174">
        <v>150.00417942105261</v>
      </c>
      <c r="O52" s="174">
        <v>150.01530842105262</v>
      </c>
      <c r="P52" s="174">
        <v>150.00652755000004</v>
      </c>
      <c r="Q52" s="174">
        <v>150.03149974999997</v>
      </c>
      <c r="R52" s="174">
        <v>150.01079575</v>
      </c>
      <c r="S52" s="174">
        <v>150.03109999999998</v>
      </c>
      <c r="T52" s="176">
        <v>150.01529815000001</v>
      </c>
    </row>
    <row r="53" spans="1:20" x14ac:dyDescent="0.2">
      <c r="A53" s="182" t="s">
        <v>1021</v>
      </c>
      <c r="B53" s="182" t="s">
        <v>1022</v>
      </c>
      <c r="C53" s="182" t="s">
        <v>3663</v>
      </c>
      <c r="D53" s="174">
        <v>119.98592755000001</v>
      </c>
      <c r="E53" s="174">
        <v>119.9991986</v>
      </c>
      <c r="F53" s="174">
        <v>120.0034029</v>
      </c>
      <c r="G53" s="174">
        <v>120.00570174999999</v>
      </c>
      <c r="H53" s="174">
        <v>119.98534279999997</v>
      </c>
      <c r="I53" s="174">
        <v>119.9954788</v>
      </c>
      <c r="J53" s="174">
        <v>120.01456435</v>
      </c>
      <c r="K53" s="174">
        <v>120.00883249999997</v>
      </c>
      <c r="L53" s="174">
        <v>119.99797369999999</v>
      </c>
      <c r="M53" s="174">
        <v>119.98407975000001</v>
      </c>
      <c r="N53" s="174">
        <v>119.97857615000002</v>
      </c>
      <c r="O53" s="174">
        <v>119.9796664</v>
      </c>
      <c r="P53" s="174">
        <v>119.9945968</v>
      </c>
      <c r="Q53" s="174">
        <v>119.98281115</v>
      </c>
      <c r="R53" s="174">
        <v>119.98260705</v>
      </c>
      <c r="S53" s="174">
        <v>119.99986819999999</v>
      </c>
      <c r="T53" s="176">
        <v>119.99199499999997</v>
      </c>
    </row>
    <row r="54" spans="1:20" x14ac:dyDescent="0.2">
      <c r="A54" s="182" t="s">
        <v>1072</v>
      </c>
      <c r="B54" s="182" t="s">
        <v>1079</v>
      </c>
      <c r="C54" s="182" t="s">
        <v>3663</v>
      </c>
      <c r="D54" s="174">
        <v>149.94587979999997</v>
      </c>
      <c r="E54" s="174">
        <v>149.90744054999999</v>
      </c>
      <c r="F54" s="174">
        <v>149.952517</v>
      </c>
      <c r="G54" s="174">
        <v>149.98842035000001</v>
      </c>
      <c r="H54" s="174">
        <v>150.02628285</v>
      </c>
      <c r="I54" s="174">
        <v>150.04477147368425</v>
      </c>
      <c r="J54" s="174">
        <v>149.99453036842107</v>
      </c>
      <c r="K54" s="174">
        <v>150.015882</v>
      </c>
      <c r="L54" s="174">
        <v>150.00592168421053</v>
      </c>
      <c r="M54" s="174">
        <v>150.009333</v>
      </c>
      <c r="N54" s="174">
        <v>150.00791542105264</v>
      </c>
      <c r="O54" s="174">
        <v>150.01188594736843</v>
      </c>
      <c r="P54" s="174">
        <v>150.00067085000003</v>
      </c>
      <c r="Q54" s="174">
        <v>149.98647664999999</v>
      </c>
      <c r="R54" s="174">
        <v>149.98053495000002</v>
      </c>
      <c r="S54" s="174">
        <v>150.09998965000003</v>
      </c>
      <c r="T54" s="176">
        <v>150.01428104999997</v>
      </c>
    </row>
    <row r="55" spans="1:20" x14ac:dyDescent="0.2">
      <c r="A55" s="182" t="s">
        <v>1065</v>
      </c>
      <c r="B55" s="182" t="s">
        <v>1059</v>
      </c>
      <c r="C55" s="182" t="s">
        <v>3663</v>
      </c>
      <c r="D55" s="174">
        <v>39.984386600000008</v>
      </c>
      <c r="E55" s="174">
        <v>40.008295400000002</v>
      </c>
      <c r="F55" s="174">
        <v>39.99845204999999</v>
      </c>
      <c r="G55" s="174">
        <v>39.978814649999997</v>
      </c>
      <c r="H55" s="174">
        <v>40.011914449999999</v>
      </c>
      <c r="I55" s="174">
        <v>39.998075842105258</v>
      </c>
      <c r="J55" s="174">
        <v>39.951013894736839</v>
      </c>
      <c r="K55" s="174">
        <v>39.997353157894736</v>
      </c>
      <c r="L55" s="174">
        <v>40.021433894736845</v>
      </c>
      <c r="M55" s="174">
        <v>39.986480315789478</v>
      </c>
      <c r="N55" s="174">
        <v>39.997739947368423</v>
      </c>
      <c r="O55" s="174">
        <v>40.003714263157889</v>
      </c>
      <c r="P55" s="174">
        <v>39.994254899999994</v>
      </c>
      <c r="Q55" s="174">
        <v>39.980196749999998</v>
      </c>
      <c r="R55" s="174">
        <v>39.946808200000007</v>
      </c>
      <c r="S55" s="174">
        <v>40.017779499999996</v>
      </c>
      <c r="T55" s="176">
        <v>40.047905149999998</v>
      </c>
    </row>
    <row r="56" spans="1:20" x14ac:dyDescent="0.2">
      <c r="A56" s="182" t="s">
        <v>1071</v>
      </c>
      <c r="B56" s="182" t="s">
        <v>1078</v>
      </c>
      <c r="C56" s="182" t="s">
        <v>3663</v>
      </c>
      <c r="D56" s="174">
        <v>149.91391145</v>
      </c>
      <c r="E56" s="174">
        <v>149.96077975</v>
      </c>
      <c r="F56" s="174">
        <v>150.03152700000001</v>
      </c>
      <c r="G56" s="174">
        <v>150.00647244999999</v>
      </c>
      <c r="H56" s="174">
        <v>150.02886230000001</v>
      </c>
      <c r="I56" s="174">
        <v>149.97674894736841</v>
      </c>
      <c r="J56" s="174">
        <v>150.04872963157896</v>
      </c>
      <c r="K56" s="174">
        <v>150.02224531578946</v>
      </c>
      <c r="L56" s="174">
        <v>150.04365610526315</v>
      </c>
      <c r="M56" s="174">
        <v>149.98725068421052</v>
      </c>
      <c r="N56" s="174">
        <v>150.029948368421</v>
      </c>
      <c r="O56" s="174">
        <v>149.97100673684213</v>
      </c>
      <c r="P56" s="174">
        <v>150.02263400000001</v>
      </c>
      <c r="Q56" s="174">
        <v>149.90652695</v>
      </c>
      <c r="R56" s="174">
        <v>150.01213385</v>
      </c>
      <c r="S56" s="174">
        <v>150.04469735000004</v>
      </c>
      <c r="T56" s="176">
        <v>150.01412210000001</v>
      </c>
    </row>
    <row r="57" spans="1:20" x14ac:dyDescent="0.2">
      <c r="A57" s="182" t="s">
        <v>1023</v>
      </c>
      <c r="B57" s="182" t="s">
        <v>1024</v>
      </c>
      <c r="C57" s="182" t="s">
        <v>3663</v>
      </c>
      <c r="D57" s="174">
        <v>120.05686489999998</v>
      </c>
      <c r="E57" s="174">
        <v>120.02366820000002</v>
      </c>
      <c r="F57" s="174">
        <v>119.99278015</v>
      </c>
      <c r="G57" s="174">
        <v>119.98696440000001</v>
      </c>
      <c r="H57" s="174">
        <v>120.00872295000002</v>
      </c>
      <c r="I57" s="174">
        <v>120.08726369999999</v>
      </c>
      <c r="J57" s="174">
        <v>120.07057379999996</v>
      </c>
      <c r="K57" s="174">
        <v>120.00996714999999</v>
      </c>
      <c r="L57" s="174">
        <v>120.02598704999998</v>
      </c>
      <c r="M57" s="174">
        <v>120.06684564999998</v>
      </c>
      <c r="N57" s="174">
        <v>119.99664039999998</v>
      </c>
      <c r="O57" s="174">
        <v>119.98219689999999</v>
      </c>
      <c r="P57" s="174">
        <v>119.99682789999997</v>
      </c>
      <c r="Q57" s="174">
        <v>119.9561161</v>
      </c>
      <c r="R57" s="174">
        <v>119.99696605000001</v>
      </c>
      <c r="S57" s="174">
        <v>120.02424415</v>
      </c>
      <c r="T57" s="176">
        <v>120.02786900000001</v>
      </c>
    </row>
    <row r="58" spans="1:20" x14ac:dyDescent="0.2">
      <c r="A58" s="182" t="s">
        <v>1067</v>
      </c>
      <c r="B58" s="182" t="s">
        <v>1061</v>
      </c>
      <c r="C58" s="182" t="s">
        <v>3663</v>
      </c>
      <c r="D58" s="174">
        <v>49.993224549999994</v>
      </c>
      <c r="E58" s="174">
        <v>50.001191700000007</v>
      </c>
      <c r="F58" s="174">
        <v>50.000102200000008</v>
      </c>
      <c r="G58" s="174">
        <v>49.98250680000001</v>
      </c>
      <c r="H58" s="174">
        <v>49.97297919999999</v>
      </c>
      <c r="I58" s="174">
        <v>49.981757052631579</v>
      </c>
      <c r="J58" s="174">
        <v>49.985561368421052</v>
      </c>
      <c r="K58" s="174">
        <v>49.975478105263157</v>
      </c>
      <c r="L58" s="174">
        <v>49.945175157894738</v>
      </c>
      <c r="M58" s="174">
        <v>49.950896368421049</v>
      </c>
      <c r="N58" s="174">
        <v>49.965869473684215</v>
      </c>
      <c r="O58" s="174">
        <v>49.940296421052629</v>
      </c>
      <c r="P58" s="174">
        <v>49.985293499999997</v>
      </c>
      <c r="Q58" s="174">
        <v>50.012075250000002</v>
      </c>
      <c r="R58" s="174">
        <v>50.014743199999998</v>
      </c>
      <c r="S58" s="174">
        <v>50.002931849999996</v>
      </c>
      <c r="T58" s="176">
        <v>50.006379200000005</v>
      </c>
    </row>
    <row r="59" spans="1:20" x14ac:dyDescent="0.2">
      <c r="A59" s="182" t="s">
        <v>1025</v>
      </c>
      <c r="B59" s="182" t="s">
        <v>1026</v>
      </c>
      <c r="C59" s="182" t="s">
        <v>3663</v>
      </c>
      <c r="D59" s="174">
        <v>88.948312949999988</v>
      </c>
      <c r="E59" s="174">
        <v>88.897111850000002</v>
      </c>
      <c r="F59" s="174">
        <v>88.657759900000002</v>
      </c>
      <c r="G59" s="174">
        <v>88.838265249999992</v>
      </c>
      <c r="H59" s="174">
        <v>88.535596699999999</v>
      </c>
      <c r="I59" s="174">
        <v>88.70614264999999</v>
      </c>
      <c r="J59" s="174">
        <v>88.931857800000017</v>
      </c>
      <c r="K59" s="174">
        <v>88.678417600000003</v>
      </c>
      <c r="L59" s="174">
        <v>88.753098899999983</v>
      </c>
      <c r="M59" s="174">
        <v>88.774325299999987</v>
      </c>
      <c r="N59" s="174">
        <v>89.161901150000006</v>
      </c>
      <c r="O59" s="174">
        <v>86.488221449999998</v>
      </c>
      <c r="P59" s="174">
        <v>88.07333005000001</v>
      </c>
      <c r="Q59" s="174">
        <v>89.195003100000008</v>
      </c>
      <c r="R59" s="174">
        <v>89.078524000000016</v>
      </c>
      <c r="S59" s="174">
        <v>89.054171299999979</v>
      </c>
      <c r="T59" s="176">
        <v>89.423579099999998</v>
      </c>
    </row>
    <row r="60" spans="1:20" x14ac:dyDescent="0.2">
      <c r="A60" s="182" t="s">
        <v>1063</v>
      </c>
      <c r="B60" s="182" t="s">
        <v>1057</v>
      </c>
      <c r="C60" s="182" t="s">
        <v>3663</v>
      </c>
      <c r="D60" s="174">
        <v>150.03138915</v>
      </c>
      <c r="E60" s="174">
        <v>150.00729515</v>
      </c>
      <c r="F60" s="174">
        <v>150.03470590000001</v>
      </c>
      <c r="G60" s="174">
        <v>150.02231854999997</v>
      </c>
      <c r="H60" s="174">
        <v>150.00579999999999</v>
      </c>
      <c r="I60" s="174">
        <v>150.03238373684212</v>
      </c>
      <c r="J60" s="174">
        <v>150.0209075263158</v>
      </c>
      <c r="K60" s="174">
        <v>150.01911610526315</v>
      </c>
      <c r="L60" s="174">
        <v>150.00008731578944</v>
      </c>
      <c r="M60" s="174">
        <v>150.00654847368421</v>
      </c>
      <c r="N60" s="174">
        <v>149.95442578947367</v>
      </c>
      <c r="O60" s="174">
        <v>149.96170894736844</v>
      </c>
      <c r="P60" s="174">
        <v>149.95943855000002</v>
      </c>
      <c r="Q60" s="174">
        <v>149.9405831</v>
      </c>
      <c r="R60" s="174">
        <v>149.98167509999999</v>
      </c>
      <c r="S60" s="174">
        <v>150.00308545000001</v>
      </c>
      <c r="T60" s="176">
        <v>149.98885105000005</v>
      </c>
    </row>
    <row r="61" spans="1:20" x14ac:dyDescent="0.2">
      <c r="A61" s="182" t="s">
        <v>1064</v>
      </c>
      <c r="B61" s="182" t="s">
        <v>1058</v>
      </c>
      <c r="C61" s="182" t="s">
        <v>3663</v>
      </c>
      <c r="D61" s="174">
        <v>149.9983005263158</v>
      </c>
      <c r="E61" s="174">
        <v>149.9710822105263</v>
      </c>
      <c r="F61" s="174">
        <v>150.00613852631579</v>
      </c>
      <c r="G61" s="174">
        <v>150.01861299999999</v>
      </c>
      <c r="H61" s="174">
        <v>150.04741521052628</v>
      </c>
      <c r="I61" s="174">
        <v>150.01406215789476</v>
      </c>
      <c r="J61" s="174">
        <v>150.01186052631576</v>
      </c>
      <c r="K61" s="174">
        <v>149.98408668421052</v>
      </c>
      <c r="L61" s="174">
        <v>149.99630526315789</v>
      </c>
      <c r="M61" s="174">
        <v>150.00946831578949</v>
      </c>
      <c r="N61" s="174">
        <v>149.98939942105264</v>
      </c>
      <c r="O61" s="174">
        <v>150.00763357894738</v>
      </c>
      <c r="P61" s="174">
        <v>150.01869685000003</v>
      </c>
      <c r="Q61" s="174">
        <v>150.01949439999999</v>
      </c>
      <c r="R61" s="174">
        <v>149.96016645</v>
      </c>
      <c r="S61" s="174">
        <v>150.00728844999998</v>
      </c>
      <c r="T61" s="176">
        <v>149.97823595</v>
      </c>
    </row>
    <row r="62" spans="1:20" x14ac:dyDescent="0.2">
      <c r="A62" s="182" t="s">
        <v>1193</v>
      </c>
      <c r="B62" s="182" t="s">
        <v>1194</v>
      </c>
      <c r="C62" s="182" t="s">
        <v>3663</v>
      </c>
      <c r="D62" s="174">
        <v>49.693903000000006</v>
      </c>
      <c r="E62" s="174">
        <v>49.668445899999995</v>
      </c>
      <c r="F62" s="174">
        <v>49.675536049999991</v>
      </c>
      <c r="G62" s="174">
        <v>49.696451250000003</v>
      </c>
      <c r="H62" s="174">
        <v>49.592631049999994</v>
      </c>
      <c r="I62" s="174">
        <v>49.607623449999998</v>
      </c>
      <c r="J62" s="174">
        <v>49.768448750000005</v>
      </c>
      <c r="K62" s="174">
        <v>49.771820349999999</v>
      </c>
      <c r="L62" s="174">
        <v>49.724921549999998</v>
      </c>
      <c r="M62" s="174">
        <v>49.607719400000008</v>
      </c>
      <c r="N62" s="174">
        <v>49.577372800000006</v>
      </c>
      <c r="O62" s="174">
        <v>49.757492099999993</v>
      </c>
      <c r="P62" s="174">
        <v>49.883052650000003</v>
      </c>
      <c r="Q62" s="174">
        <v>49.862079450000003</v>
      </c>
      <c r="R62" s="174">
        <v>49.878632550000006</v>
      </c>
      <c r="S62" s="174">
        <v>49.861033899999995</v>
      </c>
      <c r="T62" s="176">
        <v>49.844244699999997</v>
      </c>
    </row>
    <row r="63" spans="1:20" x14ac:dyDescent="0.2">
      <c r="A63" s="182" t="s">
        <v>1231</v>
      </c>
      <c r="B63" s="182" t="s">
        <v>1232</v>
      </c>
      <c r="C63" s="182" t="s">
        <v>3663</v>
      </c>
      <c r="D63" s="174">
        <v>100.00083005555555</v>
      </c>
      <c r="E63" s="174">
        <v>100.03500888888888</v>
      </c>
      <c r="F63" s="174">
        <v>99.975930944444457</v>
      </c>
      <c r="G63" s="174">
        <v>99.924640388888918</v>
      </c>
      <c r="H63" s="174">
        <v>99.977181555555561</v>
      </c>
      <c r="I63" s="174">
        <v>100.02235011111109</v>
      </c>
      <c r="J63" s="174">
        <v>100.00527700000001</v>
      </c>
      <c r="K63" s="174">
        <v>100.01682933333332</v>
      </c>
      <c r="L63" s="174">
        <v>100.0671081111111</v>
      </c>
      <c r="M63" s="174">
        <v>99.988839277777771</v>
      </c>
      <c r="N63" s="174">
        <v>99.922337277777785</v>
      </c>
      <c r="O63" s="174">
        <v>99.968035722222226</v>
      </c>
      <c r="P63" s="174">
        <v>100.00790805555556</v>
      </c>
      <c r="Q63" s="174">
        <v>99.997852388888887</v>
      </c>
      <c r="R63" s="174">
        <v>100.02962211111112</v>
      </c>
      <c r="S63" s="174">
        <v>100.0019268888889</v>
      </c>
      <c r="T63" s="176">
        <v>99.97180950000002</v>
      </c>
    </row>
    <row r="64" spans="1:20" x14ac:dyDescent="0.2">
      <c r="A64" s="182" t="s">
        <v>1227</v>
      </c>
      <c r="B64" s="182" t="s">
        <v>1228</v>
      </c>
      <c r="C64" s="182" t="s">
        <v>3663</v>
      </c>
      <c r="D64" s="174">
        <v>150.0178560555556</v>
      </c>
      <c r="E64" s="174">
        <v>150.03779550000002</v>
      </c>
      <c r="F64" s="174">
        <v>150.0041578888889</v>
      </c>
      <c r="G64" s="174">
        <v>149.98817527777777</v>
      </c>
      <c r="H64" s="174">
        <v>150.02028905555554</v>
      </c>
      <c r="I64" s="174">
        <v>149.9836027222222</v>
      </c>
      <c r="J64" s="174">
        <v>149.98232522222219</v>
      </c>
      <c r="K64" s="174">
        <v>150.05416994444442</v>
      </c>
      <c r="L64" s="174">
        <v>150.02969372222225</v>
      </c>
      <c r="M64" s="174">
        <v>150.00868027777776</v>
      </c>
      <c r="N64" s="174">
        <v>149.95669105555555</v>
      </c>
      <c r="O64" s="174">
        <v>149.96824216666664</v>
      </c>
      <c r="P64" s="174">
        <v>149.98905999999999</v>
      </c>
      <c r="Q64" s="174">
        <v>150.0112153888889</v>
      </c>
      <c r="R64" s="174">
        <v>150.00562827777776</v>
      </c>
      <c r="S64" s="174">
        <v>149.96985938888892</v>
      </c>
      <c r="T64" s="176">
        <v>149.96892583333332</v>
      </c>
    </row>
    <row r="65" spans="1:20" x14ac:dyDescent="0.2">
      <c r="A65" s="182" t="s">
        <v>2869</v>
      </c>
      <c r="B65" s="182" t="s">
        <v>2870</v>
      </c>
      <c r="C65" s="182" t="s">
        <v>1795</v>
      </c>
      <c r="D65" s="174">
        <v>88.614704750000016</v>
      </c>
      <c r="E65" s="174">
        <v>88.622265999999996</v>
      </c>
      <c r="F65" s="174">
        <v>88.29692510000001</v>
      </c>
      <c r="G65" s="174">
        <v>87.882698050000016</v>
      </c>
      <c r="H65" s="174">
        <v>88.889015900000018</v>
      </c>
      <c r="I65" s="174">
        <v>88.491545950000017</v>
      </c>
      <c r="J65" s="174">
        <v>89.461870650000009</v>
      </c>
      <c r="K65" s="174">
        <v>88.712544200000011</v>
      </c>
      <c r="L65" s="174">
        <v>88.393420899999981</v>
      </c>
      <c r="M65" s="174">
        <v>88.382263350000002</v>
      </c>
      <c r="N65" s="174">
        <v>88.396178149999997</v>
      </c>
      <c r="O65" s="174">
        <v>88.311256000000029</v>
      </c>
      <c r="P65" s="174">
        <v>88.040704800000015</v>
      </c>
      <c r="Q65" s="174">
        <v>88.48580625000001</v>
      </c>
      <c r="R65" s="174">
        <v>88.779703249999997</v>
      </c>
      <c r="S65" s="174">
        <v>88.762012899999974</v>
      </c>
      <c r="T65" s="176">
        <v>89.212730649999997</v>
      </c>
    </row>
    <row r="66" spans="1:20" x14ac:dyDescent="0.2">
      <c r="A66" s="182" t="s">
        <v>2128</v>
      </c>
      <c r="B66" s="182" t="s">
        <v>2997</v>
      </c>
      <c r="C66" s="182" t="s">
        <v>1714</v>
      </c>
      <c r="D66" s="174">
        <v>16.318645500000002</v>
      </c>
      <c r="E66" s="174">
        <v>14.58709835</v>
      </c>
      <c r="F66" s="174">
        <v>15.682027950000002</v>
      </c>
      <c r="G66" s="174">
        <v>16.081672649999998</v>
      </c>
      <c r="H66" s="174">
        <v>15.102244149999999</v>
      </c>
      <c r="I66" s="174">
        <v>14.904173</v>
      </c>
      <c r="J66" s="174">
        <v>14.479127349999999</v>
      </c>
      <c r="K66" s="174">
        <v>14.718795549999999</v>
      </c>
      <c r="L66" s="174">
        <v>15.519922900000001</v>
      </c>
      <c r="M66" s="174">
        <v>14.3718319</v>
      </c>
      <c r="N66" s="174">
        <v>15.479673500000001</v>
      </c>
      <c r="O66" s="174">
        <v>15.53738315</v>
      </c>
      <c r="P66" s="174">
        <v>15.146820200000004</v>
      </c>
      <c r="Q66" s="174">
        <v>17.85498205</v>
      </c>
      <c r="R66" s="174">
        <v>18.683124150000001</v>
      </c>
      <c r="S66" s="174">
        <v>16.806016800000002</v>
      </c>
      <c r="T66" s="176">
        <v>18.651928550000001</v>
      </c>
    </row>
    <row r="67" spans="1:20" x14ac:dyDescent="0.2">
      <c r="A67" s="182" t="s">
        <v>3214</v>
      </c>
      <c r="B67" s="182" t="s">
        <v>3215</v>
      </c>
      <c r="C67" s="182" t="s">
        <v>1714</v>
      </c>
      <c r="D67" s="174">
        <v>67.87896116666667</v>
      </c>
      <c r="E67" s="174">
        <v>64.782829599999999</v>
      </c>
      <c r="F67" s="174">
        <v>65.051171299999993</v>
      </c>
      <c r="G67" s="174">
        <v>65.86045750000001</v>
      </c>
      <c r="H67" s="174">
        <v>65.625923000000014</v>
      </c>
      <c r="I67" s="174">
        <v>64.215764149999998</v>
      </c>
      <c r="J67" s="174">
        <v>66.23858165</v>
      </c>
      <c r="K67" s="174">
        <v>65.705935100000005</v>
      </c>
      <c r="L67" s="174">
        <v>64.274028849999993</v>
      </c>
      <c r="M67" s="174">
        <v>66.334417349999995</v>
      </c>
      <c r="N67" s="174">
        <v>68.052928299999991</v>
      </c>
      <c r="O67" s="174">
        <v>68.940397750000002</v>
      </c>
      <c r="P67" s="174">
        <v>67.192340599999994</v>
      </c>
      <c r="Q67" s="174">
        <v>69.916680400000004</v>
      </c>
      <c r="R67" s="174">
        <v>71.325073200000006</v>
      </c>
      <c r="S67" s="174">
        <v>66.808191800000003</v>
      </c>
      <c r="T67" s="176">
        <v>67.566645799999989</v>
      </c>
    </row>
    <row r="68" spans="1:20" x14ac:dyDescent="0.2">
      <c r="A68" s="182" t="s">
        <v>3664</v>
      </c>
      <c r="B68" s="182" t="s">
        <v>3665</v>
      </c>
      <c r="C68" s="182" t="s">
        <v>3836</v>
      </c>
      <c r="D68" s="174">
        <v>139.27622700000001</v>
      </c>
      <c r="E68" s="174">
        <v>133.29004620000001</v>
      </c>
      <c r="F68" s="174">
        <v>133.70709065</v>
      </c>
      <c r="G68" s="174">
        <v>133.65072344999999</v>
      </c>
      <c r="H68" s="174">
        <v>133.53582499999999</v>
      </c>
      <c r="I68" s="174">
        <v>133.76422360000001</v>
      </c>
      <c r="J68" s="174">
        <v>134.37196254999998</v>
      </c>
      <c r="K68" s="174">
        <v>133.27089626315788</v>
      </c>
      <c r="L68" s="174">
        <v>133.42085505000003</v>
      </c>
      <c r="M68" s="174">
        <v>132.8065282</v>
      </c>
      <c r="N68" s="174">
        <v>132.48507499999999</v>
      </c>
      <c r="O68" s="174">
        <v>133.30526159999999</v>
      </c>
      <c r="P68" s="174">
        <v>131.92364745000003</v>
      </c>
      <c r="Q68" s="174">
        <v>143.64430414999998</v>
      </c>
      <c r="R68" s="174">
        <v>132.0423332</v>
      </c>
      <c r="S68" s="174">
        <v>133.22030375000003</v>
      </c>
      <c r="T68" s="176">
        <v>133.61658090000003</v>
      </c>
    </row>
    <row r="69" spans="1:20" x14ac:dyDescent="0.2">
      <c r="A69" s="182" t="s">
        <v>3666</v>
      </c>
      <c r="B69" s="182" t="s">
        <v>3667</v>
      </c>
      <c r="C69" s="182" t="s">
        <v>3836</v>
      </c>
      <c r="D69" s="174">
        <v>140.71994154545453</v>
      </c>
      <c r="E69" s="174">
        <v>136.65003660000002</v>
      </c>
      <c r="F69" s="174">
        <v>134.00175216666665</v>
      </c>
      <c r="G69" s="174">
        <v>132.92456820000001</v>
      </c>
      <c r="H69" s="174">
        <v>134.14760999999999</v>
      </c>
      <c r="I69" s="174">
        <v>131.61797759999999</v>
      </c>
      <c r="J69" s="174">
        <v>132.80224939999999</v>
      </c>
      <c r="K69" s="174">
        <v>133.78716816666667</v>
      </c>
      <c r="L69" s="174">
        <v>131.55344325000002</v>
      </c>
      <c r="M69" s="174">
        <v>131.92567928571427</v>
      </c>
      <c r="N69" s="174">
        <v>132.57324807692308</v>
      </c>
      <c r="O69" s="174">
        <v>133.02976685714285</v>
      </c>
      <c r="P69" s="174">
        <v>132.274946</v>
      </c>
      <c r="Q69" s="174">
        <v>129.93793019999998</v>
      </c>
      <c r="R69" s="174">
        <v>129.94366673333334</v>
      </c>
      <c r="S69" s="174">
        <v>129.53960892307691</v>
      </c>
      <c r="T69" s="176">
        <v>128.19668658333333</v>
      </c>
    </row>
    <row r="70" spans="1:20" x14ac:dyDescent="0.2">
      <c r="A70" s="182" t="s">
        <v>3670</v>
      </c>
      <c r="B70" s="182" t="s">
        <v>3671</v>
      </c>
      <c r="C70" s="182" t="s">
        <v>3836</v>
      </c>
      <c r="D70" s="174">
        <v>129.24015636842105</v>
      </c>
      <c r="E70" s="174">
        <v>128.58005231578946</v>
      </c>
      <c r="F70" s="174">
        <v>129.04616810526318</v>
      </c>
      <c r="G70" s="174">
        <v>129.05053684210529</v>
      </c>
      <c r="H70" s="174">
        <v>129.16504368421053</v>
      </c>
      <c r="I70" s="174">
        <v>129.56275505263156</v>
      </c>
      <c r="J70" s="174">
        <v>129.78180794736841</v>
      </c>
      <c r="K70" s="174">
        <v>129.65188188888888</v>
      </c>
      <c r="L70" s="174">
        <v>129.16052831578946</v>
      </c>
      <c r="M70" s="174">
        <v>129.01008773684211</v>
      </c>
      <c r="N70" s="174">
        <v>128.78329868421051</v>
      </c>
      <c r="O70" s="174">
        <v>128.01093989473685</v>
      </c>
      <c r="P70" s="174">
        <v>127.38849073684207</v>
      </c>
      <c r="Q70" s="174">
        <v>128.14478184210526</v>
      </c>
      <c r="R70" s="174">
        <v>127.62722310526317</v>
      </c>
      <c r="S70" s="174">
        <v>128.1840608947368</v>
      </c>
      <c r="T70" s="176">
        <v>128.81925636842107</v>
      </c>
    </row>
    <row r="71" spans="1:20" x14ac:dyDescent="0.2">
      <c r="A71" s="182" t="s">
        <v>394</v>
      </c>
      <c r="B71" s="182" t="s">
        <v>330</v>
      </c>
      <c r="C71" s="182" t="s">
        <v>1587</v>
      </c>
      <c r="D71" s="174">
        <v>16.351490099999999</v>
      </c>
      <c r="E71" s="174">
        <v>16.086143099999997</v>
      </c>
      <c r="F71" s="174">
        <v>16.953399649999998</v>
      </c>
      <c r="G71" s="174">
        <v>17.375860849999999</v>
      </c>
      <c r="H71" s="174">
        <v>16.500032199999996</v>
      </c>
      <c r="I71" s="174">
        <v>16.837948900000001</v>
      </c>
      <c r="J71" s="174">
        <v>16.113321800000001</v>
      </c>
      <c r="K71" s="174">
        <v>16.406891000000005</v>
      </c>
      <c r="L71" s="174">
        <v>16.191483100000003</v>
      </c>
      <c r="M71" s="174">
        <v>15.124585849999999</v>
      </c>
      <c r="N71" s="174">
        <v>15.966951550000001</v>
      </c>
      <c r="O71" s="174">
        <v>17.170169500000004</v>
      </c>
      <c r="P71" s="174">
        <v>16.086905600000001</v>
      </c>
      <c r="Q71" s="174">
        <v>18.086150400000001</v>
      </c>
      <c r="R71" s="174">
        <v>17.193479000000004</v>
      </c>
      <c r="S71" s="174">
        <v>15.072348199999999</v>
      </c>
      <c r="T71" s="176">
        <v>15.348257199999997</v>
      </c>
    </row>
    <row r="72" spans="1:20" x14ac:dyDescent="0.2">
      <c r="A72" s="182" t="s">
        <v>2174</v>
      </c>
      <c r="B72" s="182" t="s">
        <v>345</v>
      </c>
      <c r="C72" s="182" t="s">
        <v>1587</v>
      </c>
      <c r="D72" s="174">
        <v>115.46254539999998</v>
      </c>
      <c r="E72" s="174">
        <v>73.426719149999997</v>
      </c>
      <c r="F72" s="174">
        <v>61.236099250000009</v>
      </c>
      <c r="G72" s="174">
        <v>49.386850299999985</v>
      </c>
      <c r="H72" s="174">
        <v>48.8643705</v>
      </c>
      <c r="I72" s="174">
        <v>49.048681299999998</v>
      </c>
      <c r="J72" s="174">
        <v>48.717755400000001</v>
      </c>
      <c r="K72" s="174">
        <v>49.398772599999994</v>
      </c>
      <c r="L72" s="174">
        <v>50.88470255</v>
      </c>
      <c r="M72" s="174">
        <v>48.821141499999996</v>
      </c>
      <c r="N72" s="174">
        <v>53.207377900000004</v>
      </c>
      <c r="O72" s="174">
        <v>110.3454447</v>
      </c>
      <c r="P72" s="174">
        <v>159.55587980000001</v>
      </c>
      <c r="Q72" s="174">
        <v>60.879451600000003</v>
      </c>
      <c r="R72" s="174">
        <v>47.424092350000009</v>
      </c>
      <c r="S72" s="174">
        <v>47.149573499999988</v>
      </c>
      <c r="T72" s="176">
        <v>50.70451525</v>
      </c>
    </row>
    <row r="73" spans="1:20" x14ac:dyDescent="0.2">
      <c r="A73" s="182" t="s">
        <v>2188</v>
      </c>
      <c r="B73" s="182" t="s">
        <v>487</v>
      </c>
      <c r="C73" s="182" t="s">
        <v>1587</v>
      </c>
      <c r="D73" s="174">
        <v>416.91008410000006</v>
      </c>
      <c r="E73" s="174">
        <v>274.03037879999999</v>
      </c>
      <c r="F73" s="174">
        <v>242.71357094999999</v>
      </c>
      <c r="G73" s="174">
        <v>243.40764840000003</v>
      </c>
      <c r="H73" s="174">
        <v>253.0295509</v>
      </c>
      <c r="I73" s="174">
        <v>246.32661625</v>
      </c>
      <c r="J73" s="174">
        <v>387.84002819999995</v>
      </c>
      <c r="K73" s="174">
        <v>397.96335475000012</v>
      </c>
      <c r="L73" s="174">
        <v>264.01071575000003</v>
      </c>
      <c r="M73" s="174">
        <v>251.22408924999996</v>
      </c>
      <c r="N73" s="174">
        <v>242.24307665000001</v>
      </c>
      <c r="O73" s="174">
        <v>382.32151725</v>
      </c>
      <c r="P73" s="174">
        <v>478.60116835000008</v>
      </c>
      <c r="Q73" s="174">
        <v>287.21024644999994</v>
      </c>
      <c r="R73" s="174">
        <v>253.03796330000006</v>
      </c>
      <c r="S73" s="174">
        <v>241.4935825</v>
      </c>
      <c r="T73" s="176">
        <v>241.68130300000001</v>
      </c>
    </row>
    <row r="74" spans="1:20" x14ac:dyDescent="0.2">
      <c r="A74" s="182" t="s">
        <v>2204</v>
      </c>
      <c r="B74" s="182" t="s">
        <v>373</v>
      </c>
      <c r="C74" s="182" t="s">
        <v>1587</v>
      </c>
      <c r="D74" s="174">
        <v>475.39132129999996</v>
      </c>
      <c r="E74" s="174">
        <v>178.65235973684207</v>
      </c>
      <c r="F74" s="174">
        <v>174.96167480000003</v>
      </c>
      <c r="G74" s="174">
        <v>187.72298110000003</v>
      </c>
      <c r="H74" s="174">
        <v>189.50667784999996</v>
      </c>
      <c r="I74" s="174">
        <v>179.56339265000003</v>
      </c>
      <c r="J74" s="174">
        <v>183.34655589999997</v>
      </c>
      <c r="K74" s="174">
        <v>175.43440959999998</v>
      </c>
      <c r="L74" s="174">
        <v>200.03629915000005</v>
      </c>
      <c r="M74" s="174">
        <v>183.20570995</v>
      </c>
      <c r="N74" s="174">
        <v>185.74309170000001</v>
      </c>
      <c r="O74" s="174">
        <v>201.58418130000004</v>
      </c>
      <c r="P74" s="174">
        <v>220.08418675000007</v>
      </c>
      <c r="Q74" s="174">
        <v>234.47770530000003</v>
      </c>
      <c r="R74" s="174">
        <v>213.71977204999999</v>
      </c>
      <c r="S74" s="174">
        <v>195.93955380000003</v>
      </c>
      <c r="T74" s="176">
        <v>196.56878995</v>
      </c>
    </row>
    <row r="75" spans="1:20" x14ac:dyDescent="0.2">
      <c r="A75" s="182" t="s">
        <v>2195</v>
      </c>
      <c r="B75" s="182" t="s">
        <v>364</v>
      </c>
      <c r="C75" s="182" t="s">
        <v>1587</v>
      </c>
      <c r="D75" s="174">
        <v>38.819488749999991</v>
      </c>
      <c r="E75" s="174">
        <v>30.495594900000004</v>
      </c>
      <c r="F75" s="174">
        <v>29.07047275</v>
      </c>
      <c r="G75" s="174">
        <v>29.515570250000003</v>
      </c>
      <c r="H75" s="174">
        <v>32.205822399999995</v>
      </c>
      <c r="I75" s="174">
        <v>34.861974050000001</v>
      </c>
      <c r="J75" s="174">
        <v>36.067851599999997</v>
      </c>
      <c r="K75" s="174">
        <v>37.705618250000001</v>
      </c>
      <c r="L75" s="174">
        <v>36.703735449999996</v>
      </c>
      <c r="M75" s="174">
        <v>35.33895725</v>
      </c>
      <c r="N75" s="174">
        <v>33.909020949999999</v>
      </c>
      <c r="O75" s="174">
        <v>34.003496900000002</v>
      </c>
      <c r="P75" s="174">
        <v>36.356622649999998</v>
      </c>
      <c r="Q75" s="174">
        <v>39.671268049999995</v>
      </c>
      <c r="R75" s="174">
        <v>36.789153650000003</v>
      </c>
      <c r="S75" s="174">
        <v>35.318563499999996</v>
      </c>
      <c r="T75" s="176">
        <v>36.067521200000002</v>
      </c>
    </row>
    <row r="76" spans="1:20" x14ac:dyDescent="0.2">
      <c r="A76" s="182" t="s">
        <v>3672</v>
      </c>
      <c r="B76" s="182" t="s">
        <v>3573</v>
      </c>
      <c r="C76" s="182" t="s">
        <v>1587</v>
      </c>
      <c r="D76" s="174">
        <v>68.8873964</v>
      </c>
      <c r="E76" s="174">
        <v>64.433507150000011</v>
      </c>
      <c r="F76" s="174">
        <v>68.316727950000001</v>
      </c>
      <c r="G76" s="174">
        <v>67.112227450000006</v>
      </c>
      <c r="H76" s="174">
        <v>67.377451050000005</v>
      </c>
      <c r="I76" s="174">
        <v>66.550419049999988</v>
      </c>
      <c r="J76" s="174">
        <v>65.6334959</v>
      </c>
      <c r="K76" s="174">
        <v>65.914344300000025</v>
      </c>
      <c r="L76" s="174">
        <v>66.737639299999998</v>
      </c>
      <c r="M76" s="174">
        <v>65.477650350000005</v>
      </c>
      <c r="N76" s="174">
        <v>66.482143100000002</v>
      </c>
      <c r="O76" s="174">
        <v>74.58556424999999</v>
      </c>
      <c r="P76" s="174">
        <v>74.381434100000007</v>
      </c>
      <c r="Q76" s="174">
        <v>77.722553999999988</v>
      </c>
      <c r="R76" s="174">
        <v>76.552104350000008</v>
      </c>
      <c r="S76" s="174">
        <v>81.001838849999984</v>
      </c>
      <c r="T76" s="176">
        <v>74.540213249999994</v>
      </c>
    </row>
    <row r="77" spans="1:20" x14ac:dyDescent="0.2">
      <c r="A77" s="182" t="s">
        <v>3673</v>
      </c>
      <c r="B77" s="182" t="s">
        <v>3582</v>
      </c>
      <c r="C77" s="182" t="s">
        <v>1587</v>
      </c>
      <c r="D77" s="174">
        <v>86.445635600000003</v>
      </c>
      <c r="E77" s="174">
        <v>73.589138649999995</v>
      </c>
      <c r="F77" s="174">
        <v>79.549195300000008</v>
      </c>
      <c r="G77" s="174">
        <v>78.289029349999993</v>
      </c>
      <c r="H77" s="174">
        <v>77.520494999999997</v>
      </c>
      <c r="I77" s="174">
        <v>79.334075650000017</v>
      </c>
      <c r="J77" s="174">
        <v>78.482820000000004</v>
      </c>
      <c r="K77" s="174">
        <v>79.264995999999996</v>
      </c>
      <c r="L77" s="174">
        <v>76.286987799999991</v>
      </c>
      <c r="M77" s="174">
        <v>73.481524450000023</v>
      </c>
      <c r="N77" s="174">
        <v>78.145204199999981</v>
      </c>
      <c r="O77" s="174">
        <v>78.129321950000005</v>
      </c>
      <c r="P77" s="174">
        <v>77.214237900000001</v>
      </c>
      <c r="Q77" s="174">
        <v>87.726020350000013</v>
      </c>
      <c r="R77" s="174">
        <v>85.138376449999981</v>
      </c>
      <c r="S77" s="174">
        <v>92.875945250000001</v>
      </c>
      <c r="T77" s="176">
        <v>82.124852249999989</v>
      </c>
    </row>
    <row r="78" spans="1:20" x14ac:dyDescent="0.2">
      <c r="A78" s="182" t="s">
        <v>2144</v>
      </c>
      <c r="B78" s="182" t="s">
        <v>497</v>
      </c>
      <c r="C78" s="182" t="s">
        <v>1587</v>
      </c>
      <c r="D78" s="174">
        <v>22.52986585</v>
      </c>
      <c r="E78" s="174">
        <v>18.263660850000001</v>
      </c>
      <c r="F78" s="174">
        <v>20.384093300000004</v>
      </c>
      <c r="G78" s="174">
        <v>19.666876299999998</v>
      </c>
      <c r="H78" s="174">
        <v>18.870128300000001</v>
      </c>
      <c r="I78" s="174">
        <v>18.408200149999999</v>
      </c>
      <c r="J78" s="174">
        <v>18.503312100000006</v>
      </c>
      <c r="K78" s="174">
        <v>18.251422750000003</v>
      </c>
      <c r="L78" s="174">
        <v>18.858765599999998</v>
      </c>
      <c r="M78" s="174">
        <v>18.265356649999998</v>
      </c>
      <c r="N78" s="174">
        <v>17.995149100000003</v>
      </c>
      <c r="O78" s="174">
        <v>20.422103249999999</v>
      </c>
      <c r="P78" s="174">
        <v>22.272159499999997</v>
      </c>
      <c r="Q78" s="174">
        <v>26.996591800000004</v>
      </c>
      <c r="R78" s="174">
        <v>24.612450000000003</v>
      </c>
      <c r="S78" s="174">
        <v>29.613417899999995</v>
      </c>
      <c r="T78" s="176">
        <v>26.504492749999997</v>
      </c>
    </row>
    <row r="79" spans="1:20" x14ac:dyDescent="0.2">
      <c r="A79" s="182" t="s">
        <v>2180</v>
      </c>
      <c r="B79" s="182" t="s">
        <v>496</v>
      </c>
      <c r="C79" s="182" t="s">
        <v>1587</v>
      </c>
      <c r="D79" s="174">
        <v>76.985227049999992</v>
      </c>
      <c r="E79" s="174">
        <v>75.080987950000008</v>
      </c>
      <c r="F79" s="174">
        <v>74.156298449999994</v>
      </c>
      <c r="G79" s="174">
        <v>70.728465199999988</v>
      </c>
      <c r="H79" s="174">
        <v>70.843992149999991</v>
      </c>
      <c r="I79" s="174">
        <v>69.259629699999991</v>
      </c>
      <c r="J79" s="174">
        <v>67.681157100000007</v>
      </c>
      <c r="K79" s="174">
        <v>65.990239599999995</v>
      </c>
      <c r="L79" s="174">
        <v>62.899752149999998</v>
      </c>
      <c r="M79" s="174">
        <v>62.144644749999998</v>
      </c>
      <c r="N79" s="174">
        <v>67.448578450000014</v>
      </c>
      <c r="O79" s="174">
        <v>71.19743115</v>
      </c>
      <c r="P79" s="174">
        <v>73.548650199999997</v>
      </c>
      <c r="Q79" s="174">
        <v>74.301024699999999</v>
      </c>
      <c r="R79" s="174">
        <v>74.008817950000008</v>
      </c>
      <c r="S79" s="174">
        <v>74.17990605</v>
      </c>
      <c r="T79" s="176">
        <v>73.626872200000008</v>
      </c>
    </row>
    <row r="80" spans="1:20" x14ac:dyDescent="0.2">
      <c r="A80" s="182" t="s">
        <v>2203</v>
      </c>
      <c r="B80" s="182" t="s">
        <v>3572</v>
      </c>
      <c r="C80" s="182" t="s">
        <v>1587</v>
      </c>
      <c r="D80" s="174">
        <v>114.54323195000002</v>
      </c>
      <c r="E80" s="174">
        <v>106.82955595000001</v>
      </c>
      <c r="F80" s="174">
        <v>113.27063719999998</v>
      </c>
      <c r="G80" s="174">
        <v>115.39530095000001</v>
      </c>
      <c r="H80" s="174">
        <v>120.53552685</v>
      </c>
      <c r="I80" s="174">
        <v>116.33373304999998</v>
      </c>
      <c r="J80" s="174">
        <v>117.69689969999999</v>
      </c>
      <c r="K80" s="174">
        <v>118.25392795</v>
      </c>
      <c r="L80" s="174">
        <v>112.26042980000003</v>
      </c>
      <c r="M80" s="174">
        <v>108.4600858</v>
      </c>
      <c r="N80" s="174">
        <v>109.25982555</v>
      </c>
      <c r="O80" s="174">
        <v>118.78673504999998</v>
      </c>
      <c r="P80" s="174">
        <v>120.78641989999998</v>
      </c>
      <c r="Q80" s="174">
        <v>122.54531274999999</v>
      </c>
      <c r="R80" s="174">
        <v>129.12116745000003</v>
      </c>
      <c r="S80" s="174">
        <v>131.20961935000003</v>
      </c>
      <c r="T80" s="176">
        <v>123.26158164999997</v>
      </c>
    </row>
    <row r="81" spans="1:20" x14ac:dyDescent="0.2">
      <c r="A81" s="182" t="s">
        <v>2187</v>
      </c>
      <c r="B81" s="182" t="s">
        <v>498</v>
      </c>
      <c r="C81" s="182" t="s">
        <v>1587</v>
      </c>
      <c r="D81" s="174">
        <v>243.26556963157893</v>
      </c>
      <c r="E81" s="174">
        <v>242.59987394736837</v>
      </c>
      <c r="F81" s="174">
        <v>242.3236895</v>
      </c>
      <c r="G81" s="174">
        <v>243.22802009999992</v>
      </c>
      <c r="H81" s="174">
        <v>243.91761149999996</v>
      </c>
      <c r="I81" s="174">
        <v>242.7789052</v>
      </c>
      <c r="J81" s="174">
        <v>244.93511129999996</v>
      </c>
      <c r="K81" s="174">
        <v>242.5499176842105</v>
      </c>
      <c r="L81" s="174">
        <v>241.35187999999999</v>
      </c>
      <c r="M81" s="174">
        <v>240.7353076</v>
      </c>
      <c r="N81" s="174">
        <v>242.79072239999999</v>
      </c>
      <c r="O81" s="174">
        <v>243.97862314999998</v>
      </c>
      <c r="P81" s="174">
        <v>242.23239659999999</v>
      </c>
      <c r="Q81" s="174">
        <v>241.38993875</v>
      </c>
      <c r="R81" s="174">
        <v>242.63392085000001</v>
      </c>
      <c r="S81" s="174">
        <v>243.08343184999998</v>
      </c>
      <c r="T81" s="176">
        <v>241.04935940000001</v>
      </c>
    </row>
    <row r="82" spans="1:20" x14ac:dyDescent="0.2">
      <c r="A82" s="182" t="s">
        <v>2175</v>
      </c>
      <c r="B82" s="182" t="s">
        <v>367</v>
      </c>
      <c r="C82" s="182" t="s">
        <v>1587</v>
      </c>
      <c r="D82" s="174">
        <v>34.322683999999995</v>
      </c>
      <c r="E82" s="174">
        <v>33.577323149999998</v>
      </c>
      <c r="F82" s="174">
        <v>33.98857915</v>
      </c>
      <c r="G82" s="174">
        <v>31.637266900000004</v>
      </c>
      <c r="H82" s="174">
        <v>29.951816599999994</v>
      </c>
      <c r="I82" s="174">
        <v>30.007513849999999</v>
      </c>
      <c r="J82" s="174">
        <v>28.905420100000004</v>
      </c>
      <c r="K82" s="174">
        <v>31.927409649999998</v>
      </c>
      <c r="L82" s="174">
        <v>32.954196500000002</v>
      </c>
      <c r="M82" s="174">
        <v>31.8955597</v>
      </c>
      <c r="N82" s="174">
        <v>33.751836699999998</v>
      </c>
      <c r="O82" s="174">
        <v>43.471353300000011</v>
      </c>
      <c r="P82" s="174">
        <v>60.231427000000011</v>
      </c>
      <c r="Q82" s="174">
        <v>44.563791899999998</v>
      </c>
      <c r="R82" s="174">
        <v>33.300439450000006</v>
      </c>
      <c r="S82" s="174">
        <v>33.272678749999997</v>
      </c>
      <c r="T82" s="176">
        <v>31.560194450000001</v>
      </c>
    </row>
    <row r="83" spans="1:20" x14ac:dyDescent="0.2">
      <c r="A83" s="182" t="s">
        <v>2181</v>
      </c>
      <c r="B83" s="182" t="s">
        <v>488</v>
      </c>
      <c r="C83" s="182" t="s">
        <v>1587</v>
      </c>
      <c r="D83" s="174">
        <v>209.27850750000002</v>
      </c>
      <c r="E83" s="174">
        <v>171.41711785000001</v>
      </c>
      <c r="F83" s="174">
        <v>169.65626255000001</v>
      </c>
      <c r="G83" s="174">
        <v>172.22168925</v>
      </c>
      <c r="H83" s="174">
        <v>172.03816105000001</v>
      </c>
      <c r="I83" s="174">
        <v>171.92194945</v>
      </c>
      <c r="J83" s="174">
        <v>173.34557475</v>
      </c>
      <c r="K83" s="174">
        <v>172.28695954999998</v>
      </c>
      <c r="L83" s="174">
        <v>174.48793569999998</v>
      </c>
      <c r="M83" s="174">
        <v>173.54777154999999</v>
      </c>
      <c r="N83" s="174">
        <v>174.92614454999998</v>
      </c>
      <c r="O83" s="174">
        <v>180.75634144999998</v>
      </c>
      <c r="P83" s="174">
        <v>178.79715674999997</v>
      </c>
      <c r="Q83" s="174">
        <v>182.80248069999999</v>
      </c>
      <c r="R83" s="174">
        <v>181.42630224999999</v>
      </c>
      <c r="S83" s="174">
        <v>180.0785128</v>
      </c>
      <c r="T83" s="176">
        <v>188.34982300000004</v>
      </c>
    </row>
    <row r="84" spans="1:20" x14ac:dyDescent="0.2">
      <c r="A84" s="182" t="s">
        <v>2197</v>
      </c>
      <c r="B84" s="182" t="s">
        <v>518</v>
      </c>
      <c r="C84" s="182" t="s">
        <v>1587</v>
      </c>
      <c r="D84" s="174">
        <v>98.244960949999992</v>
      </c>
      <c r="E84" s="174">
        <v>97.421956749999993</v>
      </c>
      <c r="F84" s="174">
        <v>96.0127746</v>
      </c>
      <c r="G84" s="174">
        <v>96.985248999999996</v>
      </c>
      <c r="H84" s="174">
        <v>98.006398999999988</v>
      </c>
      <c r="I84" s="174">
        <v>98.046120900000005</v>
      </c>
      <c r="J84" s="174">
        <v>98.071764899999991</v>
      </c>
      <c r="K84" s="174">
        <v>97.812892050000002</v>
      </c>
      <c r="L84" s="174">
        <v>97.6319096</v>
      </c>
      <c r="M84" s="174">
        <v>97.006879100000006</v>
      </c>
      <c r="N84" s="174">
        <v>97.334366199999991</v>
      </c>
      <c r="O84" s="174">
        <v>99.249472550000007</v>
      </c>
      <c r="P84" s="174">
        <v>97.365702249999998</v>
      </c>
      <c r="Q84" s="174">
        <v>97.779410100000021</v>
      </c>
      <c r="R84" s="174">
        <v>98.190391650000024</v>
      </c>
      <c r="S84" s="174">
        <v>97.565983400000007</v>
      </c>
      <c r="T84" s="176">
        <v>97.766451199999977</v>
      </c>
    </row>
    <row r="85" spans="1:20" x14ac:dyDescent="0.2">
      <c r="A85" s="182" t="s">
        <v>2207</v>
      </c>
      <c r="B85" s="182" t="s">
        <v>379</v>
      </c>
      <c r="C85" s="182" t="s">
        <v>1587</v>
      </c>
      <c r="D85" s="174">
        <v>144.14649455</v>
      </c>
      <c r="E85" s="174">
        <v>135.29402599999997</v>
      </c>
      <c r="F85" s="174">
        <v>132.33736534999997</v>
      </c>
      <c r="G85" s="174">
        <v>133.02091164999999</v>
      </c>
      <c r="H85" s="174">
        <v>134.50869849999998</v>
      </c>
      <c r="I85" s="174">
        <v>134.7905337</v>
      </c>
      <c r="J85" s="174">
        <v>134.74795684999998</v>
      </c>
      <c r="K85" s="174">
        <v>134.68264790000001</v>
      </c>
      <c r="L85" s="174">
        <v>134.88332209999999</v>
      </c>
      <c r="M85" s="174">
        <v>134.47974589999995</v>
      </c>
      <c r="N85" s="174">
        <v>134.046325</v>
      </c>
      <c r="O85" s="174">
        <v>134.37145349999997</v>
      </c>
      <c r="P85" s="174">
        <v>133.12007835</v>
      </c>
      <c r="Q85" s="174">
        <v>133.98618355000002</v>
      </c>
      <c r="R85" s="174">
        <v>134.06088075000005</v>
      </c>
      <c r="S85" s="174">
        <v>132.42494255</v>
      </c>
      <c r="T85" s="176">
        <v>132.52990265</v>
      </c>
    </row>
    <row r="86" spans="1:20" x14ac:dyDescent="0.2">
      <c r="A86" s="182" t="s">
        <v>2153</v>
      </c>
      <c r="B86" s="182" t="s">
        <v>389</v>
      </c>
      <c r="C86" s="182" t="s">
        <v>1587</v>
      </c>
      <c r="D86" s="174">
        <v>443.71539105555553</v>
      </c>
      <c r="E86" s="174">
        <v>421.61889300000001</v>
      </c>
      <c r="F86" s="174">
        <v>420.55077158823536</v>
      </c>
      <c r="G86" s="174">
        <v>311.45656477777771</v>
      </c>
      <c r="H86" s="174">
        <v>170.29680288888892</v>
      </c>
      <c r="I86" s="174">
        <v>158.97182105555552</v>
      </c>
      <c r="J86" s="174">
        <v>157.24122550000004</v>
      </c>
      <c r="K86" s="174">
        <v>154.89663977777778</v>
      </c>
      <c r="L86" s="174">
        <v>160.51494877777779</v>
      </c>
      <c r="M86" s="174">
        <v>125.16656400000001</v>
      </c>
      <c r="N86" s="174">
        <v>138.98473726315788</v>
      </c>
      <c r="O86" s="174">
        <v>145.51362042105265</v>
      </c>
      <c r="P86" s="174">
        <v>123.70448589473685</v>
      </c>
      <c r="Q86" s="174">
        <v>140.19639368421053</v>
      </c>
      <c r="R86" s="174">
        <v>124.99084563157895</v>
      </c>
      <c r="S86" s="174">
        <v>126.82653247368422</v>
      </c>
      <c r="T86" s="176">
        <v>128.91305678947367</v>
      </c>
    </row>
    <row r="87" spans="1:20" x14ac:dyDescent="0.2">
      <c r="A87" s="182" t="s">
        <v>2140</v>
      </c>
      <c r="B87" s="182" t="s">
        <v>381</v>
      </c>
      <c r="C87" s="182" t="s">
        <v>1587</v>
      </c>
      <c r="D87" s="174">
        <v>149.05497615000002</v>
      </c>
      <c r="E87" s="174">
        <v>139.45390695</v>
      </c>
      <c r="F87" s="174">
        <v>129.29140430000001</v>
      </c>
      <c r="G87" s="174">
        <v>130.09548824999999</v>
      </c>
      <c r="H87" s="174">
        <v>142.16153679999999</v>
      </c>
      <c r="I87" s="174">
        <v>153.65616730000002</v>
      </c>
      <c r="J87" s="174">
        <v>158.83083979999998</v>
      </c>
      <c r="K87" s="174">
        <v>162.43704175000002</v>
      </c>
      <c r="L87" s="174">
        <v>160.60068029999996</v>
      </c>
      <c r="M87" s="174">
        <v>161.76826920000002</v>
      </c>
      <c r="N87" s="174">
        <v>157.95239735000001</v>
      </c>
      <c r="O87" s="174">
        <v>158.30759919999997</v>
      </c>
      <c r="P87" s="174">
        <v>159.01590944999998</v>
      </c>
      <c r="Q87" s="174">
        <v>167.1463095</v>
      </c>
      <c r="R87" s="174">
        <v>164.20500644999998</v>
      </c>
      <c r="S87" s="174">
        <v>166.88022730000003</v>
      </c>
      <c r="T87" s="176">
        <v>170.57954625000002</v>
      </c>
    </row>
    <row r="88" spans="1:20" x14ac:dyDescent="0.2">
      <c r="A88" s="182" t="s">
        <v>2156</v>
      </c>
      <c r="B88" s="182" t="s">
        <v>371</v>
      </c>
      <c r="C88" s="182" t="s">
        <v>1587</v>
      </c>
      <c r="D88" s="174">
        <v>171.55509050000001</v>
      </c>
      <c r="E88" s="174">
        <v>171.86657220000001</v>
      </c>
      <c r="F88" s="174">
        <v>144.82718629999994</v>
      </c>
      <c r="G88" s="174">
        <v>110.59834014999998</v>
      </c>
      <c r="H88" s="174">
        <v>106.09159815789474</v>
      </c>
      <c r="I88" s="174">
        <v>106.34486936842106</v>
      </c>
      <c r="J88" s="174">
        <v>105.35011589473683</v>
      </c>
      <c r="K88" s="174">
        <v>108.50537852631578</v>
      </c>
      <c r="L88" s="174">
        <v>112.01873110000001</v>
      </c>
      <c r="M88" s="174">
        <v>101.90933163157895</v>
      </c>
      <c r="N88" s="174">
        <v>99.57338542105262</v>
      </c>
      <c r="O88" s="174">
        <v>103.80731121052632</v>
      </c>
      <c r="P88" s="174">
        <v>102.54661494736844</v>
      </c>
      <c r="Q88" s="174">
        <v>99.887891842105276</v>
      </c>
      <c r="R88" s="174">
        <v>103.39880884999999</v>
      </c>
      <c r="S88" s="174">
        <v>101.87026410000001</v>
      </c>
      <c r="T88" s="176">
        <v>100.92187245</v>
      </c>
    </row>
    <row r="89" spans="1:20" x14ac:dyDescent="0.2">
      <c r="A89" s="182" t="s">
        <v>2165</v>
      </c>
      <c r="B89" s="182" t="s">
        <v>349</v>
      </c>
      <c r="C89" s="182" t="s">
        <v>1587</v>
      </c>
      <c r="D89" s="174">
        <v>33.567967499999995</v>
      </c>
      <c r="E89" s="174">
        <v>16.680300149999997</v>
      </c>
      <c r="F89" s="174">
        <v>17.483846150000002</v>
      </c>
      <c r="G89" s="174">
        <v>19.011505199999998</v>
      </c>
      <c r="H89" s="174">
        <v>17.255002000000001</v>
      </c>
      <c r="I89" s="174">
        <v>17.544685600000005</v>
      </c>
      <c r="J89" s="174">
        <v>16.7194118</v>
      </c>
      <c r="K89" s="174">
        <v>17.329658299999998</v>
      </c>
      <c r="L89" s="174">
        <v>17.47672605</v>
      </c>
      <c r="M89" s="174">
        <v>12.710332099999999</v>
      </c>
      <c r="N89" s="174">
        <v>17.656049450000001</v>
      </c>
      <c r="O89" s="174">
        <v>14.8791744</v>
      </c>
      <c r="P89" s="174">
        <v>13.1443713</v>
      </c>
      <c r="Q89" s="174">
        <v>18.794213599999999</v>
      </c>
      <c r="R89" s="174">
        <v>17.327957550000001</v>
      </c>
      <c r="S89" s="174">
        <v>12.423193700000002</v>
      </c>
      <c r="T89" s="176">
        <v>13.538581999999996</v>
      </c>
    </row>
    <row r="90" spans="1:20" x14ac:dyDescent="0.2">
      <c r="A90" s="182" t="s">
        <v>2177</v>
      </c>
      <c r="B90" s="182" t="s">
        <v>489</v>
      </c>
      <c r="C90" s="182" t="s">
        <v>1587</v>
      </c>
      <c r="D90" s="174">
        <v>94.86626314999998</v>
      </c>
      <c r="E90" s="174">
        <v>87.036803700000007</v>
      </c>
      <c r="F90" s="174">
        <v>84.032655599999998</v>
      </c>
      <c r="G90" s="174">
        <v>77.279120400000011</v>
      </c>
      <c r="H90" s="174">
        <v>77.243368000000004</v>
      </c>
      <c r="I90" s="174">
        <v>74.923600550000003</v>
      </c>
      <c r="J90" s="174">
        <v>73.591229249999998</v>
      </c>
      <c r="K90" s="174">
        <v>71.753621100000004</v>
      </c>
      <c r="L90" s="174">
        <v>75.960252049999994</v>
      </c>
      <c r="M90" s="174">
        <v>75.085873200000009</v>
      </c>
      <c r="N90" s="174">
        <v>77.177647749999991</v>
      </c>
      <c r="O90" s="174">
        <v>82.331581300000011</v>
      </c>
      <c r="P90" s="174">
        <v>82.575191250000003</v>
      </c>
      <c r="Q90" s="174">
        <v>80.664530850000006</v>
      </c>
      <c r="R90" s="174">
        <v>76.441830450000012</v>
      </c>
      <c r="S90" s="174">
        <v>76.370409599999988</v>
      </c>
      <c r="T90" s="176">
        <v>75.921738850000011</v>
      </c>
    </row>
    <row r="91" spans="1:20" x14ac:dyDescent="0.2">
      <c r="A91" s="182" t="s">
        <v>2186</v>
      </c>
      <c r="B91" s="182" t="s">
        <v>360</v>
      </c>
      <c r="C91" s="182" t="s">
        <v>1587</v>
      </c>
      <c r="D91" s="174">
        <v>159.39224725000003</v>
      </c>
      <c r="E91" s="174">
        <v>147.32177970000001</v>
      </c>
      <c r="F91" s="174">
        <v>146.48818890000001</v>
      </c>
      <c r="G91" s="174">
        <v>147.63583754999999</v>
      </c>
      <c r="H91" s="174">
        <v>150.83633040000001</v>
      </c>
      <c r="I91" s="174">
        <v>156.8699757</v>
      </c>
      <c r="J91" s="174">
        <v>150.63447360000001</v>
      </c>
      <c r="K91" s="174">
        <v>143.2285847</v>
      </c>
      <c r="L91" s="174">
        <v>152.6199331</v>
      </c>
      <c r="M91" s="174">
        <v>141.66691515000002</v>
      </c>
      <c r="N91" s="174">
        <v>142.84369944999997</v>
      </c>
      <c r="O91" s="174">
        <v>145.49139450000001</v>
      </c>
      <c r="P91" s="174">
        <v>138.43098079999999</v>
      </c>
      <c r="Q91" s="174">
        <v>150.03820640000001</v>
      </c>
      <c r="R91" s="174">
        <v>151.914671</v>
      </c>
      <c r="S91" s="174">
        <v>144.94364785000002</v>
      </c>
      <c r="T91" s="176">
        <v>138.83265355</v>
      </c>
    </row>
    <row r="92" spans="1:20" x14ac:dyDescent="0.2">
      <c r="A92" s="182" t="s">
        <v>3697</v>
      </c>
      <c r="B92" s="182" t="s">
        <v>3698</v>
      </c>
      <c r="C92" s="182" t="s">
        <v>1587</v>
      </c>
      <c r="D92" s="174">
        <v>33.339891699999995</v>
      </c>
      <c r="E92" s="174">
        <v>32.320797749999997</v>
      </c>
      <c r="F92" s="174">
        <v>34.424933999999993</v>
      </c>
      <c r="G92" s="174">
        <v>37.264765850000003</v>
      </c>
      <c r="H92" s="174">
        <v>33.838295649999999</v>
      </c>
      <c r="I92" s="174">
        <v>33.735229849999996</v>
      </c>
      <c r="J92" s="174">
        <v>31.098312</v>
      </c>
      <c r="K92" s="174">
        <v>31.608300800000002</v>
      </c>
      <c r="L92" s="174">
        <v>30.863888299999996</v>
      </c>
      <c r="M92" s="174">
        <v>25.933463549999999</v>
      </c>
      <c r="N92" s="174">
        <v>28.340020200000005</v>
      </c>
      <c r="O92" s="174">
        <v>33.110252399999993</v>
      </c>
      <c r="P92" s="174">
        <v>30.861349150000002</v>
      </c>
      <c r="Q92" s="174">
        <v>34.741866699999996</v>
      </c>
      <c r="R92" s="174">
        <v>30.849301800000006</v>
      </c>
      <c r="S92" s="174">
        <v>24.823208799999996</v>
      </c>
      <c r="T92" s="176">
        <v>26.039658150000001</v>
      </c>
    </row>
    <row r="93" spans="1:20" x14ac:dyDescent="0.2">
      <c r="A93" s="182" t="s">
        <v>2179</v>
      </c>
      <c r="B93" s="182" t="s">
        <v>368</v>
      </c>
      <c r="C93" s="182" t="s">
        <v>1587</v>
      </c>
      <c r="D93" s="174">
        <v>118.65806169999999</v>
      </c>
      <c r="E93" s="174">
        <v>84.536406999999997</v>
      </c>
      <c r="F93" s="174">
        <v>80.288251157894749</v>
      </c>
      <c r="G93" s="174">
        <v>80.039705315789476</v>
      </c>
      <c r="H93" s="174">
        <v>82.690840473684204</v>
      </c>
      <c r="I93" s="174">
        <v>81.211766052631575</v>
      </c>
      <c r="J93" s="174">
        <v>80.594872947368415</v>
      </c>
      <c r="K93" s="174">
        <v>79.937048842105284</v>
      </c>
      <c r="L93" s="174">
        <v>85.430764789473685</v>
      </c>
      <c r="M93" s="174">
        <v>78.172739684210526</v>
      </c>
      <c r="N93" s="174">
        <v>83.842485947368402</v>
      </c>
      <c r="O93" s="174">
        <v>162.21374973684212</v>
      </c>
      <c r="P93" s="174">
        <v>227.82225531578942</v>
      </c>
      <c r="Q93" s="174">
        <v>117.10113585000002</v>
      </c>
      <c r="R93" s="174">
        <v>100.62486536842103</v>
      </c>
      <c r="S93" s="174">
        <v>98.969415421052645</v>
      </c>
      <c r="T93" s="176">
        <v>105.35646555000001</v>
      </c>
    </row>
    <row r="94" spans="1:20" x14ac:dyDescent="0.2">
      <c r="A94" s="182" t="s">
        <v>2192</v>
      </c>
      <c r="B94" s="182" t="s">
        <v>375</v>
      </c>
      <c r="C94" s="182" t="s">
        <v>1587</v>
      </c>
      <c r="D94" s="174">
        <v>114.04388766666668</v>
      </c>
      <c r="E94" s="174">
        <v>113.11864884210529</v>
      </c>
      <c r="F94" s="174">
        <v>114.05078189473682</v>
      </c>
      <c r="G94" s="174">
        <v>115.18004073684209</v>
      </c>
      <c r="H94" s="174">
        <v>116.80975626315789</v>
      </c>
      <c r="I94" s="174">
        <v>113.99153763157895</v>
      </c>
      <c r="J94" s="174">
        <v>114.0406272105263</v>
      </c>
      <c r="K94" s="174">
        <v>114.80886489473683</v>
      </c>
      <c r="L94" s="174">
        <v>116.10124063157896</v>
      </c>
      <c r="M94" s="174">
        <v>109.6834407368421</v>
      </c>
      <c r="N94" s="174">
        <v>114.35211078947368</v>
      </c>
      <c r="O94" s="174">
        <v>143.54532821052632</v>
      </c>
      <c r="P94" s="174">
        <v>179.64941436842105</v>
      </c>
      <c r="Q94" s="174">
        <v>146.74989525000004</v>
      </c>
      <c r="R94" s="174">
        <v>135.57571531578949</v>
      </c>
      <c r="S94" s="174">
        <v>139.62193178947365</v>
      </c>
      <c r="T94" s="176">
        <v>146.27761885000001</v>
      </c>
    </row>
    <row r="95" spans="1:20" x14ac:dyDescent="0.2">
      <c r="A95" s="182" t="s">
        <v>2168</v>
      </c>
      <c r="B95" s="182" t="s">
        <v>374</v>
      </c>
      <c r="C95" s="182" t="s">
        <v>1587</v>
      </c>
      <c r="D95" s="174">
        <v>229.4881724</v>
      </c>
      <c r="E95" s="174">
        <v>119.51209995000002</v>
      </c>
      <c r="F95" s="174">
        <v>117.83061925</v>
      </c>
      <c r="G95" s="174">
        <v>120.71405305</v>
      </c>
      <c r="H95" s="174">
        <v>126.09512785000001</v>
      </c>
      <c r="I95" s="174">
        <v>115.5484426</v>
      </c>
      <c r="J95" s="174">
        <v>112.25006985000002</v>
      </c>
      <c r="K95" s="174">
        <v>106.15683220000003</v>
      </c>
      <c r="L95" s="174">
        <v>118.4116358</v>
      </c>
      <c r="M95" s="174">
        <v>113.26181535000001</v>
      </c>
      <c r="N95" s="174">
        <v>94.704639850000007</v>
      </c>
      <c r="O95" s="174">
        <v>111.90253849999999</v>
      </c>
      <c r="P95" s="174">
        <v>114.9913078</v>
      </c>
      <c r="Q95" s="174">
        <v>104.58068505000001</v>
      </c>
      <c r="R95" s="174">
        <v>107.9977686</v>
      </c>
      <c r="S95" s="174">
        <v>110.31311814999999</v>
      </c>
      <c r="T95" s="176">
        <v>104.58581399999998</v>
      </c>
    </row>
    <row r="96" spans="1:20" x14ac:dyDescent="0.2">
      <c r="A96" s="182" t="s">
        <v>2184</v>
      </c>
      <c r="B96" s="182" t="s">
        <v>348</v>
      </c>
      <c r="C96" s="182" t="s">
        <v>1587</v>
      </c>
      <c r="D96" s="174">
        <v>108.3547859</v>
      </c>
      <c r="E96" s="174">
        <v>85.895413950000005</v>
      </c>
      <c r="F96" s="174">
        <v>75.614718500000009</v>
      </c>
      <c r="G96" s="174">
        <v>68.198504900000017</v>
      </c>
      <c r="H96" s="174">
        <v>62.914436850000001</v>
      </c>
      <c r="I96" s="174">
        <v>54.301267249999988</v>
      </c>
      <c r="J96" s="174">
        <v>55.871858349999989</v>
      </c>
      <c r="K96" s="174">
        <v>55.261061099999992</v>
      </c>
      <c r="L96" s="174">
        <v>62.681757149999996</v>
      </c>
      <c r="M96" s="174">
        <v>60.147118700000007</v>
      </c>
      <c r="N96" s="174">
        <v>67.795057600000021</v>
      </c>
      <c r="O96" s="174">
        <v>72.930024500000016</v>
      </c>
      <c r="P96" s="174">
        <v>69.878112850000008</v>
      </c>
      <c r="Q96" s="174">
        <v>64.187209750000008</v>
      </c>
      <c r="R96" s="174">
        <v>61.682902200000015</v>
      </c>
      <c r="S96" s="174">
        <v>66.569248749999986</v>
      </c>
      <c r="T96" s="176">
        <v>63.698149550000018</v>
      </c>
    </row>
    <row r="97" spans="1:20" x14ac:dyDescent="0.2">
      <c r="A97" s="182" t="s">
        <v>2208</v>
      </c>
      <c r="B97" s="182" t="s">
        <v>601</v>
      </c>
      <c r="C97" s="182" t="s">
        <v>1587</v>
      </c>
      <c r="D97" s="174">
        <v>319.47104916666666</v>
      </c>
      <c r="E97" s="174">
        <v>316.05369930769223</v>
      </c>
      <c r="F97" s="174">
        <v>314.6976257692308</v>
      </c>
      <c r="G97" s="174">
        <v>315.74288423076928</v>
      </c>
      <c r="H97" s="174">
        <v>320.12910875000006</v>
      </c>
      <c r="I97" s="174">
        <v>314.71309653846151</v>
      </c>
      <c r="J97" s="174">
        <v>316.84184775000006</v>
      </c>
      <c r="K97" s="174">
        <v>317.27266409090913</v>
      </c>
      <c r="L97" s="174">
        <v>315.6559160833333</v>
      </c>
      <c r="M97" s="174">
        <v>316.98280564285716</v>
      </c>
      <c r="N97" s="174">
        <v>317.81930664285716</v>
      </c>
      <c r="O97" s="174">
        <v>319.24920172727269</v>
      </c>
      <c r="P97" s="174">
        <v>315.84683290909089</v>
      </c>
      <c r="Q97" s="174">
        <v>316.11633424999997</v>
      </c>
      <c r="R97" s="174">
        <v>316.31668825000003</v>
      </c>
      <c r="S97" s="174">
        <v>317.35408409999991</v>
      </c>
      <c r="T97" s="176">
        <v>316.53925090909092</v>
      </c>
    </row>
    <row r="98" spans="1:20" x14ac:dyDescent="0.2">
      <c r="A98" s="182" t="s">
        <v>2210</v>
      </c>
      <c r="B98" s="182" t="s">
        <v>3574</v>
      </c>
      <c r="C98" s="182" t="s">
        <v>1587</v>
      </c>
      <c r="D98" s="174">
        <v>281.83752549999997</v>
      </c>
      <c r="E98" s="174">
        <v>284.10792314999998</v>
      </c>
      <c r="F98" s="174">
        <v>282.16958595</v>
      </c>
      <c r="G98" s="174">
        <v>284.37733524999993</v>
      </c>
      <c r="H98" s="174">
        <v>284.13080015000003</v>
      </c>
      <c r="I98" s="174">
        <v>284.79334700000004</v>
      </c>
      <c r="J98" s="174">
        <v>285.58193210000002</v>
      </c>
      <c r="K98" s="174">
        <v>285.41487095000002</v>
      </c>
      <c r="L98" s="174">
        <v>284.75809369999996</v>
      </c>
      <c r="M98" s="174">
        <v>284.25070920000007</v>
      </c>
      <c r="N98" s="174">
        <v>282.25717424999993</v>
      </c>
      <c r="O98" s="174">
        <v>281.22114880000004</v>
      </c>
      <c r="P98" s="174">
        <v>280.88316840000005</v>
      </c>
      <c r="Q98" s="174">
        <v>281.27799249999998</v>
      </c>
      <c r="R98" s="174">
        <v>279.30052654999997</v>
      </c>
      <c r="S98" s="174">
        <v>283.26612409999996</v>
      </c>
      <c r="T98" s="176">
        <v>281.85749760000004</v>
      </c>
    </row>
    <row r="99" spans="1:20" x14ac:dyDescent="0.2">
      <c r="A99" s="182" t="s">
        <v>3621</v>
      </c>
      <c r="B99" s="182" t="s">
        <v>3622</v>
      </c>
      <c r="C99" s="182" t="s">
        <v>1587</v>
      </c>
      <c r="D99" s="174">
        <v>184.29192710000001</v>
      </c>
      <c r="E99" s="174">
        <v>182.79560190000001</v>
      </c>
      <c r="F99" s="174">
        <v>181.59079364999999</v>
      </c>
      <c r="G99" s="174">
        <v>182.89343349999999</v>
      </c>
      <c r="H99" s="174">
        <v>185.72938615000004</v>
      </c>
      <c r="I99" s="174">
        <v>182.73903950000005</v>
      </c>
      <c r="J99" s="174">
        <v>188.57286740000001</v>
      </c>
      <c r="K99" s="174">
        <v>187.25985025</v>
      </c>
      <c r="L99" s="174">
        <v>181.00891865</v>
      </c>
      <c r="M99" s="174">
        <v>187.7067744</v>
      </c>
      <c r="N99" s="174">
        <v>184.73839004999999</v>
      </c>
      <c r="O99" s="174">
        <v>186.96746924999999</v>
      </c>
      <c r="P99" s="174">
        <v>186.02954434999998</v>
      </c>
      <c r="Q99" s="174">
        <v>189.4021138</v>
      </c>
      <c r="R99" s="174">
        <v>158.34683155000002</v>
      </c>
      <c r="S99" s="174">
        <v>178.21544349999999</v>
      </c>
      <c r="T99" s="176">
        <v>185.13296474999999</v>
      </c>
    </row>
    <row r="100" spans="1:20" x14ac:dyDescent="0.2">
      <c r="A100" s="182" t="s">
        <v>2199</v>
      </c>
      <c r="B100" s="182" t="s">
        <v>390</v>
      </c>
      <c r="C100" s="182" t="s">
        <v>1587</v>
      </c>
      <c r="D100" s="174">
        <v>471.56316880000003</v>
      </c>
      <c r="E100" s="174">
        <v>471.71958421052631</v>
      </c>
      <c r="F100" s="174">
        <v>471.45443260000002</v>
      </c>
      <c r="G100" s="174">
        <v>471.1132818000001</v>
      </c>
      <c r="H100" s="174">
        <v>470.23090819999999</v>
      </c>
      <c r="I100" s="174">
        <v>469.90779400000002</v>
      </c>
      <c r="J100" s="174">
        <v>470.31166335000017</v>
      </c>
      <c r="K100" s="174">
        <v>471.98613931578939</v>
      </c>
      <c r="L100" s="174">
        <v>471.71985745000001</v>
      </c>
      <c r="M100" s="174">
        <v>470.52028490000004</v>
      </c>
      <c r="N100" s="174">
        <v>470.2172339</v>
      </c>
      <c r="O100" s="174">
        <v>471.47613294999991</v>
      </c>
      <c r="P100" s="174">
        <v>470.60330579999999</v>
      </c>
      <c r="Q100" s="174">
        <v>470.54615135000006</v>
      </c>
      <c r="R100" s="174">
        <v>469.95619864999992</v>
      </c>
      <c r="S100" s="174">
        <v>471.13946679999992</v>
      </c>
      <c r="T100" s="176">
        <v>471.21456655000003</v>
      </c>
    </row>
    <row r="101" spans="1:20" x14ac:dyDescent="0.2">
      <c r="A101" s="182" t="s">
        <v>2193</v>
      </c>
      <c r="B101" s="182" t="s">
        <v>388</v>
      </c>
      <c r="C101" s="182" t="s">
        <v>1587</v>
      </c>
      <c r="D101" s="174">
        <v>55.874502105263147</v>
      </c>
      <c r="E101" s="174">
        <v>51.560252263157885</v>
      </c>
      <c r="F101" s="174">
        <v>52.653223368421052</v>
      </c>
      <c r="G101" s="174">
        <v>55.122407578947367</v>
      </c>
      <c r="H101" s="174">
        <v>67.101998736842106</v>
      </c>
      <c r="I101" s="174">
        <v>55.321778105263149</v>
      </c>
      <c r="J101" s="174">
        <v>51.912576263157895</v>
      </c>
      <c r="K101" s="174">
        <v>47.707374578947388</v>
      </c>
      <c r="L101" s="174">
        <v>55.738704350000013</v>
      </c>
      <c r="M101" s="174">
        <v>54.179268649999997</v>
      </c>
      <c r="N101" s="174">
        <v>58.62112084999999</v>
      </c>
      <c r="O101" s="174">
        <v>61.90690395</v>
      </c>
      <c r="P101" s="174">
        <v>62.313082800000004</v>
      </c>
      <c r="Q101" s="174">
        <v>65.922384149999999</v>
      </c>
      <c r="R101" s="174">
        <v>71.241966300000016</v>
      </c>
      <c r="S101" s="174">
        <v>86.028651736842122</v>
      </c>
      <c r="T101" s="176">
        <v>85.531206263157898</v>
      </c>
    </row>
    <row r="102" spans="1:20" x14ac:dyDescent="0.2">
      <c r="A102" s="182" t="s">
        <v>2146</v>
      </c>
      <c r="B102" s="182" t="s">
        <v>359</v>
      </c>
      <c r="C102" s="182" t="s">
        <v>1587</v>
      </c>
      <c r="D102" s="174">
        <v>74.261669900000015</v>
      </c>
      <c r="E102" s="174">
        <v>65.578034550000012</v>
      </c>
      <c r="F102" s="174">
        <v>64.227584899999997</v>
      </c>
      <c r="G102" s="174">
        <v>65.178056600000005</v>
      </c>
      <c r="H102" s="174">
        <v>61.387439100000009</v>
      </c>
      <c r="I102" s="174">
        <v>63.07521315000001</v>
      </c>
      <c r="J102" s="174">
        <v>66.317007000000018</v>
      </c>
      <c r="K102" s="174">
        <v>67.587234499999994</v>
      </c>
      <c r="L102" s="174">
        <v>67.075795449999973</v>
      </c>
      <c r="M102" s="174">
        <v>63.416329900000008</v>
      </c>
      <c r="N102" s="174">
        <v>64.663960249999988</v>
      </c>
      <c r="O102" s="174">
        <v>65.510307900000001</v>
      </c>
      <c r="P102" s="174">
        <v>63.61830299999999</v>
      </c>
      <c r="Q102" s="174">
        <v>66.118758</v>
      </c>
      <c r="R102" s="174">
        <v>64.105901150000008</v>
      </c>
      <c r="S102" s="174">
        <v>58.256284050000012</v>
      </c>
      <c r="T102" s="176">
        <v>62.948927950000005</v>
      </c>
    </row>
    <row r="103" spans="1:20" x14ac:dyDescent="0.2">
      <c r="A103" s="182" t="s">
        <v>2158</v>
      </c>
      <c r="B103" s="182" t="s">
        <v>491</v>
      </c>
      <c r="C103" s="182" t="s">
        <v>1587</v>
      </c>
      <c r="D103" s="174">
        <v>71.327116200000006</v>
      </c>
      <c r="E103" s="174">
        <v>67.509419399999999</v>
      </c>
      <c r="F103" s="174">
        <v>63.076738950000006</v>
      </c>
      <c r="G103" s="174">
        <v>58.2445193</v>
      </c>
      <c r="H103" s="174">
        <v>59.070443949999991</v>
      </c>
      <c r="I103" s="174">
        <v>56.658459299999983</v>
      </c>
      <c r="J103" s="174">
        <v>55.638263899999991</v>
      </c>
      <c r="K103" s="174">
        <v>55.624487599999995</v>
      </c>
      <c r="L103" s="174">
        <v>57.027532699999995</v>
      </c>
      <c r="M103" s="174">
        <v>56.010427450000009</v>
      </c>
      <c r="N103" s="174">
        <v>58.57478369999999</v>
      </c>
      <c r="O103" s="174">
        <v>63.601347099999998</v>
      </c>
      <c r="P103" s="174">
        <v>63.227287000000011</v>
      </c>
      <c r="Q103" s="174">
        <v>70.659269200000011</v>
      </c>
      <c r="R103" s="174">
        <v>61.676871799999994</v>
      </c>
      <c r="S103" s="174">
        <v>59.315236049999996</v>
      </c>
      <c r="T103" s="176">
        <v>57.285095099999999</v>
      </c>
    </row>
    <row r="104" spans="1:20" x14ac:dyDescent="0.2">
      <c r="A104" s="182" t="s">
        <v>2147</v>
      </c>
      <c r="B104" s="182" t="s">
        <v>350</v>
      </c>
      <c r="C104" s="182" t="s">
        <v>1587</v>
      </c>
      <c r="D104" s="174">
        <v>93.519916300000006</v>
      </c>
      <c r="E104" s="174">
        <v>91.625799950000001</v>
      </c>
      <c r="F104" s="174">
        <v>92.318935200000013</v>
      </c>
      <c r="G104" s="174">
        <v>92.203809399999997</v>
      </c>
      <c r="H104" s="174">
        <v>92.680416449999996</v>
      </c>
      <c r="I104" s="174">
        <v>92.562611750000002</v>
      </c>
      <c r="J104" s="174">
        <v>93.02912870000003</v>
      </c>
      <c r="K104" s="174">
        <v>92.716182149999995</v>
      </c>
      <c r="L104" s="174">
        <v>92.542048950000009</v>
      </c>
      <c r="M104" s="174">
        <v>91.510836400000002</v>
      </c>
      <c r="N104" s="174">
        <v>91.462289950000027</v>
      </c>
      <c r="O104" s="174">
        <v>92.729232450000012</v>
      </c>
      <c r="P104" s="174">
        <v>90.686464599999994</v>
      </c>
      <c r="Q104" s="174">
        <v>91.932525549999994</v>
      </c>
      <c r="R104" s="174">
        <v>93.122261750000007</v>
      </c>
      <c r="S104" s="174">
        <v>91.808158349999985</v>
      </c>
      <c r="T104" s="176">
        <v>91.784311299999999</v>
      </c>
    </row>
    <row r="105" spans="1:20" x14ac:dyDescent="0.2">
      <c r="A105" s="182" t="s">
        <v>2131</v>
      </c>
      <c r="B105" s="182" t="s">
        <v>347</v>
      </c>
      <c r="C105" s="182" t="s">
        <v>1587</v>
      </c>
      <c r="D105" s="174">
        <v>185.80720894999999</v>
      </c>
      <c r="E105" s="174">
        <v>178.82778530000002</v>
      </c>
      <c r="F105" s="174">
        <v>177.72850465000005</v>
      </c>
      <c r="G105" s="174">
        <v>174.81255160000003</v>
      </c>
      <c r="H105" s="174">
        <v>173.71286419999996</v>
      </c>
      <c r="I105" s="174">
        <v>172.78961370000005</v>
      </c>
      <c r="J105" s="174">
        <v>186.4043939</v>
      </c>
      <c r="K105" s="174">
        <v>186.94506794999998</v>
      </c>
      <c r="L105" s="174">
        <v>175.28119010000006</v>
      </c>
      <c r="M105" s="174">
        <v>176.58750004999996</v>
      </c>
      <c r="N105" s="174">
        <v>179.06332259999999</v>
      </c>
      <c r="O105" s="174">
        <v>178.19366900000003</v>
      </c>
      <c r="P105" s="174">
        <v>179.78894904999999</v>
      </c>
      <c r="Q105" s="174">
        <v>181.04283855</v>
      </c>
      <c r="R105" s="174">
        <v>179.64442864999998</v>
      </c>
      <c r="S105" s="174">
        <v>177.91499889999997</v>
      </c>
      <c r="T105" s="176">
        <v>173.74958279999998</v>
      </c>
    </row>
    <row r="106" spans="1:20" x14ac:dyDescent="0.2">
      <c r="A106" s="182" t="s">
        <v>2163</v>
      </c>
      <c r="B106" s="182" t="s">
        <v>3575</v>
      </c>
      <c r="C106" s="182" t="s">
        <v>1587</v>
      </c>
      <c r="D106" s="174">
        <v>72.890608900000004</v>
      </c>
      <c r="E106" s="174">
        <v>67.984018199999994</v>
      </c>
      <c r="F106" s="174">
        <v>69.9748266</v>
      </c>
      <c r="G106" s="174">
        <v>69.381910099999999</v>
      </c>
      <c r="H106" s="174">
        <v>67.781042849999992</v>
      </c>
      <c r="I106" s="174">
        <v>67.729459500000004</v>
      </c>
      <c r="J106" s="174">
        <v>65.816232400000004</v>
      </c>
      <c r="K106" s="174">
        <v>67.304789499999998</v>
      </c>
      <c r="L106" s="174">
        <v>69.010965849999991</v>
      </c>
      <c r="M106" s="174">
        <v>65.509092850000016</v>
      </c>
      <c r="N106" s="174">
        <v>70.914903849999988</v>
      </c>
      <c r="O106" s="174">
        <v>73.165508000000017</v>
      </c>
      <c r="P106" s="174">
        <v>70.011847149999994</v>
      </c>
      <c r="Q106" s="174">
        <v>78.433113149999983</v>
      </c>
      <c r="R106" s="174">
        <v>74.999404550000023</v>
      </c>
      <c r="S106" s="174">
        <v>68.604275200000004</v>
      </c>
      <c r="T106" s="176">
        <v>67.878986100000006</v>
      </c>
    </row>
    <row r="107" spans="1:20" x14ac:dyDescent="0.2">
      <c r="A107" s="182" t="s">
        <v>2141</v>
      </c>
      <c r="B107" s="182" t="s">
        <v>3576</v>
      </c>
      <c r="C107" s="182" t="s">
        <v>1587</v>
      </c>
      <c r="D107" s="174">
        <v>84.159106000000008</v>
      </c>
      <c r="E107" s="174">
        <v>76.553488349999981</v>
      </c>
      <c r="F107" s="174">
        <v>79.583557350000007</v>
      </c>
      <c r="G107" s="174">
        <v>82.906257100000019</v>
      </c>
      <c r="H107" s="174">
        <v>76.436216849999994</v>
      </c>
      <c r="I107" s="174">
        <v>75.696914300000003</v>
      </c>
      <c r="J107" s="174">
        <v>74.105865500000007</v>
      </c>
      <c r="K107" s="174">
        <v>75.897626650000021</v>
      </c>
      <c r="L107" s="174">
        <v>76.332941500000004</v>
      </c>
      <c r="M107" s="174">
        <v>73.492860000000007</v>
      </c>
      <c r="N107" s="174">
        <v>77.512782499999986</v>
      </c>
      <c r="O107" s="174">
        <v>86.685589050000004</v>
      </c>
      <c r="P107" s="174">
        <v>82.097695649999991</v>
      </c>
      <c r="Q107" s="174">
        <v>93.276257850000007</v>
      </c>
      <c r="R107" s="174">
        <v>93.675123049999996</v>
      </c>
      <c r="S107" s="174">
        <v>84.627167</v>
      </c>
      <c r="T107" s="176">
        <v>82.129668649999999</v>
      </c>
    </row>
    <row r="108" spans="1:20" x14ac:dyDescent="0.2">
      <c r="A108" s="182" t="s">
        <v>2194</v>
      </c>
      <c r="B108" s="182" t="s">
        <v>363</v>
      </c>
      <c r="C108" s="182" t="s">
        <v>1587</v>
      </c>
      <c r="D108" s="174">
        <v>194.25711429999998</v>
      </c>
      <c r="E108" s="174">
        <v>192.25058145</v>
      </c>
      <c r="F108" s="174">
        <v>191.94921210000001</v>
      </c>
      <c r="G108" s="174">
        <v>191.44851414999999</v>
      </c>
      <c r="H108" s="174">
        <v>191.48848580000001</v>
      </c>
      <c r="I108" s="174">
        <v>190.74501394999999</v>
      </c>
      <c r="J108" s="174">
        <v>193.55103244999995</v>
      </c>
      <c r="K108" s="174">
        <v>193.30042375000005</v>
      </c>
      <c r="L108" s="174">
        <v>191.17433954999996</v>
      </c>
      <c r="M108" s="174">
        <v>190.95104125</v>
      </c>
      <c r="N108" s="174">
        <v>191.22961600000002</v>
      </c>
      <c r="O108" s="174">
        <v>186.77476830000001</v>
      </c>
      <c r="P108" s="174">
        <v>193.79397804999999</v>
      </c>
      <c r="Q108" s="174">
        <v>183.8957455</v>
      </c>
      <c r="R108" s="174">
        <v>179.15461650000003</v>
      </c>
      <c r="S108" s="174">
        <v>179.77306760000002</v>
      </c>
      <c r="T108" s="176">
        <v>180.82676910000001</v>
      </c>
    </row>
    <row r="109" spans="1:20" x14ac:dyDescent="0.2">
      <c r="A109" s="182" t="s">
        <v>2189</v>
      </c>
      <c r="B109" s="182" t="s">
        <v>382</v>
      </c>
      <c r="C109" s="182" t="s">
        <v>1587</v>
      </c>
      <c r="D109" s="174">
        <v>193.84305860000001</v>
      </c>
      <c r="E109" s="174">
        <v>151.23217970000002</v>
      </c>
      <c r="F109" s="174">
        <v>144.32421775</v>
      </c>
      <c r="G109" s="174">
        <v>138.73347665</v>
      </c>
      <c r="H109" s="174">
        <v>146.8677692</v>
      </c>
      <c r="I109" s="174">
        <v>126.41287269999998</v>
      </c>
      <c r="J109" s="174">
        <v>134.03836775000005</v>
      </c>
      <c r="K109" s="174">
        <v>140.86021829999999</v>
      </c>
      <c r="L109" s="174">
        <v>142.35086695000001</v>
      </c>
      <c r="M109" s="174">
        <v>121.23638075000004</v>
      </c>
      <c r="N109" s="174">
        <v>134.44586470000002</v>
      </c>
      <c r="O109" s="174">
        <v>143.03516450000001</v>
      </c>
      <c r="P109" s="174">
        <v>137.18871685000002</v>
      </c>
      <c r="Q109" s="174">
        <v>150.83476564999998</v>
      </c>
      <c r="R109" s="174">
        <v>148.58561214999997</v>
      </c>
      <c r="S109" s="174">
        <v>171.5817576</v>
      </c>
      <c r="T109" s="176">
        <v>158.34115130000004</v>
      </c>
    </row>
    <row r="110" spans="1:20" x14ac:dyDescent="0.2">
      <c r="A110" s="182" t="s">
        <v>2148</v>
      </c>
      <c r="B110" s="182" t="s">
        <v>357</v>
      </c>
      <c r="C110" s="182" t="s">
        <v>1587</v>
      </c>
      <c r="D110" s="174">
        <v>102.14646394999998</v>
      </c>
      <c r="E110" s="174">
        <v>69.186323799999997</v>
      </c>
      <c r="F110" s="174">
        <v>54.171504600000013</v>
      </c>
      <c r="G110" s="174">
        <v>47.109401549999994</v>
      </c>
      <c r="H110" s="174">
        <v>46.641245899999994</v>
      </c>
      <c r="I110" s="174">
        <v>48.360170699999998</v>
      </c>
      <c r="J110" s="174">
        <v>45.368997900000011</v>
      </c>
      <c r="K110" s="174">
        <v>51.139982750000001</v>
      </c>
      <c r="L110" s="174">
        <v>51.390003949999979</v>
      </c>
      <c r="M110" s="174">
        <v>52.011641450000027</v>
      </c>
      <c r="N110" s="174">
        <v>55.223392350000005</v>
      </c>
      <c r="O110" s="174">
        <v>61.057897699999991</v>
      </c>
      <c r="P110" s="174">
        <v>62.079047449999997</v>
      </c>
      <c r="Q110" s="174">
        <v>68.229487849999998</v>
      </c>
      <c r="R110" s="174">
        <v>61.418637199999992</v>
      </c>
      <c r="S110" s="174">
        <v>59.708142500000008</v>
      </c>
      <c r="T110" s="176">
        <v>58.243294049999996</v>
      </c>
    </row>
    <row r="111" spans="1:20" x14ac:dyDescent="0.2">
      <c r="A111" s="182" t="s">
        <v>2209</v>
      </c>
      <c r="B111" s="182" t="s">
        <v>3577</v>
      </c>
      <c r="C111" s="182" t="s">
        <v>1587</v>
      </c>
      <c r="D111" s="174">
        <v>282.26697294999997</v>
      </c>
      <c r="E111" s="174">
        <v>281.17780164999999</v>
      </c>
      <c r="F111" s="174">
        <v>281.91734350000013</v>
      </c>
      <c r="G111" s="174">
        <v>283.88323370000001</v>
      </c>
      <c r="H111" s="174">
        <v>285.78278890000001</v>
      </c>
      <c r="I111" s="174">
        <v>284.51690600000006</v>
      </c>
      <c r="J111" s="174">
        <v>284.42656940000001</v>
      </c>
      <c r="K111" s="174">
        <v>286.92550154999998</v>
      </c>
      <c r="L111" s="174">
        <v>286.97967475000002</v>
      </c>
      <c r="M111" s="174">
        <v>285.22230945000001</v>
      </c>
      <c r="N111" s="174">
        <v>284.05953579999994</v>
      </c>
      <c r="O111" s="174">
        <v>285.73868519999996</v>
      </c>
      <c r="P111" s="174">
        <v>286.46698290000006</v>
      </c>
      <c r="Q111" s="174">
        <v>290.05515379999997</v>
      </c>
      <c r="R111" s="174">
        <v>291.4106602</v>
      </c>
      <c r="S111" s="174">
        <v>289.54231145</v>
      </c>
      <c r="T111" s="176">
        <v>292.01863959999991</v>
      </c>
    </row>
    <row r="112" spans="1:20" x14ac:dyDescent="0.2">
      <c r="A112" s="182" t="s">
        <v>2200</v>
      </c>
      <c r="B112" s="182" t="s">
        <v>387</v>
      </c>
      <c r="C112" s="182" t="s">
        <v>1587</v>
      </c>
      <c r="D112" s="174">
        <v>324.14359734999999</v>
      </c>
      <c r="E112" s="174">
        <v>324.38319942105272</v>
      </c>
      <c r="F112" s="174">
        <v>324.39003575000004</v>
      </c>
      <c r="G112" s="174">
        <v>324.3899856000001</v>
      </c>
      <c r="H112" s="174">
        <v>324.58166354999997</v>
      </c>
      <c r="I112" s="174">
        <v>324.80669550000005</v>
      </c>
      <c r="J112" s="174">
        <v>324.7741585</v>
      </c>
      <c r="K112" s="174">
        <v>324.04526970000001</v>
      </c>
      <c r="L112" s="174">
        <v>324.86281680000002</v>
      </c>
      <c r="M112" s="174">
        <v>324.82914355000003</v>
      </c>
      <c r="N112" s="174">
        <v>324.70826910000005</v>
      </c>
      <c r="O112" s="174">
        <v>325.86799804999998</v>
      </c>
      <c r="P112" s="174">
        <v>325.50484159999996</v>
      </c>
      <c r="Q112" s="174">
        <v>325.63359460000004</v>
      </c>
      <c r="R112" s="174">
        <v>324.37972520000005</v>
      </c>
      <c r="S112" s="174">
        <v>324.20448305000002</v>
      </c>
      <c r="T112" s="176">
        <v>325.51188330000002</v>
      </c>
    </row>
    <row r="113" spans="1:20" x14ac:dyDescent="0.2">
      <c r="A113" s="182" t="s">
        <v>2154</v>
      </c>
      <c r="B113" s="182" t="s">
        <v>377</v>
      </c>
      <c r="C113" s="182" t="s">
        <v>1587</v>
      </c>
      <c r="D113" s="174"/>
      <c r="E113" s="174">
        <v>328.24481573333327</v>
      </c>
      <c r="F113" s="174">
        <v>324.28491441666665</v>
      </c>
      <c r="G113" s="174">
        <v>329.39331828571432</v>
      </c>
      <c r="H113" s="174">
        <v>326.09162353846148</v>
      </c>
      <c r="I113" s="174">
        <v>315.37178066666661</v>
      </c>
      <c r="J113" s="174">
        <v>319.73680890000003</v>
      </c>
      <c r="K113" s="174">
        <v>322.33991436363641</v>
      </c>
      <c r="L113" s="174">
        <v>316.37574381818177</v>
      </c>
      <c r="M113" s="174">
        <v>320.73564425000006</v>
      </c>
      <c r="N113" s="174">
        <v>321.74542170000001</v>
      </c>
      <c r="O113" s="174">
        <v>323.37991854545459</v>
      </c>
      <c r="P113" s="174">
        <v>333.71462100000002</v>
      </c>
      <c r="Q113" s="174">
        <v>208.20235722222225</v>
      </c>
      <c r="R113" s="174">
        <v>212.6809695</v>
      </c>
      <c r="S113" s="174">
        <v>201.86778194999999</v>
      </c>
      <c r="T113" s="176">
        <v>197.1224646</v>
      </c>
    </row>
    <row r="114" spans="1:20" x14ac:dyDescent="0.2">
      <c r="A114" s="182" t="s">
        <v>2169</v>
      </c>
      <c r="B114" s="182" t="s">
        <v>376</v>
      </c>
      <c r="C114" s="182" t="s">
        <v>1587</v>
      </c>
      <c r="D114" s="174">
        <v>296.34256049999993</v>
      </c>
      <c r="E114" s="174">
        <v>293.61168529999998</v>
      </c>
      <c r="F114" s="174">
        <v>291.65818715</v>
      </c>
      <c r="G114" s="174">
        <v>292.43375484999996</v>
      </c>
      <c r="H114" s="174">
        <v>287.38385894999999</v>
      </c>
      <c r="I114" s="174">
        <v>289.82718710000006</v>
      </c>
      <c r="J114" s="174">
        <v>283.45229035000006</v>
      </c>
      <c r="K114" s="174">
        <v>265.11395194999994</v>
      </c>
      <c r="L114" s="174">
        <v>236.02536680000003</v>
      </c>
      <c r="M114" s="174">
        <v>228.74495470000002</v>
      </c>
      <c r="N114" s="174">
        <v>228.68669344999998</v>
      </c>
      <c r="O114" s="174">
        <v>234.16695765</v>
      </c>
      <c r="P114" s="174">
        <v>235.32110024999997</v>
      </c>
      <c r="Q114" s="174">
        <v>248.93267550000002</v>
      </c>
      <c r="R114" s="174">
        <v>249.28819170000006</v>
      </c>
      <c r="S114" s="174">
        <v>256.55599315000006</v>
      </c>
      <c r="T114" s="176">
        <v>276.82000920000002</v>
      </c>
    </row>
    <row r="115" spans="1:20" x14ac:dyDescent="0.2">
      <c r="A115" s="182" t="s">
        <v>2170</v>
      </c>
      <c r="B115" s="182" t="s">
        <v>333</v>
      </c>
      <c r="C115" s="182" t="s">
        <v>1587</v>
      </c>
      <c r="D115" s="174">
        <v>119.48360109999999</v>
      </c>
      <c r="E115" s="174">
        <v>108.18829539999999</v>
      </c>
      <c r="F115" s="174">
        <v>109.10067465</v>
      </c>
      <c r="G115" s="174">
        <v>107.72800050000001</v>
      </c>
      <c r="H115" s="174">
        <v>108.18726465</v>
      </c>
      <c r="I115" s="174">
        <v>107.17230790000001</v>
      </c>
      <c r="J115" s="174">
        <v>103.5004369</v>
      </c>
      <c r="K115" s="174">
        <v>110.96579044999999</v>
      </c>
      <c r="L115" s="174">
        <v>110.38699205</v>
      </c>
      <c r="M115" s="174">
        <v>101.60087300000001</v>
      </c>
      <c r="N115" s="174">
        <v>105.86163845000002</v>
      </c>
      <c r="O115" s="174">
        <v>104.98602145</v>
      </c>
      <c r="P115" s="174">
        <v>99.773094849999978</v>
      </c>
      <c r="Q115" s="174">
        <v>100.66585844999999</v>
      </c>
      <c r="R115" s="174">
        <v>105.07593495</v>
      </c>
      <c r="S115" s="174">
        <v>125.25337075</v>
      </c>
      <c r="T115" s="176">
        <v>113.37877190000002</v>
      </c>
    </row>
    <row r="116" spans="1:20" x14ac:dyDescent="0.2">
      <c r="A116" s="182" t="s">
        <v>2178</v>
      </c>
      <c r="B116" s="182" t="s">
        <v>492</v>
      </c>
      <c r="C116" s="182" t="s">
        <v>1587</v>
      </c>
      <c r="D116" s="174">
        <v>177.31906925000001</v>
      </c>
      <c r="E116" s="174">
        <v>183.30272659999997</v>
      </c>
      <c r="F116" s="174">
        <v>175.14356137500002</v>
      </c>
      <c r="G116" s="174">
        <v>164.040199</v>
      </c>
      <c r="H116" s="174">
        <v>171.78919377777777</v>
      </c>
      <c r="I116" s="174">
        <v>164.752397</v>
      </c>
      <c r="J116" s="174">
        <v>162.66497411111109</v>
      </c>
      <c r="K116" s="174">
        <v>164.30819128571429</v>
      </c>
      <c r="L116" s="174">
        <v>162.11478980000001</v>
      </c>
      <c r="M116" s="174">
        <v>160.08834350000001</v>
      </c>
      <c r="N116" s="174">
        <v>176.84530375</v>
      </c>
      <c r="O116" s="174">
        <v>172.40127320000002</v>
      </c>
      <c r="P116" s="174">
        <v>176.173534875</v>
      </c>
      <c r="Q116" s="174">
        <v>177.98269980000001</v>
      </c>
      <c r="R116" s="174">
        <v>167.87308571428571</v>
      </c>
      <c r="S116" s="174">
        <v>182.19965985714288</v>
      </c>
      <c r="T116" s="176">
        <v>148.924026</v>
      </c>
    </row>
    <row r="117" spans="1:20" x14ac:dyDescent="0.2">
      <c r="A117" s="182" t="s">
        <v>2183</v>
      </c>
      <c r="B117" s="182" t="s">
        <v>362</v>
      </c>
      <c r="C117" s="182" t="s">
        <v>1587</v>
      </c>
      <c r="D117" s="174">
        <v>174.69487899999999</v>
      </c>
      <c r="E117" s="174">
        <v>157.64377779999998</v>
      </c>
      <c r="F117" s="174">
        <v>160.28012765</v>
      </c>
      <c r="G117" s="174">
        <v>164.63942925000001</v>
      </c>
      <c r="H117" s="174">
        <v>160.99117535000002</v>
      </c>
      <c r="I117" s="174">
        <v>162.96201290000005</v>
      </c>
      <c r="J117" s="174">
        <v>162.0120253</v>
      </c>
      <c r="K117" s="174">
        <v>158.4919817</v>
      </c>
      <c r="L117" s="174">
        <v>165.92356324999997</v>
      </c>
      <c r="M117" s="174">
        <v>162.83811450000002</v>
      </c>
      <c r="N117" s="174">
        <v>163.95367939999997</v>
      </c>
      <c r="O117" s="174">
        <v>155.05630185000004</v>
      </c>
      <c r="P117" s="174">
        <v>146.99113919999996</v>
      </c>
      <c r="Q117" s="174">
        <v>168.73627554999999</v>
      </c>
      <c r="R117" s="174">
        <v>164.83917624999998</v>
      </c>
      <c r="S117" s="174">
        <v>181.19201850000005</v>
      </c>
      <c r="T117" s="176">
        <v>174.70702690000002</v>
      </c>
    </row>
    <row r="118" spans="1:20" x14ac:dyDescent="0.2">
      <c r="A118" s="182" t="s">
        <v>2145</v>
      </c>
      <c r="B118" s="182" t="s">
        <v>926</v>
      </c>
      <c r="C118" s="182" t="s">
        <v>1587</v>
      </c>
      <c r="D118" s="174">
        <v>68.260788700000006</v>
      </c>
      <c r="E118" s="174">
        <v>62.719596299999992</v>
      </c>
      <c r="F118" s="174">
        <v>65.319712449999997</v>
      </c>
      <c r="G118" s="174">
        <v>65.600060550000009</v>
      </c>
      <c r="H118" s="174">
        <v>69.031560249999998</v>
      </c>
      <c r="I118" s="174">
        <v>62.945533099999999</v>
      </c>
      <c r="J118" s="174">
        <v>63.728661549999991</v>
      </c>
      <c r="K118" s="174">
        <v>63.889599250000003</v>
      </c>
      <c r="L118" s="174">
        <v>64.22249549999998</v>
      </c>
      <c r="M118" s="174">
        <v>66.041681649999987</v>
      </c>
      <c r="N118" s="174">
        <v>75.98285654999998</v>
      </c>
      <c r="O118" s="174">
        <v>76.822285499999992</v>
      </c>
      <c r="P118" s="174">
        <v>82.838397549999996</v>
      </c>
      <c r="Q118" s="174">
        <v>84.768766750000012</v>
      </c>
      <c r="R118" s="174">
        <v>73.858429299999997</v>
      </c>
      <c r="S118" s="174">
        <v>93.602821250000005</v>
      </c>
      <c r="T118" s="176">
        <v>89.148951700000012</v>
      </c>
    </row>
    <row r="119" spans="1:20" x14ac:dyDescent="0.2">
      <c r="A119" s="182" t="s">
        <v>2164</v>
      </c>
      <c r="B119" s="182" t="s">
        <v>3578</v>
      </c>
      <c r="C119" s="182" t="s">
        <v>1587</v>
      </c>
      <c r="D119" s="174">
        <v>119.53020600000002</v>
      </c>
      <c r="E119" s="174">
        <v>111.53177430000001</v>
      </c>
      <c r="F119" s="174">
        <v>114.91285369999999</v>
      </c>
      <c r="G119" s="174">
        <v>115.0076849</v>
      </c>
      <c r="H119" s="174">
        <v>117.18438440000003</v>
      </c>
      <c r="I119" s="174">
        <v>114.31026585000002</v>
      </c>
      <c r="J119" s="174">
        <v>107.11564800000004</v>
      </c>
      <c r="K119" s="174">
        <v>112.66963700000001</v>
      </c>
      <c r="L119" s="174">
        <v>110.20144019999998</v>
      </c>
      <c r="M119" s="174">
        <v>104.73301619999998</v>
      </c>
      <c r="N119" s="174">
        <v>112.75091884999999</v>
      </c>
      <c r="O119" s="174">
        <v>122.65054455000002</v>
      </c>
      <c r="P119" s="174">
        <v>121.59422135000003</v>
      </c>
      <c r="Q119" s="174">
        <v>124.27359569999999</v>
      </c>
      <c r="R119" s="174">
        <v>125.53920945</v>
      </c>
      <c r="S119" s="174">
        <v>130.02291005000001</v>
      </c>
      <c r="T119" s="176">
        <v>118.64272725000001</v>
      </c>
    </row>
    <row r="120" spans="1:20" x14ac:dyDescent="0.2">
      <c r="A120" s="182" t="s">
        <v>2201</v>
      </c>
      <c r="B120" s="182" t="s">
        <v>3579</v>
      </c>
      <c r="C120" s="182" t="s">
        <v>1587</v>
      </c>
      <c r="D120" s="174">
        <v>116.35096590000001</v>
      </c>
      <c r="E120" s="174">
        <v>110.66665945</v>
      </c>
      <c r="F120" s="174">
        <v>109.26811469999998</v>
      </c>
      <c r="G120" s="174">
        <v>109.27798400000003</v>
      </c>
      <c r="H120" s="174">
        <v>112.03181200000002</v>
      </c>
      <c r="I120" s="174">
        <v>109.50382335000002</v>
      </c>
      <c r="J120" s="174">
        <v>108.3674779</v>
      </c>
      <c r="K120" s="174">
        <v>109.46256654999999</v>
      </c>
      <c r="L120" s="174">
        <v>111.32042414999998</v>
      </c>
      <c r="M120" s="174">
        <v>110.35581964999999</v>
      </c>
      <c r="N120" s="174">
        <v>111.41991234999998</v>
      </c>
      <c r="O120" s="174">
        <v>115.24444930000004</v>
      </c>
      <c r="P120" s="174">
        <v>114.84183839999999</v>
      </c>
      <c r="Q120" s="174">
        <v>112.26864049999999</v>
      </c>
      <c r="R120" s="174">
        <v>112.14445814999999</v>
      </c>
      <c r="S120" s="174">
        <v>123.3768366</v>
      </c>
      <c r="T120" s="176">
        <v>116.24081879999999</v>
      </c>
    </row>
    <row r="121" spans="1:20" x14ac:dyDescent="0.2">
      <c r="A121" s="182" t="s">
        <v>2136</v>
      </c>
      <c r="B121" s="182" t="s">
        <v>365</v>
      </c>
      <c r="C121" s="182" t="s">
        <v>1587</v>
      </c>
      <c r="D121" s="174">
        <v>57.307489599999997</v>
      </c>
      <c r="E121" s="174">
        <v>48.493804199999985</v>
      </c>
      <c r="F121" s="174">
        <v>47.523618049999996</v>
      </c>
      <c r="G121" s="174">
        <v>46.7162188</v>
      </c>
      <c r="H121" s="174">
        <v>46.794258750000004</v>
      </c>
      <c r="I121" s="174">
        <v>47.364436749999996</v>
      </c>
      <c r="J121" s="174">
        <v>47.279530700000002</v>
      </c>
      <c r="K121" s="174">
        <v>47.98617209999999</v>
      </c>
      <c r="L121" s="174">
        <v>48.284871799999998</v>
      </c>
      <c r="M121" s="174">
        <v>47.462406250000001</v>
      </c>
      <c r="N121" s="174">
        <v>46.478356299999994</v>
      </c>
      <c r="O121" s="174">
        <v>45.537413000000001</v>
      </c>
      <c r="P121" s="174">
        <v>49.247513849999997</v>
      </c>
      <c r="Q121" s="174">
        <v>49.287551749999992</v>
      </c>
      <c r="R121" s="174">
        <v>49.194504700000003</v>
      </c>
      <c r="S121" s="174">
        <v>48.317482449999993</v>
      </c>
      <c r="T121" s="176">
        <v>51.311573850000016</v>
      </c>
    </row>
    <row r="122" spans="1:20" x14ac:dyDescent="0.2">
      <c r="A122" s="182" t="s">
        <v>2185</v>
      </c>
      <c r="B122" s="182" t="s">
        <v>378</v>
      </c>
      <c r="C122" s="182" t="s">
        <v>1587</v>
      </c>
      <c r="D122" s="174">
        <v>114.49611005882355</v>
      </c>
      <c r="E122" s="174">
        <v>94.787861631578949</v>
      </c>
      <c r="F122" s="174">
        <v>92.833840263157896</v>
      </c>
      <c r="G122" s="174">
        <v>102.43350784210529</v>
      </c>
      <c r="H122" s="174">
        <v>104.248109</v>
      </c>
      <c r="I122" s="174">
        <v>101.43306373684213</v>
      </c>
      <c r="J122" s="174">
        <v>102.48961405263159</v>
      </c>
      <c r="K122" s="174">
        <v>104.42282368421054</v>
      </c>
      <c r="L122" s="174">
        <v>92.852437888888886</v>
      </c>
      <c r="M122" s="174">
        <v>81.676665</v>
      </c>
      <c r="N122" s="174">
        <v>76.709309222222217</v>
      </c>
      <c r="O122" s="174">
        <v>82.458153777777781</v>
      </c>
      <c r="P122" s="174">
        <v>92.121454555555545</v>
      </c>
      <c r="Q122" s="174">
        <v>99.67574394444442</v>
      </c>
      <c r="R122" s="174">
        <v>106.34239622222222</v>
      </c>
      <c r="S122" s="174">
        <v>112.68668377777777</v>
      </c>
      <c r="T122" s="176">
        <v>108.6782376111111</v>
      </c>
    </row>
    <row r="123" spans="1:20" x14ac:dyDescent="0.2">
      <c r="A123" s="182" t="s">
        <v>2166</v>
      </c>
      <c r="B123" s="182" t="s">
        <v>927</v>
      </c>
      <c r="C123" s="182" t="s">
        <v>1587</v>
      </c>
      <c r="D123" s="174">
        <v>135.31293094736844</v>
      </c>
      <c r="E123" s="174">
        <v>142.17021455</v>
      </c>
      <c r="F123" s="174">
        <v>139.02751054999999</v>
      </c>
      <c r="G123" s="174">
        <v>141.34871505000001</v>
      </c>
      <c r="H123" s="174">
        <v>140.94896415000002</v>
      </c>
      <c r="I123" s="174">
        <v>137.31426875</v>
      </c>
      <c r="J123" s="174">
        <v>134.78898735000001</v>
      </c>
      <c r="K123" s="174">
        <v>139.68595514999998</v>
      </c>
      <c r="L123" s="174">
        <v>135.30969536842105</v>
      </c>
      <c r="M123" s="174">
        <v>135.64392926315793</v>
      </c>
      <c r="N123" s="174">
        <v>133.96272926315794</v>
      </c>
      <c r="O123" s="174">
        <v>136.43640352631579</v>
      </c>
      <c r="P123" s="174">
        <v>150.26478110526315</v>
      </c>
      <c r="Q123" s="174">
        <v>153.09149468421055</v>
      </c>
      <c r="R123" s="174">
        <v>155.53572378947371</v>
      </c>
      <c r="S123" s="174">
        <v>155.80026226315789</v>
      </c>
      <c r="T123" s="176">
        <v>151.2293785263158</v>
      </c>
    </row>
    <row r="124" spans="1:20" x14ac:dyDescent="0.2">
      <c r="A124" s="182" t="s">
        <v>2198</v>
      </c>
      <c r="B124" s="182" t="s">
        <v>383</v>
      </c>
      <c r="C124" s="182" t="s">
        <v>1587</v>
      </c>
      <c r="D124" s="174">
        <v>127.92128854999999</v>
      </c>
      <c r="E124" s="174">
        <v>110.69491934999999</v>
      </c>
      <c r="F124" s="174">
        <v>94.366301399999983</v>
      </c>
      <c r="G124" s="174">
        <v>82.37222970000002</v>
      </c>
      <c r="H124" s="174">
        <v>80.710216000000003</v>
      </c>
      <c r="I124" s="174">
        <v>77.574262199999993</v>
      </c>
      <c r="J124" s="174">
        <v>75.422371249999998</v>
      </c>
      <c r="K124" s="174">
        <v>75.123588100000021</v>
      </c>
      <c r="L124" s="174">
        <v>70.763824200000016</v>
      </c>
      <c r="M124" s="174">
        <v>76.007399450000023</v>
      </c>
      <c r="N124" s="174">
        <v>80.585581549999986</v>
      </c>
      <c r="O124" s="174">
        <v>85.645607950000013</v>
      </c>
      <c r="P124" s="174">
        <v>77.288359200000002</v>
      </c>
      <c r="Q124" s="174">
        <v>69.653188350000022</v>
      </c>
      <c r="R124" s="174">
        <v>66.942683399999993</v>
      </c>
      <c r="S124" s="174">
        <v>77.444901450000003</v>
      </c>
      <c r="T124" s="176">
        <v>71.91309600000001</v>
      </c>
    </row>
    <row r="125" spans="1:20" x14ac:dyDescent="0.2">
      <c r="A125" s="182" t="s">
        <v>2138</v>
      </c>
      <c r="B125" s="182" t="s">
        <v>543</v>
      </c>
      <c r="C125" s="182" t="s">
        <v>1587</v>
      </c>
      <c r="D125" s="174">
        <v>20.567661499999993</v>
      </c>
      <c r="E125" s="174">
        <v>15.155515149999999</v>
      </c>
      <c r="F125" s="174">
        <v>15.013753650000002</v>
      </c>
      <c r="G125" s="174">
        <v>15.053474150000003</v>
      </c>
      <c r="H125" s="174">
        <v>14.989265500000002</v>
      </c>
      <c r="I125" s="174">
        <v>15.037635849999997</v>
      </c>
      <c r="J125" s="174">
        <v>14.850909199999995</v>
      </c>
      <c r="K125" s="174">
        <v>14.88413635</v>
      </c>
      <c r="L125" s="174">
        <v>15.094594300000002</v>
      </c>
      <c r="M125" s="174">
        <v>15.013279599999995</v>
      </c>
      <c r="N125" s="174">
        <v>16.561925349999999</v>
      </c>
      <c r="O125" s="174">
        <v>18.270225799999999</v>
      </c>
      <c r="P125" s="174">
        <v>16.251724449999998</v>
      </c>
      <c r="Q125" s="174">
        <v>17.241435750000001</v>
      </c>
      <c r="R125" s="174">
        <v>16.719051449999998</v>
      </c>
      <c r="S125" s="174">
        <v>15.485744149999997</v>
      </c>
      <c r="T125" s="176">
        <v>15.363894749999996</v>
      </c>
    </row>
    <row r="126" spans="1:20" x14ac:dyDescent="0.2">
      <c r="A126" s="182" t="s">
        <v>2130</v>
      </c>
      <c r="B126" s="182" t="s">
        <v>332</v>
      </c>
      <c r="C126" s="182" t="s">
        <v>1587</v>
      </c>
      <c r="D126" s="174">
        <v>12.013791600000001</v>
      </c>
      <c r="E126" s="174">
        <v>11.542989200000001</v>
      </c>
      <c r="F126" s="174">
        <v>12.15100485</v>
      </c>
      <c r="G126" s="174">
        <v>12.316459000000002</v>
      </c>
      <c r="H126" s="174">
        <v>11.905034199999999</v>
      </c>
      <c r="I126" s="174">
        <v>11.972227749999995</v>
      </c>
      <c r="J126" s="174">
        <v>11.605983549999999</v>
      </c>
      <c r="K126" s="174">
        <v>11.84168275</v>
      </c>
      <c r="L126" s="174">
        <v>12.09183475</v>
      </c>
      <c r="M126" s="174">
        <v>10.806414499999999</v>
      </c>
      <c r="N126" s="174">
        <v>11.502137399999999</v>
      </c>
      <c r="O126" s="174">
        <v>12.4585227</v>
      </c>
      <c r="P126" s="174">
        <v>11.84626315</v>
      </c>
      <c r="Q126" s="174">
        <v>12.594498349999999</v>
      </c>
      <c r="R126" s="174">
        <v>11.947138800000001</v>
      </c>
      <c r="S126" s="174">
        <v>10.680342749999998</v>
      </c>
      <c r="T126" s="176">
        <v>10.76610015</v>
      </c>
    </row>
    <row r="127" spans="1:20" x14ac:dyDescent="0.2">
      <c r="A127" s="182" t="s">
        <v>2152</v>
      </c>
      <c r="B127" s="182" t="s">
        <v>354</v>
      </c>
      <c r="C127" s="182" t="s">
        <v>1587</v>
      </c>
      <c r="D127" s="174">
        <v>64.708618999999999</v>
      </c>
      <c r="E127" s="174">
        <v>57.459008849999989</v>
      </c>
      <c r="F127" s="174">
        <v>61.113388899999997</v>
      </c>
      <c r="G127" s="174">
        <v>66.224322599999994</v>
      </c>
      <c r="H127" s="174">
        <v>65.32586790000002</v>
      </c>
      <c r="I127" s="174">
        <v>64.58105789999999</v>
      </c>
      <c r="J127" s="174">
        <v>63.084997050000005</v>
      </c>
      <c r="K127" s="174">
        <v>60.878703749999985</v>
      </c>
      <c r="L127" s="174">
        <v>66.783207349999984</v>
      </c>
      <c r="M127" s="174">
        <v>65.842221150000015</v>
      </c>
      <c r="N127" s="174">
        <v>68.697165200000001</v>
      </c>
      <c r="O127" s="174">
        <v>87.670384549999966</v>
      </c>
      <c r="P127" s="174">
        <v>84.900075899999976</v>
      </c>
      <c r="Q127" s="174">
        <v>94.981424099999998</v>
      </c>
      <c r="R127" s="174">
        <v>95.164249650000016</v>
      </c>
      <c r="S127" s="174">
        <v>91.311296000000013</v>
      </c>
      <c r="T127" s="176">
        <v>96.978886700000004</v>
      </c>
    </row>
    <row r="128" spans="1:20" x14ac:dyDescent="0.2">
      <c r="A128" s="182" t="s">
        <v>2134</v>
      </c>
      <c r="B128" s="182" t="s">
        <v>342</v>
      </c>
      <c r="C128" s="182" t="s">
        <v>1587</v>
      </c>
      <c r="D128" s="174">
        <v>33.220253100000001</v>
      </c>
      <c r="E128" s="174">
        <v>30.034574199999998</v>
      </c>
      <c r="F128" s="174">
        <v>30.018599649999999</v>
      </c>
      <c r="G128" s="174">
        <v>30.712801750000001</v>
      </c>
      <c r="H128" s="174">
        <v>29.498900300000003</v>
      </c>
      <c r="I128" s="174">
        <v>30.600589150000001</v>
      </c>
      <c r="J128" s="174">
        <v>29.456549499999994</v>
      </c>
      <c r="K128" s="174">
        <v>31.194784149999997</v>
      </c>
      <c r="L128" s="174">
        <v>29.648712049999993</v>
      </c>
      <c r="M128" s="174">
        <v>29.647672449999998</v>
      </c>
      <c r="N128" s="174">
        <v>33.431028599999998</v>
      </c>
      <c r="O128" s="174">
        <v>36.670880999999994</v>
      </c>
      <c r="P128" s="174">
        <v>34.066195900000011</v>
      </c>
      <c r="Q128" s="174">
        <v>37.45762864999999</v>
      </c>
      <c r="R128" s="174">
        <v>38.191439849999995</v>
      </c>
      <c r="S128" s="174">
        <v>38.397214400000003</v>
      </c>
      <c r="T128" s="176">
        <v>39.447538400000006</v>
      </c>
    </row>
    <row r="129" spans="1:20" x14ac:dyDescent="0.2">
      <c r="A129" s="182" t="s">
        <v>2159</v>
      </c>
      <c r="B129" s="182" t="s">
        <v>352</v>
      </c>
      <c r="C129" s="182" t="s">
        <v>1587</v>
      </c>
      <c r="D129" s="174">
        <v>119.39219009999999</v>
      </c>
      <c r="E129" s="174">
        <v>86.863724000000019</v>
      </c>
      <c r="F129" s="174">
        <v>82.483727500000015</v>
      </c>
      <c r="G129" s="174">
        <v>81.479711949999995</v>
      </c>
      <c r="H129" s="174">
        <v>80.157112299999994</v>
      </c>
      <c r="I129" s="174">
        <v>79.015772749999996</v>
      </c>
      <c r="J129" s="174">
        <v>76.348492100000001</v>
      </c>
      <c r="K129" s="174">
        <v>75.974254599999995</v>
      </c>
      <c r="L129" s="174">
        <v>76.730517550000002</v>
      </c>
      <c r="M129" s="174">
        <v>77.013707400000015</v>
      </c>
      <c r="N129" s="174">
        <v>85.581453200000013</v>
      </c>
      <c r="O129" s="174">
        <v>90.261453349999982</v>
      </c>
      <c r="P129" s="174">
        <v>92.409858600000007</v>
      </c>
      <c r="Q129" s="174">
        <v>92.254733000000002</v>
      </c>
      <c r="R129" s="174">
        <v>92.186829099999997</v>
      </c>
      <c r="S129" s="174">
        <v>86.115621149999996</v>
      </c>
      <c r="T129" s="176">
        <v>94.092152900000002</v>
      </c>
    </row>
    <row r="130" spans="1:20" x14ac:dyDescent="0.2">
      <c r="A130" s="182" t="s">
        <v>2132</v>
      </c>
      <c r="B130" s="182" t="s">
        <v>331</v>
      </c>
      <c r="C130" s="182" t="s">
        <v>1587</v>
      </c>
      <c r="D130" s="174">
        <v>21.796974299999999</v>
      </c>
      <c r="E130" s="174">
        <v>20.990522999999992</v>
      </c>
      <c r="F130" s="174">
        <v>20.557480450000007</v>
      </c>
      <c r="G130" s="174">
        <v>20.764585250000003</v>
      </c>
      <c r="H130" s="174">
        <v>21.214181049999997</v>
      </c>
      <c r="I130" s="174">
        <v>20.906166900000002</v>
      </c>
      <c r="J130" s="174">
        <v>20.797638899999999</v>
      </c>
      <c r="K130" s="174">
        <v>21.978548049999997</v>
      </c>
      <c r="L130" s="174">
        <v>20.910000149999998</v>
      </c>
      <c r="M130" s="174">
        <v>19.884648500000001</v>
      </c>
      <c r="N130" s="174">
        <v>21.303910399999999</v>
      </c>
      <c r="O130" s="174">
        <v>23.822815749999997</v>
      </c>
      <c r="P130" s="174">
        <v>23.407830799999999</v>
      </c>
      <c r="Q130" s="174">
        <v>26.252083399999997</v>
      </c>
      <c r="R130" s="174">
        <v>25.418467</v>
      </c>
      <c r="S130" s="174">
        <v>25.346623300000001</v>
      </c>
      <c r="T130" s="176">
        <v>28.755212799999999</v>
      </c>
    </row>
    <row r="131" spans="1:20" x14ac:dyDescent="0.2">
      <c r="A131" s="182" t="s">
        <v>2135</v>
      </c>
      <c r="B131" s="182" t="s">
        <v>361</v>
      </c>
      <c r="C131" s="182" t="s">
        <v>1587</v>
      </c>
      <c r="D131" s="174">
        <v>14.888723199999998</v>
      </c>
      <c r="E131" s="174">
        <v>14.0312661</v>
      </c>
      <c r="F131" s="174">
        <v>14.1378308</v>
      </c>
      <c r="G131" s="174">
        <v>14.449074500000004</v>
      </c>
      <c r="H131" s="174">
        <v>13.9524341</v>
      </c>
      <c r="I131" s="174">
        <v>14.449999399999999</v>
      </c>
      <c r="J131" s="174">
        <v>13.954181300000002</v>
      </c>
      <c r="K131" s="174">
        <v>14.127292400000002</v>
      </c>
      <c r="L131" s="174">
        <v>14.723453400000002</v>
      </c>
      <c r="M131" s="174">
        <v>13.608139099999997</v>
      </c>
      <c r="N131" s="174">
        <v>14.858043149999997</v>
      </c>
      <c r="O131" s="174">
        <v>16.312671600000002</v>
      </c>
      <c r="P131" s="174">
        <v>15.939612800000001</v>
      </c>
      <c r="Q131" s="174">
        <v>17.473089099999999</v>
      </c>
      <c r="R131" s="174">
        <v>16.804267599999996</v>
      </c>
      <c r="S131" s="174">
        <v>14.904016949999995</v>
      </c>
      <c r="T131" s="176">
        <v>14.973810999999998</v>
      </c>
    </row>
    <row r="132" spans="1:20" x14ac:dyDescent="0.2">
      <c r="A132" s="182" t="s">
        <v>2150</v>
      </c>
      <c r="B132" s="182" t="s">
        <v>344</v>
      </c>
      <c r="C132" s="182" t="s">
        <v>1587</v>
      </c>
      <c r="D132" s="174">
        <v>33.513187950000003</v>
      </c>
      <c r="E132" s="174">
        <v>28.689408949999994</v>
      </c>
      <c r="F132" s="174">
        <v>23.2097391</v>
      </c>
      <c r="G132" s="174">
        <v>20.487682249999999</v>
      </c>
      <c r="H132" s="174">
        <v>18.675921250000009</v>
      </c>
      <c r="I132" s="174">
        <v>16.628947949999993</v>
      </c>
      <c r="J132" s="174">
        <v>16.470690249999997</v>
      </c>
      <c r="K132" s="174">
        <v>16.735142800000002</v>
      </c>
      <c r="L132" s="174">
        <v>17.492301049999998</v>
      </c>
      <c r="M132" s="174">
        <v>18.041032999999999</v>
      </c>
      <c r="N132" s="174">
        <v>19.839794099999999</v>
      </c>
      <c r="O132" s="174">
        <v>25.277367300000002</v>
      </c>
      <c r="P132" s="174">
        <v>21.949570049999995</v>
      </c>
      <c r="Q132" s="174">
        <v>25.387032749999996</v>
      </c>
      <c r="R132" s="174">
        <v>24.761503449999999</v>
      </c>
      <c r="S132" s="174">
        <v>24.575000800000005</v>
      </c>
      <c r="T132" s="176">
        <v>23.103832250000004</v>
      </c>
    </row>
    <row r="133" spans="1:20" x14ac:dyDescent="0.2">
      <c r="A133" s="182" t="s">
        <v>2202</v>
      </c>
      <c r="B133" s="182" t="s">
        <v>493</v>
      </c>
      <c r="C133" s="182" t="s">
        <v>1587</v>
      </c>
      <c r="D133" s="174">
        <v>95.573157949999981</v>
      </c>
      <c r="E133" s="174">
        <v>91.684408950000005</v>
      </c>
      <c r="F133" s="174">
        <v>90.346376499999991</v>
      </c>
      <c r="G133" s="174">
        <v>93.376593200000002</v>
      </c>
      <c r="H133" s="174">
        <v>97.819824449999999</v>
      </c>
      <c r="I133" s="174">
        <v>93.150700999999998</v>
      </c>
      <c r="J133" s="174">
        <v>93.051285649999997</v>
      </c>
      <c r="K133" s="174">
        <v>92.305872500000007</v>
      </c>
      <c r="L133" s="174">
        <v>93.02613079999999</v>
      </c>
      <c r="M133" s="174">
        <v>97.113076800000016</v>
      </c>
      <c r="N133" s="174">
        <v>95.659658399999998</v>
      </c>
      <c r="O133" s="174">
        <v>101.62647424999999</v>
      </c>
      <c r="P133" s="174">
        <v>93.096563399999994</v>
      </c>
      <c r="Q133" s="174">
        <v>97.353827249999966</v>
      </c>
      <c r="R133" s="174">
        <v>88.308052549999999</v>
      </c>
      <c r="S133" s="174">
        <v>87.665046799999985</v>
      </c>
      <c r="T133" s="176">
        <v>88.894076999999996</v>
      </c>
    </row>
    <row r="134" spans="1:20" x14ac:dyDescent="0.2">
      <c r="A134" s="182" t="s">
        <v>2142</v>
      </c>
      <c r="B134" s="182" t="s">
        <v>351</v>
      </c>
      <c r="C134" s="182" t="s">
        <v>1587</v>
      </c>
      <c r="D134" s="174">
        <v>33.124861249999995</v>
      </c>
      <c r="E134" s="174">
        <v>28.664861250000001</v>
      </c>
      <c r="F134" s="174">
        <v>28.938441649999998</v>
      </c>
      <c r="G134" s="174">
        <v>29.439361049999995</v>
      </c>
      <c r="H134" s="174">
        <v>30.23358185</v>
      </c>
      <c r="I134" s="174">
        <v>29.618566900000001</v>
      </c>
      <c r="J134" s="174">
        <v>28.528576050000005</v>
      </c>
      <c r="K134" s="174">
        <v>28.924682900000004</v>
      </c>
      <c r="L134" s="174">
        <v>30.678896000000002</v>
      </c>
      <c r="M134" s="174">
        <v>27.981297949999998</v>
      </c>
      <c r="N134" s="174">
        <v>30.880578450000002</v>
      </c>
      <c r="O134" s="174">
        <v>33.710819350000001</v>
      </c>
      <c r="P134" s="174">
        <v>31.44707575</v>
      </c>
      <c r="Q134" s="174">
        <v>35.434802849999997</v>
      </c>
      <c r="R134" s="174">
        <v>34.231814799999995</v>
      </c>
      <c r="S134" s="174">
        <v>32.475335250000001</v>
      </c>
      <c r="T134" s="176">
        <v>32.258474349999993</v>
      </c>
    </row>
    <row r="135" spans="1:20" x14ac:dyDescent="0.2">
      <c r="A135" s="182" t="s">
        <v>2162</v>
      </c>
      <c r="B135" s="182" t="s">
        <v>494</v>
      </c>
      <c r="C135" s="182" t="s">
        <v>1587</v>
      </c>
      <c r="D135" s="174">
        <v>102.01019525000002</v>
      </c>
      <c r="E135" s="174">
        <v>99.220100650000006</v>
      </c>
      <c r="F135" s="174">
        <v>98.342728649999998</v>
      </c>
      <c r="G135" s="174">
        <v>98.618795100000014</v>
      </c>
      <c r="H135" s="174">
        <v>99.03275554999999</v>
      </c>
      <c r="I135" s="174">
        <v>97.989172200000013</v>
      </c>
      <c r="J135" s="174">
        <v>99.392022149999988</v>
      </c>
      <c r="K135" s="174">
        <v>99.296120749999986</v>
      </c>
      <c r="L135" s="174">
        <v>97.817308400000002</v>
      </c>
      <c r="M135" s="174">
        <v>97.682543399999986</v>
      </c>
      <c r="N135" s="174">
        <v>98.16597855000002</v>
      </c>
      <c r="O135" s="174">
        <v>99.399278249999981</v>
      </c>
      <c r="P135" s="174">
        <v>97.42857595000001</v>
      </c>
      <c r="Q135" s="174">
        <v>98.499298700000011</v>
      </c>
      <c r="R135" s="174">
        <v>98.014951100000005</v>
      </c>
      <c r="S135" s="174">
        <v>97.68729304999998</v>
      </c>
      <c r="T135" s="176">
        <v>97.211859299999986</v>
      </c>
    </row>
    <row r="136" spans="1:20" x14ac:dyDescent="0.2">
      <c r="A136" s="182" t="s">
        <v>2182</v>
      </c>
      <c r="B136" s="182" t="s">
        <v>356</v>
      </c>
      <c r="C136" s="182" t="s">
        <v>1587</v>
      </c>
      <c r="D136" s="174">
        <v>40.5064469</v>
      </c>
      <c r="E136" s="174">
        <v>46.736381900000005</v>
      </c>
      <c r="F136" s="174">
        <v>47.700399450000006</v>
      </c>
      <c r="G136" s="174">
        <v>48.8250101</v>
      </c>
      <c r="H136" s="174">
        <v>48.092733100000011</v>
      </c>
      <c r="I136" s="174">
        <v>49.088402099999996</v>
      </c>
      <c r="J136" s="174">
        <v>47.956886799999999</v>
      </c>
      <c r="K136" s="174">
        <v>49.334693800000004</v>
      </c>
      <c r="L136" s="174">
        <v>50.459270750000002</v>
      </c>
      <c r="M136" s="174">
        <v>46.152895100000009</v>
      </c>
      <c r="N136" s="174">
        <v>46.778981299999991</v>
      </c>
      <c r="O136" s="174">
        <v>53.29214115000002</v>
      </c>
      <c r="P136" s="174">
        <v>47.51487195</v>
      </c>
      <c r="Q136" s="174">
        <v>55.39908921052632</v>
      </c>
      <c r="R136" s="174">
        <v>62.323344950000013</v>
      </c>
      <c r="S136" s="174">
        <v>55.517244249999997</v>
      </c>
      <c r="T136" s="176">
        <v>54.032841700000006</v>
      </c>
    </row>
    <row r="137" spans="1:20" x14ac:dyDescent="0.2">
      <c r="A137" s="182" t="s">
        <v>2149</v>
      </c>
      <c r="B137" s="182" t="s">
        <v>346</v>
      </c>
      <c r="C137" s="182" t="s">
        <v>1587</v>
      </c>
      <c r="D137" s="174">
        <v>117.34997605000001</v>
      </c>
      <c r="E137" s="174">
        <v>118.05685099999999</v>
      </c>
      <c r="F137" s="174">
        <v>114.82561500000001</v>
      </c>
      <c r="G137" s="174">
        <v>114.52771257894737</v>
      </c>
      <c r="H137" s="174">
        <v>115.29055894736844</v>
      </c>
      <c r="I137" s="174">
        <v>112.10199494736841</v>
      </c>
      <c r="J137" s="174">
        <v>110.0069465263158</v>
      </c>
      <c r="K137" s="174">
        <v>116.05576684210526</v>
      </c>
      <c r="L137" s="174">
        <v>118.91840784999997</v>
      </c>
      <c r="M137" s="174">
        <v>127.85672665</v>
      </c>
      <c r="N137" s="174">
        <v>120.35293535000001</v>
      </c>
      <c r="O137" s="174">
        <v>125.10802119999997</v>
      </c>
      <c r="P137" s="174">
        <v>126.52614135000002</v>
      </c>
      <c r="Q137" s="174">
        <v>140.41745121052631</v>
      </c>
      <c r="R137" s="174">
        <v>134.94433963157894</v>
      </c>
      <c r="S137" s="174">
        <v>127.59869115789476</v>
      </c>
      <c r="T137" s="176">
        <v>122.47400163157899</v>
      </c>
    </row>
    <row r="138" spans="1:20" x14ac:dyDescent="0.2">
      <c r="A138" s="182" t="s">
        <v>2161</v>
      </c>
      <c r="B138" s="182" t="s">
        <v>3580</v>
      </c>
      <c r="C138" s="182" t="s">
        <v>1587</v>
      </c>
      <c r="D138" s="174">
        <v>109.99137415</v>
      </c>
      <c r="E138" s="174">
        <v>109.00738894999999</v>
      </c>
      <c r="F138" s="174">
        <v>112.08056560000003</v>
      </c>
      <c r="G138" s="174">
        <v>109.54370470000001</v>
      </c>
      <c r="H138" s="174">
        <v>110.6847339</v>
      </c>
      <c r="I138" s="174">
        <v>108.49772829999998</v>
      </c>
      <c r="J138" s="174">
        <v>108.16332250000001</v>
      </c>
      <c r="K138" s="174">
        <v>108.89016494999998</v>
      </c>
      <c r="L138" s="174">
        <v>114.01980600000002</v>
      </c>
      <c r="M138" s="174">
        <v>110.86514370000002</v>
      </c>
      <c r="N138" s="174">
        <v>114.73116755000001</v>
      </c>
      <c r="O138" s="174">
        <v>119.75133649999998</v>
      </c>
      <c r="P138" s="174">
        <v>116.54107225</v>
      </c>
      <c r="Q138" s="174">
        <v>117.86282490000001</v>
      </c>
      <c r="R138" s="174">
        <v>116.58470800000001</v>
      </c>
      <c r="S138" s="174">
        <v>114.83171689999999</v>
      </c>
      <c r="T138" s="176">
        <v>110.30607324999998</v>
      </c>
    </row>
    <row r="139" spans="1:20" x14ac:dyDescent="0.2">
      <c r="A139" s="182" t="s">
        <v>2167</v>
      </c>
      <c r="B139" s="182" t="s">
        <v>3581</v>
      </c>
      <c r="C139" s="182" t="s">
        <v>1587</v>
      </c>
      <c r="D139" s="174">
        <v>75.435051649999991</v>
      </c>
      <c r="E139" s="174">
        <v>64.952902500000008</v>
      </c>
      <c r="F139" s="174">
        <v>67.522939099999988</v>
      </c>
      <c r="G139" s="174">
        <v>71.763756599999994</v>
      </c>
      <c r="H139" s="174">
        <v>68.353106400000001</v>
      </c>
      <c r="I139" s="174">
        <v>68.229806200000013</v>
      </c>
      <c r="J139" s="174">
        <v>68.186225599999986</v>
      </c>
      <c r="K139" s="174">
        <v>67.489929149999995</v>
      </c>
      <c r="L139" s="174">
        <v>67.724833449999977</v>
      </c>
      <c r="M139" s="174">
        <v>62.552743950000014</v>
      </c>
      <c r="N139" s="174">
        <v>67.355558000000002</v>
      </c>
      <c r="O139" s="174">
        <v>78.770505</v>
      </c>
      <c r="P139" s="174">
        <v>76.550808250000003</v>
      </c>
      <c r="Q139" s="174">
        <v>88.401407349999999</v>
      </c>
      <c r="R139" s="174">
        <v>92.614057250000002</v>
      </c>
      <c r="S139" s="174">
        <v>89.930084149999999</v>
      </c>
      <c r="T139" s="176">
        <v>92.433916850000003</v>
      </c>
    </row>
    <row r="140" spans="1:20" x14ac:dyDescent="0.2">
      <c r="A140" s="182" t="s">
        <v>2205</v>
      </c>
      <c r="B140" s="182" t="s">
        <v>366</v>
      </c>
      <c r="C140" s="182" t="s">
        <v>1587</v>
      </c>
      <c r="D140" s="174">
        <v>199.05885014999996</v>
      </c>
      <c r="E140" s="174">
        <v>139.67881664999999</v>
      </c>
      <c r="F140" s="174">
        <v>117.87987854999999</v>
      </c>
      <c r="G140" s="174">
        <v>93.104201900000007</v>
      </c>
      <c r="H140" s="174">
        <v>95.631372549999995</v>
      </c>
      <c r="I140" s="174">
        <v>99.312552199999999</v>
      </c>
      <c r="J140" s="174">
        <v>94.64446255</v>
      </c>
      <c r="K140" s="174">
        <v>94.682912749999986</v>
      </c>
      <c r="L140" s="174">
        <v>96.975408900000019</v>
      </c>
      <c r="M140" s="174">
        <v>93.38679415</v>
      </c>
      <c r="N140" s="174">
        <v>99.489423099999996</v>
      </c>
      <c r="O140" s="174">
        <v>109.9280109</v>
      </c>
      <c r="P140" s="174">
        <v>105.33564920000001</v>
      </c>
      <c r="Q140" s="174">
        <v>94.523417300000006</v>
      </c>
      <c r="R140" s="174">
        <v>86.263395750000001</v>
      </c>
      <c r="S140" s="174">
        <v>97.484447950000003</v>
      </c>
      <c r="T140" s="176">
        <v>95.658273950000009</v>
      </c>
    </row>
    <row r="141" spans="1:20" x14ac:dyDescent="0.2">
      <c r="A141" s="182" t="s">
        <v>2206</v>
      </c>
      <c r="B141" s="182" t="s">
        <v>385</v>
      </c>
      <c r="C141" s="182" t="s">
        <v>1587</v>
      </c>
      <c r="D141" s="174">
        <v>187.23320855</v>
      </c>
      <c r="E141" s="174">
        <v>139.66040360000002</v>
      </c>
      <c r="F141" s="174">
        <v>143.4687418</v>
      </c>
      <c r="G141" s="174">
        <v>132.71710229999999</v>
      </c>
      <c r="H141" s="174">
        <v>140.99064145000006</v>
      </c>
      <c r="I141" s="174">
        <v>133.7438707</v>
      </c>
      <c r="J141" s="174">
        <v>128.1582587</v>
      </c>
      <c r="K141" s="174">
        <v>127.49615649999998</v>
      </c>
      <c r="L141" s="174">
        <v>133.25827205000002</v>
      </c>
      <c r="M141" s="174">
        <v>121.51132275000001</v>
      </c>
      <c r="N141" s="174">
        <v>139.37046269999996</v>
      </c>
      <c r="O141" s="174">
        <v>324.68603684999999</v>
      </c>
      <c r="P141" s="174">
        <v>474.35954039999996</v>
      </c>
      <c r="Q141" s="174">
        <v>211.07378695000003</v>
      </c>
      <c r="R141" s="174">
        <v>205.64782164999997</v>
      </c>
      <c r="S141" s="174">
        <v>197.36298265000002</v>
      </c>
      <c r="T141" s="176">
        <v>173.64826590000001</v>
      </c>
    </row>
    <row r="142" spans="1:20" x14ac:dyDescent="0.2">
      <c r="A142" s="182" t="s">
        <v>2190</v>
      </c>
      <c r="B142" s="182" t="s">
        <v>384</v>
      </c>
      <c r="C142" s="182" t="s">
        <v>1587</v>
      </c>
      <c r="D142" s="174">
        <v>316.72033344999988</v>
      </c>
      <c r="E142" s="174">
        <v>168.83201190000003</v>
      </c>
      <c r="F142" s="174">
        <v>162.01910359999999</v>
      </c>
      <c r="G142" s="174">
        <v>171.67676184999999</v>
      </c>
      <c r="H142" s="174">
        <v>168.04474325000001</v>
      </c>
      <c r="I142" s="174">
        <v>164.57581055</v>
      </c>
      <c r="J142" s="174">
        <v>169.15876299999996</v>
      </c>
      <c r="K142" s="174">
        <v>173.69852374999999</v>
      </c>
      <c r="L142" s="174">
        <v>165.95153575000003</v>
      </c>
      <c r="M142" s="174">
        <v>145.33055690000003</v>
      </c>
      <c r="N142" s="174">
        <v>153.95856714999999</v>
      </c>
      <c r="O142" s="174">
        <v>324.16595235</v>
      </c>
      <c r="P142" s="174">
        <v>440.93765019999989</v>
      </c>
      <c r="Q142" s="174">
        <v>206.24404814999997</v>
      </c>
      <c r="R142" s="174">
        <v>187.85055205000003</v>
      </c>
      <c r="S142" s="174">
        <v>188.86781844999996</v>
      </c>
      <c r="T142" s="176">
        <v>189.53799139999995</v>
      </c>
    </row>
    <row r="143" spans="1:20" x14ac:dyDescent="0.2">
      <c r="A143" s="182" t="s">
        <v>2151</v>
      </c>
      <c r="B143" s="182" t="s">
        <v>370</v>
      </c>
      <c r="C143" s="182" t="s">
        <v>1587</v>
      </c>
      <c r="D143" s="174">
        <v>263.86356724999996</v>
      </c>
      <c r="E143" s="174">
        <v>104.78395895000001</v>
      </c>
      <c r="F143" s="174">
        <v>101.96223430000001</v>
      </c>
      <c r="G143" s="174">
        <v>102.77918215000003</v>
      </c>
      <c r="H143" s="174">
        <v>102.62791484999998</v>
      </c>
      <c r="I143" s="174">
        <v>98.779153699999995</v>
      </c>
      <c r="J143" s="174">
        <v>98.353333799999973</v>
      </c>
      <c r="K143" s="174">
        <v>98.680796199999989</v>
      </c>
      <c r="L143" s="174">
        <v>101.33394799999999</v>
      </c>
      <c r="M143" s="174">
        <v>88.632272749999998</v>
      </c>
      <c r="N143" s="174">
        <v>83.018403899999996</v>
      </c>
      <c r="O143" s="174">
        <v>97.962109549999994</v>
      </c>
      <c r="P143" s="174">
        <v>90.183626400000009</v>
      </c>
      <c r="Q143" s="174">
        <v>72.600925631578946</v>
      </c>
      <c r="R143" s="174">
        <v>72.387618789473692</v>
      </c>
      <c r="S143" s="174">
        <v>70.303701789473678</v>
      </c>
      <c r="T143" s="176">
        <v>66.561118894736836</v>
      </c>
    </row>
    <row r="144" spans="1:20" x14ac:dyDescent="0.2">
      <c r="A144" s="182" t="s">
        <v>2172</v>
      </c>
      <c r="B144" s="182" t="s">
        <v>380</v>
      </c>
      <c r="C144" s="182" t="s">
        <v>1587</v>
      </c>
      <c r="D144" s="174"/>
      <c r="E144" s="174">
        <v>195.74099129411763</v>
      </c>
      <c r="F144" s="174">
        <v>222.49322423529406</v>
      </c>
      <c r="G144" s="174">
        <v>240.81281270588235</v>
      </c>
      <c r="H144" s="174">
        <v>252.08543758823527</v>
      </c>
      <c r="I144" s="174">
        <v>260.30073400000003</v>
      </c>
      <c r="J144" s="174">
        <v>243.32771211764697</v>
      </c>
      <c r="K144" s="174">
        <v>251.85416552941174</v>
      </c>
      <c r="L144" s="174">
        <v>185.24864864705881</v>
      </c>
      <c r="M144" s="174">
        <v>165.94708015789476</v>
      </c>
      <c r="N144" s="174">
        <v>183.78364673684209</v>
      </c>
      <c r="O144" s="174">
        <v>200.49549126315787</v>
      </c>
      <c r="P144" s="174">
        <v>207.51091157894729</v>
      </c>
      <c r="Q144" s="174">
        <v>209.32025373684209</v>
      </c>
      <c r="R144" s="174">
        <v>223.36291005263161</v>
      </c>
      <c r="S144" s="174">
        <v>226.30124189473688</v>
      </c>
      <c r="T144" s="176">
        <v>200.42178621052634</v>
      </c>
    </row>
    <row r="145" spans="1:20" x14ac:dyDescent="0.2">
      <c r="A145" s="182" t="s">
        <v>2160</v>
      </c>
      <c r="B145" s="182" t="s">
        <v>355</v>
      </c>
      <c r="C145" s="182" t="s">
        <v>1587</v>
      </c>
      <c r="D145" s="174">
        <v>306.21093759999997</v>
      </c>
      <c r="E145" s="174">
        <v>218.35984035000001</v>
      </c>
      <c r="F145" s="174">
        <v>162.58483879999997</v>
      </c>
      <c r="G145" s="174">
        <v>172.62152975000001</v>
      </c>
      <c r="H145" s="174">
        <v>183.66427255000002</v>
      </c>
      <c r="I145" s="174">
        <v>173.33017074999995</v>
      </c>
      <c r="J145" s="174">
        <v>169.49487500000004</v>
      </c>
      <c r="K145" s="174">
        <v>160.5781131</v>
      </c>
      <c r="L145" s="174">
        <v>170.75758050000002</v>
      </c>
      <c r="M145" s="174">
        <v>165.94318125000001</v>
      </c>
      <c r="N145" s="174">
        <v>180.08525840000001</v>
      </c>
      <c r="O145" s="174">
        <v>336.93001470000002</v>
      </c>
      <c r="P145" s="174">
        <v>513.76466373333335</v>
      </c>
      <c r="Q145" s="174">
        <v>298.71902015000001</v>
      </c>
      <c r="R145" s="174">
        <v>242.46595684999994</v>
      </c>
      <c r="S145" s="174">
        <v>222.92411490000003</v>
      </c>
      <c r="T145" s="176">
        <v>195.60929484999997</v>
      </c>
    </row>
    <row r="146" spans="1:20" x14ac:dyDescent="0.2">
      <c r="A146" s="182" t="s">
        <v>2171</v>
      </c>
      <c r="B146" s="182" t="s">
        <v>495</v>
      </c>
      <c r="C146" s="182" t="s">
        <v>1587</v>
      </c>
      <c r="D146" s="174">
        <v>323.68677377777772</v>
      </c>
      <c r="E146" s="174">
        <v>333.99436959999991</v>
      </c>
      <c r="F146" s="174">
        <v>297.31107695000003</v>
      </c>
      <c r="G146" s="174">
        <v>276.91736200000003</v>
      </c>
      <c r="H146" s="174">
        <v>279.76832079999997</v>
      </c>
      <c r="I146" s="174">
        <v>281.20965960000001</v>
      </c>
      <c r="J146" s="174">
        <v>306.28607319999998</v>
      </c>
      <c r="K146" s="174">
        <v>313.68293944999994</v>
      </c>
      <c r="L146" s="174">
        <v>278.09717069999999</v>
      </c>
      <c r="M146" s="174">
        <v>274.94517845000001</v>
      </c>
      <c r="N146" s="174">
        <v>277.49600844999998</v>
      </c>
      <c r="O146" s="174">
        <v>386.0846292999999</v>
      </c>
      <c r="P146" s="174">
        <v>468.98794680000003</v>
      </c>
      <c r="Q146" s="174">
        <v>293.87895284999996</v>
      </c>
      <c r="R146" s="174">
        <v>266.30662215000001</v>
      </c>
      <c r="S146" s="174">
        <v>266.12654294999993</v>
      </c>
      <c r="T146" s="176">
        <v>274.55853055</v>
      </c>
    </row>
    <row r="147" spans="1:20" x14ac:dyDescent="0.2">
      <c r="A147" s="182" t="s">
        <v>2176</v>
      </c>
      <c r="B147" s="182" t="s">
        <v>902</v>
      </c>
      <c r="C147" s="182" t="s">
        <v>1587</v>
      </c>
      <c r="D147" s="174">
        <v>152.99815678571426</v>
      </c>
      <c r="E147" s="174">
        <v>154.1602405714286</v>
      </c>
      <c r="F147" s="174">
        <v>146.64405292857143</v>
      </c>
      <c r="G147" s="174">
        <v>154.88134978571429</v>
      </c>
      <c r="H147" s="174">
        <v>178.29471749999999</v>
      </c>
      <c r="I147" s="174">
        <v>164.68682021428572</v>
      </c>
      <c r="J147" s="174">
        <v>173.93726821428572</v>
      </c>
      <c r="K147" s="174">
        <v>161.04069078571428</v>
      </c>
      <c r="L147" s="174">
        <v>143.69453466666664</v>
      </c>
      <c r="M147" s="174">
        <v>141.6052894</v>
      </c>
      <c r="N147" s="174">
        <v>135.91749859999999</v>
      </c>
      <c r="O147" s="174">
        <v>154.47125192857146</v>
      </c>
      <c r="P147" s="174"/>
      <c r="Q147" s="174">
        <v>187.75166807142861</v>
      </c>
      <c r="R147" s="174">
        <v>207.05034678571428</v>
      </c>
      <c r="S147" s="174">
        <v>195.78371157142857</v>
      </c>
      <c r="T147" s="176">
        <v>211.92851614285718</v>
      </c>
    </row>
    <row r="148" spans="1:20" x14ac:dyDescent="0.2">
      <c r="A148" s="182" t="s">
        <v>2133</v>
      </c>
      <c r="B148" s="182" t="s">
        <v>343</v>
      </c>
      <c r="C148" s="182" t="s">
        <v>1587</v>
      </c>
      <c r="D148" s="174">
        <v>11.481635799999998</v>
      </c>
      <c r="E148" s="174">
        <v>9.1183507999999982</v>
      </c>
      <c r="F148" s="174">
        <v>10.2047677</v>
      </c>
      <c r="G148" s="174">
        <v>10.061132299999999</v>
      </c>
      <c r="H148" s="174">
        <v>9.7127587000000002</v>
      </c>
      <c r="I148" s="174">
        <v>9.6043628999999981</v>
      </c>
      <c r="J148" s="174">
        <v>9.5692710999999999</v>
      </c>
      <c r="K148" s="174">
        <v>9.6317126500000008</v>
      </c>
      <c r="L148" s="174">
        <v>9.1230812999999991</v>
      </c>
      <c r="M148" s="174">
        <v>8.5668278499999992</v>
      </c>
      <c r="N148" s="174">
        <v>9.4237123</v>
      </c>
      <c r="O148" s="174">
        <v>9.6698745499999994</v>
      </c>
      <c r="P148" s="174">
        <v>10.516484550000001</v>
      </c>
      <c r="Q148" s="174">
        <v>13.358228749999999</v>
      </c>
      <c r="R148" s="174">
        <v>11.76895625</v>
      </c>
      <c r="S148" s="174">
        <v>13.8152884</v>
      </c>
      <c r="T148" s="176">
        <v>11.45032805</v>
      </c>
    </row>
    <row r="149" spans="1:20" x14ac:dyDescent="0.2">
      <c r="A149" s="182" t="s">
        <v>2155</v>
      </c>
      <c r="B149" s="182" t="s">
        <v>490</v>
      </c>
      <c r="C149" s="182" t="s">
        <v>1587</v>
      </c>
      <c r="D149" s="174">
        <v>38.902479249999992</v>
      </c>
      <c r="E149" s="174">
        <v>42.363216850000001</v>
      </c>
      <c r="F149" s="174">
        <v>41.982905500000001</v>
      </c>
      <c r="G149" s="174">
        <v>35.8659727</v>
      </c>
      <c r="H149" s="174">
        <v>34.957802549999997</v>
      </c>
      <c r="I149" s="174">
        <v>33.903797399999995</v>
      </c>
      <c r="J149" s="174">
        <v>32.593753949999993</v>
      </c>
      <c r="K149" s="174">
        <v>32.423281149999994</v>
      </c>
      <c r="L149" s="174">
        <v>37.029115349999998</v>
      </c>
      <c r="M149" s="174">
        <v>34.436246900000008</v>
      </c>
      <c r="N149" s="174">
        <v>35.150809999999993</v>
      </c>
      <c r="O149" s="174">
        <v>41.435457400000004</v>
      </c>
      <c r="P149" s="174">
        <v>40.092805850000005</v>
      </c>
      <c r="Q149" s="174">
        <v>43.24910100000001</v>
      </c>
      <c r="R149" s="174">
        <v>47.684160899999995</v>
      </c>
      <c r="S149" s="174">
        <v>43.499947650000003</v>
      </c>
      <c r="T149" s="176">
        <v>40.760046250000002</v>
      </c>
    </row>
    <row r="150" spans="1:20" x14ac:dyDescent="0.2">
      <c r="A150" s="182" t="s">
        <v>2143</v>
      </c>
      <c r="B150" s="182" t="s">
        <v>353</v>
      </c>
      <c r="C150" s="182" t="s">
        <v>1587</v>
      </c>
      <c r="D150" s="174">
        <v>19.109270000000002</v>
      </c>
      <c r="E150" s="174">
        <v>17.511314949999996</v>
      </c>
      <c r="F150" s="174">
        <v>20.802853949999996</v>
      </c>
      <c r="G150" s="174">
        <v>18.423814299999993</v>
      </c>
      <c r="H150" s="174">
        <v>17.735274149999999</v>
      </c>
      <c r="I150" s="174">
        <v>18.446565099999997</v>
      </c>
      <c r="J150" s="174">
        <v>17.75385275</v>
      </c>
      <c r="K150" s="174">
        <v>17.858666249999999</v>
      </c>
      <c r="L150" s="174">
        <v>16.116578199999999</v>
      </c>
      <c r="M150" s="174">
        <v>15.7446064</v>
      </c>
      <c r="N150" s="174">
        <v>16.720201500000002</v>
      </c>
      <c r="O150" s="174">
        <v>17.479192699999995</v>
      </c>
      <c r="P150" s="174">
        <v>19.34935205</v>
      </c>
      <c r="Q150" s="174">
        <v>21.641372750000002</v>
      </c>
      <c r="R150" s="174">
        <v>20.978884300000001</v>
      </c>
      <c r="S150" s="174">
        <v>22.306144350000004</v>
      </c>
      <c r="T150" s="176">
        <v>20.124766849999997</v>
      </c>
    </row>
    <row r="151" spans="1:20" x14ac:dyDescent="0.2">
      <c r="A151" s="182" t="s">
        <v>2137</v>
      </c>
      <c r="B151" s="182" t="s">
        <v>928</v>
      </c>
      <c r="C151" s="182" t="s">
        <v>1587</v>
      </c>
      <c r="D151" s="174">
        <v>44.243800100000001</v>
      </c>
      <c r="E151" s="174">
        <v>38.482465849999997</v>
      </c>
      <c r="F151" s="174">
        <v>43.565379049999997</v>
      </c>
      <c r="G151" s="174">
        <v>41.735982100000008</v>
      </c>
      <c r="H151" s="174">
        <v>42.225043249999992</v>
      </c>
      <c r="I151" s="174">
        <v>38.612574699999996</v>
      </c>
      <c r="J151" s="174">
        <v>37.563051649999998</v>
      </c>
      <c r="K151" s="174">
        <v>36.612467649999999</v>
      </c>
      <c r="L151" s="174">
        <v>32.312137199999995</v>
      </c>
      <c r="M151" s="174">
        <v>33.619235400000001</v>
      </c>
      <c r="N151" s="174">
        <v>36.327166699999999</v>
      </c>
      <c r="O151" s="174">
        <v>40.052045249999999</v>
      </c>
      <c r="P151" s="174">
        <v>43.24422005000001</v>
      </c>
      <c r="Q151" s="174">
        <v>53.809725400000005</v>
      </c>
      <c r="R151" s="174">
        <v>55.359121150000007</v>
      </c>
      <c r="S151" s="174">
        <v>56.123954799999993</v>
      </c>
      <c r="T151" s="176">
        <v>52.653714600000001</v>
      </c>
    </row>
    <row r="152" spans="1:20" x14ac:dyDescent="0.2">
      <c r="A152" s="182" t="s">
        <v>2173</v>
      </c>
      <c r="B152" s="182" t="s">
        <v>372</v>
      </c>
      <c r="C152" s="182" t="s">
        <v>1587</v>
      </c>
      <c r="D152" s="174">
        <v>113.23415499999999</v>
      </c>
      <c r="E152" s="174">
        <v>92.585079250000007</v>
      </c>
      <c r="F152" s="174">
        <v>91.935598849999991</v>
      </c>
      <c r="G152" s="174">
        <v>93.560024650000031</v>
      </c>
      <c r="H152" s="174">
        <v>100.86391685000001</v>
      </c>
      <c r="I152" s="174">
        <v>97.651392849999979</v>
      </c>
      <c r="J152" s="174">
        <v>96.697875299999993</v>
      </c>
      <c r="K152" s="174">
        <v>97.889176050000003</v>
      </c>
      <c r="L152" s="174">
        <v>98.33321039999997</v>
      </c>
      <c r="M152" s="174">
        <v>97.065955650000006</v>
      </c>
      <c r="N152" s="174">
        <v>86.700635850000012</v>
      </c>
      <c r="O152" s="174">
        <v>90.178187499999993</v>
      </c>
      <c r="P152" s="174">
        <v>92.077029699999997</v>
      </c>
      <c r="Q152" s="174">
        <v>90.758537200000006</v>
      </c>
      <c r="R152" s="174">
        <v>87.7503478</v>
      </c>
      <c r="S152" s="174">
        <v>87.443920450000022</v>
      </c>
      <c r="T152" s="176">
        <v>83.97520025</v>
      </c>
    </row>
    <row r="153" spans="1:20" x14ac:dyDescent="0.2">
      <c r="A153" s="182" t="s">
        <v>393</v>
      </c>
      <c r="B153" s="182" t="s">
        <v>327</v>
      </c>
      <c r="C153" s="182" t="s">
        <v>3674</v>
      </c>
      <c r="D153" s="174">
        <v>4.5482820000000004</v>
      </c>
      <c r="E153" s="174">
        <v>4.4926995000000005</v>
      </c>
      <c r="F153" s="174">
        <v>4.6825755500000001</v>
      </c>
      <c r="G153" s="174">
        <v>4.539292399999999</v>
      </c>
      <c r="H153" s="174">
        <v>4.7399354999999996</v>
      </c>
      <c r="I153" s="174">
        <v>4.4855185500000001</v>
      </c>
      <c r="J153" s="174">
        <v>4.2626344499999993</v>
      </c>
      <c r="K153" s="174">
        <v>4.3611051500000002</v>
      </c>
      <c r="L153" s="174">
        <v>4.8519072499999991</v>
      </c>
      <c r="M153" s="174">
        <v>4.5491846000000002</v>
      </c>
      <c r="N153" s="174">
        <v>5.0382242499999998</v>
      </c>
      <c r="O153" s="174">
        <v>6.5809918499999993</v>
      </c>
      <c r="P153" s="174">
        <v>5.7796055500000003</v>
      </c>
      <c r="Q153" s="174">
        <v>5.6862674499999999</v>
      </c>
      <c r="R153" s="174">
        <v>5.1685441000000001</v>
      </c>
      <c r="S153" s="174">
        <v>4.8332392500000001</v>
      </c>
      <c r="T153" s="176">
        <v>4.9800279000000014</v>
      </c>
    </row>
    <row r="154" spans="1:20" x14ac:dyDescent="0.2">
      <c r="A154" s="182" t="s">
        <v>2139</v>
      </c>
      <c r="B154" s="182" t="s">
        <v>410</v>
      </c>
      <c r="C154" s="182" t="s">
        <v>3675</v>
      </c>
      <c r="D154" s="174">
        <v>42.410110200000005</v>
      </c>
      <c r="E154" s="174">
        <v>41.04712885</v>
      </c>
      <c r="F154" s="174">
        <v>42.008496799999989</v>
      </c>
      <c r="G154" s="174">
        <v>40.696553250000001</v>
      </c>
      <c r="H154" s="174">
        <v>40.211701750000003</v>
      </c>
      <c r="I154" s="174">
        <v>39.036567300000002</v>
      </c>
      <c r="J154" s="174">
        <v>36.546362649999999</v>
      </c>
      <c r="K154" s="174">
        <v>36.583790099999995</v>
      </c>
      <c r="L154" s="174">
        <v>37.749981699999992</v>
      </c>
      <c r="M154" s="174">
        <v>38.231195199999995</v>
      </c>
      <c r="N154" s="174">
        <v>39.546247700000002</v>
      </c>
      <c r="O154" s="174">
        <v>38.617242200000007</v>
      </c>
      <c r="P154" s="174">
        <v>36.209206000000009</v>
      </c>
      <c r="Q154" s="174">
        <v>37.441707200000003</v>
      </c>
      <c r="R154" s="174">
        <v>37.836310500000003</v>
      </c>
      <c r="S154" s="174">
        <v>38.860717349999987</v>
      </c>
      <c r="T154" s="176">
        <v>36.050558799999997</v>
      </c>
    </row>
    <row r="155" spans="1:20" x14ac:dyDescent="0.2">
      <c r="A155" s="182" t="s">
        <v>1506</v>
      </c>
      <c r="B155" s="182" t="s">
        <v>75</v>
      </c>
      <c r="C155" s="182" t="s">
        <v>3675</v>
      </c>
      <c r="D155" s="174">
        <v>46.175314650000004</v>
      </c>
      <c r="E155" s="174">
        <v>44.085064899999999</v>
      </c>
      <c r="F155" s="174">
        <v>43.082717150000001</v>
      </c>
      <c r="G155" s="174">
        <v>43.794733849999993</v>
      </c>
      <c r="H155" s="174">
        <v>43.431757349999998</v>
      </c>
      <c r="I155" s="174">
        <v>40.458706600000006</v>
      </c>
      <c r="J155" s="174">
        <v>37.871038750000004</v>
      </c>
      <c r="K155" s="174">
        <v>38.781448599999997</v>
      </c>
      <c r="L155" s="174">
        <v>41.111678950000005</v>
      </c>
      <c r="M155" s="174">
        <v>41.903173249999995</v>
      </c>
      <c r="N155" s="174">
        <v>41.199729949999998</v>
      </c>
      <c r="O155" s="174">
        <v>41.293610549999997</v>
      </c>
      <c r="P155" s="174">
        <v>39.586561750000001</v>
      </c>
      <c r="Q155" s="174">
        <v>40.950719299999996</v>
      </c>
      <c r="R155" s="174">
        <v>43.921917450000002</v>
      </c>
      <c r="S155" s="174">
        <v>43.446021399999992</v>
      </c>
      <c r="T155" s="176">
        <v>40.43989555000001</v>
      </c>
    </row>
    <row r="156" spans="1:20" x14ac:dyDescent="0.2">
      <c r="A156" s="182" t="s">
        <v>2196</v>
      </c>
      <c r="B156" s="182" t="s">
        <v>271</v>
      </c>
      <c r="C156" s="182" t="s">
        <v>3675</v>
      </c>
      <c r="D156" s="174">
        <v>120.04483278947369</v>
      </c>
      <c r="E156" s="174">
        <v>115.65853163157894</v>
      </c>
      <c r="F156" s="174">
        <v>115.26390321052632</v>
      </c>
      <c r="G156" s="174">
        <v>114.7297411</v>
      </c>
      <c r="H156" s="174">
        <v>112.59637344999999</v>
      </c>
      <c r="I156" s="174">
        <v>114.73608964999998</v>
      </c>
      <c r="J156" s="174">
        <v>110.14954679999998</v>
      </c>
      <c r="K156" s="174">
        <v>109.24076768421054</v>
      </c>
      <c r="L156" s="174">
        <v>110.32030344999998</v>
      </c>
      <c r="M156" s="174">
        <v>110.91023155000001</v>
      </c>
      <c r="N156" s="174">
        <v>109.86170675000001</v>
      </c>
      <c r="O156" s="174">
        <v>113.0190202</v>
      </c>
      <c r="P156" s="174">
        <v>110.16625649999999</v>
      </c>
      <c r="Q156" s="174">
        <v>113.44189429999999</v>
      </c>
      <c r="R156" s="174">
        <v>113.98512224999999</v>
      </c>
      <c r="S156" s="174">
        <v>112.76992409999998</v>
      </c>
      <c r="T156" s="176">
        <v>113.9779187</v>
      </c>
    </row>
    <row r="157" spans="1:20" x14ac:dyDescent="0.2">
      <c r="A157" s="182" t="s">
        <v>3004</v>
      </c>
      <c r="B157" s="182" t="s">
        <v>3005</v>
      </c>
      <c r="C157" s="182" t="s">
        <v>3675</v>
      </c>
      <c r="D157" s="174">
        <v>96.915895449999965</v>
      </c>
      <c r="E157" s="174">
        <v>87.8002915</v>
      </c>
      <c r="F157" s="174">
        <v>86.824927549999998</v>
      </c>
      <c r="G157" s="174">
        <v>85.87616555000001</v>
      </c>
      <c r="H157" s="174">
        <v>85.910529550000007</v>
      </c>
      <c r="I157" s="174">
        <v>86.351338550000008</v>
      </c>
      <c r="J157" s="174">
        <v>93.265057250000012</v>
      </c>
      <c r="K157" s="174">
        <v>92.492931650000003</v>
      </c>
      <c r="L157" s="174">
        <v>86.839453349999999</v>
      </c>
      <c r="M157" s="174">
        <v>86.667500849999982</v>
      </c>
      <c r="N157" s="174">
        <v>87.497938049999988</v>
      </c>
      <c r="O157" s="174">
        <v>88.185452350000006</v>
      </c>
      <c r="P157" s="174">
        <v>88.271462850000006</v>
      </c>
      <c r="Q157" s="174">
        <v>88.564021949999983</v>
      </c>
      <c r="R157" s="174">
        <v>88.609118900000013</v>
      </c>
      <c r="S157" s="174">
        <v>86.736715799999985</v>
      </c>
      <c r="T157" s="176">
        <v>87.252500899999987</v>
      </c>
    </row>
    <row r="158" spans="1:20" x14ac:dyDescent="0.2">
      <c r="A158" s="182" t="s">
        <v>3000</v>
      </c>
      <c r="B158" s="182" t="s">
        <v>3001</v>
      </c>
      <c r="C158" s="182" t="s">
        <v>3675</v>
      </c>
      <c r="D158" s="174">
        <v>78.551697500000003</v>
      </c>
      <c r="E158" s="174">
        <v>74.722524600000014</v>
      </c>
      <c r="F158" s="174">
        <v>75.016314649999998</v>
      </c>
      <c r="G158" s="174">
        <v>74.092894799999996</v>
      </c>
      <c r="H158" s="174">
        <v>74.402090850000008</v>
      </c>
      <c r="I158" s="174">
        <v>74.892980199999982</v>
      </c>
      <c r="J158" s="174">
        <v>76.239561099999989</v>
      </c>
      <c r="K158" s="174">
        <v>75.17669020000001</v>
      </c>
      <c r="L158" s="174">
        <v>75.150991250000004</v>
      </c>
      <c r="M158" s="174">
        <v>76.199927549999984</v>
      </c>
      <c r="N158" s="174">
        <v>75.188457450000016</v>
      </c>
      <c r="O158" s="174">
        <v>74.702890999999994</v>
      </c>
      <c r="P158" s="174">
        <v>74.269841299999996</v>
      </c>
      <c r="Q158" s="174">
        <v>75.561000450000009</v>
      </c>
      <c r="R158" s="174">
        <v>74.621556699999999</v>
      </c>
      <c r="S158" s="174">
        <v>73.933649000000017</v>
      </c>
      <c r="T158" s="176">
        <v>75.458394499999997</v>
      </c>
    </row>
    <row r="159" spans="1:20" x14ac:dyDescent="0.2">
      <c r="A159" s="182" t="s">
        <v>3002</v>
      </c>
      <c r="B159" s="182" t="s">
        <v>3003</v>
      </c>
      <c r="C159" s="182" t="s">
        <v>3675</v>
      </c>
      <c r="D159" s="174">
        <v>87.683282050000003</v>
      </c>
      <c r="E159" s="174">
        <v>65.580481150000011</v>
      </c>
      <c r="F159" s="174">
        <v>65.841762349999996</v>
      </c>
      <c r="G159" s="174">
        <v>66.170575149999991</v>
      </c>
      <c r="H159" s="174">
        <v>66.364830350000005</v>
      </c>
      <c r="I159" s="174">
        <v>67.325236099999984</v>
      </c>
      <c r="J159" s="174">
        <v>69.020664400000001</v>
      </c>
      <c r="K159" s="174">
        <v>70.885958150000008</v>
      </c>
      <c r="L159" s="174">
        <v>71.659331899999998</v>
      </c>
      <c r="M159" s="174">
        <v>68.623813549999994</v>
      </c>
      <c r="N159" s="174">
        <v>75.095229850000024</v>
      </c>
      <c r="O159" s="174">
        <v>80.371905499999997</v>
      </c>
      <c r="P159" s="174">
        <v>78.903687950000034</v>
      </c>
      <c r="Q159" s="174">
        <v>84.996439649999999</v>
      </c>
      <c r="R159" s="174">
        <v>85.290503299999997</v>
      </c>
      <c r="S159" s="174">
        <v>81.716253200000011</v>
      </c>
      <c r="T159" s="176">
        <v>87.710861550000004</v>
      </c>
    </row>
    <row r="160" spans="1:20" x14ac:dyDescent="0.2">
      <c r="A160" s="182" t="s">
        <v>3040</v>
      </c>
      <c r="B160" s="182" t="s">
        <v>3041</v>
      </c>
      <c r="C160" s="182" t="s">
        <v>3675</v>
      </c>
      <c r="D160" s="174">
        <v>185.27035500000002</v>
      </c>
      <c r="E160" s="174">
        <v>147.24781845000001</v>
      </c>
      <c r="F160" s="174">
        <v>150.22782554999998</v>
      </c>
      <c r="G160" s="174">
        <v>145.88084835000001</v>
      </c>
      <c r="H160" s="174">
        <v>148.347756</v>
      </c>
      <c r="I160" s="174">
        <v>145.45100984999999</v>
      </c>
      <c r="J160" s="174">
        <v>148.65760815000002</v>
      </c>
      <c r="K160" s="174">
        <v>146.4152426</v>
      </c>
      <c r="L160" s="174">
        <v>145.8417863</v>
      </c>
      <c r="M160" s="174">
        <v>145.34216655</v>
      </c>
      <c r="N160" s="174">
        <v>149.24393734999998</v>
      </c>
      <c r="O160" s="174">
        <v>153.13404210000002</v>
      </c>
      <c r="P160" s="174">
        <v>152.16560270000002</v>
      </c>
      <c r="Q160" s="174">
        <v>159.17875439999995</v>
      </c>
      <c r="R160" s="174">
        <v>150.48301530000001</v>
      </c>
      <c r="S160" s="174">
        <v>148.47912364999999</v>
      </c>
      <c r="T160" s="176">
        <v>149.16101914999999</v>
      </c>
    </row>
    <row r="161" spans="1:20" x14ac:dyDescent="0.2">
      <c r="A161" s="182" t="s">
        <v>3006</v>
      </c>
      <c r="B161" s="182" t="s">
        <v>3007</v>
      </c>
      <c r="C161" s="182" t="s">
        <v>3675</v>
      </c>
      <c r="D161" s="174">
        <v>77.273004</v>
      </c>
      <c r="E161" s="174">
        <v>70.633768649999993</v>
      </c>
      <c r="F161" s="174">
        <v>67.807353449999994</v>
      </c>
      <c r="G161" s="174">
        <v>67.895339299999989</v>
      </c>
      <c r="H161" s="174">
        <v>66.741620850000004</v>
      </c>
      <c r="I161" s="174">
        <v>66.297941399999985</v>
      </c>
      <c r="J161" s="174">
        <v>68.754875049999995</v>
      </c>
      <c r="K161" s="174">
        <v>68.529034599999989</v>
      </c>
      <c r="L161" s="174">
        <v>68.957858549999997</v>
      </c>
      <c r="M161" s="174">
        <v>68.268470449999995</v>
      </c>
      <c r="N161" s="174">
        <v>70.6043746</v>
      </c>
      <c r="O161" s="174">
        <v>73.176435899999973</v>
      </c>
      <c r="P161" s="174">
        <v>76.648326900000001</v>
      </c>
      <c r="Q161" s="174">
        <v>80.2865769</v>
      </c>
      <c r="R161" s="174">
        <v>78.344820300000009</v>
      </c>
      <c r="S161" s="174">
        <v>75.089969800000006</v>
      </c>
      <c r="T161" s="176">
        <v>81.68031120000002</v>
      </c>
    </row>
    <row r="162" spans="1:20" x14ac:dyDescent="0.2">
      <c r="A162" s="182" t="s">
        <v>2998</v>
      </c>
      <c r="B162" s="182" t="s">
        <v>2999</v>
      </c>
      <c r="C162" s="182" t="s">
        <v>3675</v>
      </c>
      <c r="D162" s="174">
        <v>132.59369590000003</v>
      </c>
      <c r="E162" s="174">
        <v>90.89830959999999</v>
      </c>
      <c r="F162" s="174">
        <v>79.429739649999988</v>
      </c>
      <c r="G162" s="174">
        <v>80.530201449999993</v>
      </c>
      <c r="H162" s="174">
        <v>83.091576500000002</v>
      </c>
      <c r="I162" s="174">
        <v>85.495635200000009</v>
      </c>
      <c r="J162" s="174">
        <v>90.667858900000013</v>
      </c>
      <c r="K162" s="174">
        <v>90.498505049999991</v>
      </c>
      <c r="L162" s="174">
        <v>88.918267149999991</v>
      </c>
      <c r="M162" s="174">
        <v>84.113722949999982</v>
      </c>
      <c r="N162" s="174">
        <v>85.646815899999993</v>
      </c>
      <c r="O162" s="174">
        <v>91.353143500000002</v>
      </c>
      <c r="P162" s="174">
        <v>96.336998049999991</v>
      </c>
      <c r="Q162" s="174">
        <v>103.37262925</v>
      </c>
      <c r="R162" s="174">
        <v>99.658556850000025</v>
      </c>
      <c r="S162" s="174">
        <v>92.748813099999978</v>
      </c>
      <c r="T162" s="176">
        <v>99.501804200000009</v>
      </c>
    </row>
    <row r="163" spans="1:20" x14ac:dyDescent="0.2">
      <c r="A163" s="182" t="s">
        <v>1505</v>
      </c>
      <c r="B163" s="182" t="s">
        <v>205</v>
      </c>
      <c r="C163" s="182" t="s">
        <v>3675</v>
      </c>
      <c r="D163" s="174">
        <v>11.192931300000001</v>
      </c>
      <c r="E163" s="174">
        <v>10.854937699999999</v>
      </c>
      <c r="F163" s="174">
        <v>11.348574949999996</v>
      </c>
      <c r="G163" s="174">
        <v>11.169050049999999</v>
      </c>
      <c r="H163" s="174">
        <v>10.858545949999996</v>
      </c>
      <c r="I163" s="174">
        <v>11.031716649999998</v>
      </c>
      <c r="J163" s="174">
        <v>10.682043899999998</v>
      </c>
      <c r="K163" s="174">
        <v>11.115598549999998</v>
      </c>
      <c r="L163" s="174">
        <v>11.213508500000001</v>
      </c>
      <c r="M163" s="174">
        <v>10.687977049999999</v>
      </c>
      <c r="N163" s="174">
        <v>11.098962350000003</v>
      </c>
      <c r="O163" s="174">
        <v>11.617611499999999</v>
      </c>
      <c r="P163" s="174">
        <v>11.188066850000002</v>
      </c>
      <c r="Q163" s="174">
        <v>12.16205225</v>
      </c>
      <c r="R163" s="174">
        <v>12.171770400000002</v>
      </c>
      <c r="S163" s="174">
        <v>11.387414900000001</v>
      </c>
      <c r="T163" s="176">
        <v>11.535634250000001</v>
      </c>
    </row>
    <row r="164" spans="1:20" x14ac:dyDescent="0.2">
      <c r="A164" s="182" t="s">
        <v>1502</v>
      </c>
      <c r="B164" s="182" t="s">
        <v>316</v>
      </c>
      <c r="C164" s="182" t="s">
        <v>3675</v>
      </c>
      <c r="D164" s="174">
        <v>25.199061499999999</v>
      </c>
      <c r="E164" s="174">
        <v>23.8045653</v>
      </c>
      <c r="F164" s="174">
        <v>24.40583075</v>
      </c>
      <c r="G164" s="174">
        <v>23.309419799999997</v>
      </c>
      <c r="H164" s="174">
        <v>23.130435150000004</v>
      </c>
      <c r="I164" s="174">
        <v>23.700841250000003</v>
      </c>
      <c r="J164" s="174">
        <v>25.705427499999995</v>
      </c>
      <c r="K164" s="174">
        <v>26.133913199999995</v>
      </c>
      <c r="L164" s="174">
        <v>23.990593799999999</v>
      </c>
      <c r="M164" s="174">
        <v>23.354908899999995</v>
      </c>
      <c r="N164" s="174">
        <v>23.018544649999995</v>
      </c>
      <c r="O164" s="174">
        <v>23.6252207</v>
      </c>
      <c r="P164" s="174">
        <v>22.432686100000005</v>
      </c>
      <c r="Q164" s="174">
        <v>22.953466349999996</v>
      </c>
      <c r="R164" s="174">
        <v>23.031810099999998</v>
      </c>
      <c r="S164" s="174">
        <v>23.412121549999998</v>
      </c>
      <c r="T164" s="176">
        <v>24.664530449999997</v>
      </c>
    </row>
    <row r="165" spans="1:20" x14ac:dyDescent="0.2">
      <c r="A165" s="182" t="s">
        <v>1508</v>
      </c>
      <c r="B165" s="182" t="s">
        <v>106</v>
      </c>
      <c r="C165" s="182" t="s">
        <v>3675</v>
      </c>
      <c r="D165" s="174">
        <v>123.28483290000004</v>
      </c>
      <c r="E165" s="174">
        <v>109.18221075</v>
      </c>
      <c r="F165" s="174">
        <v>109.51216289999999</v>
      </c>
      <c r="G165" s="174">
        <v>109.86096845000002</v>
      </c>
      <c r="H165" s="174">
        <v>107.08241255</v>
      </c>
      <c r="I165" s="174">
        <v>114.87378035000002</v>
      </c>
      <c r="J165" s="174">
        <v>108.85698410000001</v>
      </c>
      <c r="K165" s="174">
        <v>107.79907849999999</v>
      </c>
      <c r="L165" s="174">
        <v>105.36512639999998</v>
      </c>
      <c r="M165" s="174">
        <v>105.36955789999999</v>
      </c>
      <c r="N165" s="174">
        <v>107.52916685</v>
      </c>
      <c r="O165" s="174">
        <v>111.86536034999999</v>
      </c>
      <c r="P165" s="174">
        <v>110.05222380000001</v>
      </c>
      <c r="Q165" s="174">
        <v>110.79154265</v>
      </c>
      <c r="R165" s="174">
        <v>106.69149850000001</v>
      </c>
      <c r="S165" s="174">
        <v>104.91241710000001</v>
      </c>
      <c r="T165" s="176">
        <v>106.1577937</v>
      </c>
    </row>
    <row r="166" spans="1:20" x14ac:dyDescent="0.2">
      <c r="A166" s="182" t="s">
        <v>1507</v>
      </c>
      <c r="B166" s="182" t="s">
        <v>105</v>
      </c>
      <c r="C166" s="182" t="s">
        <v>3675</v>
      </c>
      <c r="D166" s="174">
        <v>105.64232665</v>
      </c>
      <c r="E166" s="174">
        <v>84.138864050000009</v>
      </c>
      <c r="F166" s="174">
        <v>80.147044049999991</v>
      </c>
      <c r="G166" s="174">
        <v>80.226963349999977</v>
      </c>
      <c r="H166" s="174">
        <v>81.889813700000005</v>
      </c>
      <c r="I166" s="174">
        <v>81.826614499999991</v>
      </c>
      <c r="J166" s="174">
        <v>81.522004349999989</v>
      </c>
      <c r="K166" s="174">
        <v>78.708507649999973</v>
      </c>
      <c r="L166" s="174">
        <v>77.849256199999985</v>
      </c>
      <c r="M166" s="174">
        <v>81.599121499999995</v>
      </c>
      <c r="N166" s="174">
        <v>83.758681700000025</v>
      </c>
      <c r="O166" s="174">
        <v>93.996171799999999</v>
      </c>
      <c r="P166" s="174">
        <v>88.533620299999995</v>
      </c>
      <c r="Q166" s="174">
        <v>88.044293900000014</v>
      </c>
      <c r="R166" s="174">
        <v>90.772429699999989</v>
      </c>
      <c r="S166" s="174">
        <v>88.157752149999979</v>
      </c>
      <c r="T166" s="176">
        <v>94.134231199999988</v>
      </c>
    </row>
    <row r="167" spans="1:20" x14ac:dyDescent="0.2">
      <c r="A167" s="182" t="s">
        <v>1503</v>
      </c>
      <c r="B167" s="182" t="s">
        <v>206</v>
      </c>
      <c r="C167" s="182" t="s">
        <v>3675</v>
      </c>
      <c r="D167" s="174">
        <v>16.34285315</v>
      </c>
      <c r="E167" s="174">
        <v>15.964061300000003</v>
      </c>
      <c r="F167" s="174">
        <v>16.22296205</v>
      </c>
      <c r="G167" s="174">
        <v>16.294236449999996</v>
      </c>
      <c r="H167" s="174">
        <v>16.151726400000001</v>
      </c>
      <c r="I167" s="174">
        <v>16.161321449999999</v>
      </c>
      <c r="J167" s="174">
        <v>15.788213700000004</v>
      </c>
      <c r="K167" s="174">
        <v>16.312493100000001</v>
      </c>
      <c r="L167" s="174">
        <v>16.687420400000001</v>
      </c>
      <c r="M167" s="174">
        <v>15.678682299999997</v>
      </c>
      <c r="N167" s="174">
        <v>16.788428849999999</v>
      </c>
      <c r="O167" s="174">
        <v>19.448993499999997</v>
      </c>
      <c r="P167" s="174">
        <v>19.387124850000003</v>
      </c>
      <c r="Q167" s="174">
        <v>20.209049600000004</v>
      </c>
      <c r="R167" s="174">
        <v>18.840820100000002</v>
      </c>
      <c r="S167" s="174">
        <v>18.473787500000007</v>
      </c>
      <c r="T167" s="176">
        <v>19.484814500000002</v>
      </c>
    </row>
    <row r="168" spans="1:20" x14ac:dyDescent="0.2">
      <c r="A168" s="177" t="s">
        <v>1504</v>
      </c>
      <c r="B168" s="187" t="s">
        <v>317</v>
      </c>
      <c r="C168" s="188" t="s">
        <v>3675</v>
      </c>
      <c r="D168" s="178">
        <v>34.408522950000005</v>
      </c>
      <c r="E168" s="178">
        <v>32.50675665</v>
      </c>
      <c r="F168" s="178">
        <v>34.473040400000009</v>
      </c>
      <c r="G168" s="178">
        <v>34.575958799999995</v>
      </c>
      <c r="H168" s="178">
        <v>33.546969099999998</v>
      </c>
      <c r="I168" s="178">
        <v>30.912752100000006</v>
      </c>
      <c r="J168" s="178">
        <v>31.599127349999996</v>
      </c>
      <c r="K168" s="178">
        <v>31.68014715</v>
      </c>
      <c r="L168" s="178">
        <v>31.056748399999996</v>
      </c>
      <c r="M168" s="178">
        <v>29.023924099999999</v>
      </c>
      <c r="N168" s="178">
        <v>34.873349800000007</v>
      </c>
      <c r="O168" s="178">
        <v>39.748597099999998</v>
      </c>
      <c r="P168" s="178">
        <v>39.256622300000004</v>
      </c>
      <c r="Q168" s="178">
        <v>40.947287899999992</v>
      </c>
      <c r="R168" s="178">
        <v>39.392637300000004</v>
      </c>
      <c r="S168" s="178">
        <v>37.258178749999999</v>
      </c>
      <c r="T168" s="179">
        <v>39.099138899999993</v>
      </c>
    </row>
    <row r="170" spans="1:20" x14ac:dyDescent="0.2">
      <c r="A170" s="36"/>
    </row>
    <row r="171" spans="1:20" x14ac:dyDescent="0.2">
      <c r="A171" s="149" t="s">
        <v>3682</v>
      </c>
    </row>
    <row r="174" spans="1:20" x14ac:dyDescent="0.2">
      <c r="D174" s="154"/>
      <c r="E174" s="154"/>
      <c r="F174" s="154"/>
      <c r="G174" s="154"/>
      <c r="H174" s="154"/>
      <c r="I174" s="154"/>
      <c r="J174" s="154"/>
      <c r="K174" s="154"/>
      <c r="L174" s="154"/>
      <c r="M174" s="154"/>
      <c r="N174" s="154"/>
      <c r="O174" s="154"/>
      <c r="P174" s="154"/>
      <c r="Q174" s="154"/>
      <c r="R174" s="154"/>
      <c r="S174" s="154"/>
      <c r="T174" s="154"/>
    </row>
  </sheetData>
  <mergeCells count="1">
    <mergeCell ref="A2:C2"/>
  </mergeCells>
  <conditionalFormatting sqref="D167:T167">
    <cfRule type="colorScale" priority="162">
      <colorScale>
        <cfvo type="min"/>
        <cfvo type="max"/>
        <color rgb="FFEAF3FA"/>
        <color theme="4" tint="0.39997558519241921"/>
      </colorScale>
    </cfRule>
  </conditionalFormatting>
  <conditionalFormatting sqref="D166:T166">
    <cfRule type="colorScale" priority="161">
      <colorScale>
        <cfvo type="min"/>
        <cfvo type="max"/>
        <color rgb="FFEAF3FA"/>
        <color theme="4" tint="0.39997558519241921"/>
      </colorScale>
    </cfRule>
  </conditionalFormatting>
  <conditionalFormatting sqref="D165:T165">
    <cfRule type="colorScale" priority="160">
      <colorScale>
        <cfvo type="min"/>
        <cfvo type="max"/>
        <color rgb="FFEAF3FA"/>
        <color theme="4" tint="0.39997558519241921"/>
      </colorScale>
    </cfRule>
  </conditionalFormatting>
  <conditionalFormatting sqref="D157:T157">
    <cfRule type="colorScale" priority="159">
      <colorScale>
        <cfvo type="min"/>
        <cfvo type="max"/>
        <color rgb="FFEAF3FA"/>
        <color theme="4" tint="0.39997558519241921"/>
      </colorScale>
    </cfRule>
  </conditionalFormatting>
  <conditionalFormatting sqref="D156:T156">
    <cfRule type="colorScale" priority="158">
      <colorScale>
        <cfvo type="min"/>
        <cfvo type="max"/>
        <color rgb="FFEAF3FA"/>
        <color theme="4" tint="0.39997558519241921"/>
      </colorScale>
    </cfRule>
  </conditionalFormatting>
  <conditionalFormatting sqref="D155:T155">
    <cfRule type="colorScale" priority="157">
      <colorScale>
        <cfvo type="min"/>
        <cfvo type="max"/>
        <color rgb="FFEAF3FA"/>
        <color theme="4" tint="0.39997558519241921"/>
      </colorScale>
    </cfRule>
  </conditionalFormatting>
  <conditionalFormatting sqref="D154:T154">
    <cfRule type="colorScale" priority="156">
      <colorScale>
        <cfvo type="min"/>
        <cfvo type="max"/>
        <color rgb="FFEAF3FA"/>
        <color theme="4" tint="0.39997558519241921"/>
      </colorScale>
    </cfRule>
  </conditionalFormatting>
  <conditionalFormatting sqref="D153:T153">
    <cfRule type="colorScale" priority="155">
      <colorScale>
        <cfvo type="min"/>
        <cfvo type="max"/>
        <color rgb="FFEAF3FA"/>
        <color theme="4" tint="0.39997558519241921"/>
      </colorScale>
    </cfRule>
  </conditionalFormatting>
  <conditionalFormatting sqref="D152:T152">
    <cfRule type="colorScale" priority="154">
      <colorScale>
        <cfvo type="min"/>
        <cfvo type="max"/>
        <color rgb="FFEAF3FA"/>
        <color theme="4" tint="0.39997558519241921"/>
      </colorScale>
    </cfRule>
  </conditionalFormatting>
  <conditionalFormatting sqref="D151:T151">
    <cfRule type="colorScale" priority="153">
      <colorScale>
        <cfvo type="min"/>
        <cfvo type="max"/>
        <color rgb="FFEAF3FA"/>
        <color theme="4" tint="0.39997558519241921"/>
      </colorScale>
    </cfRule>
  </conditionalFormatting>
  <conditionalFormatting sqref="D150:T150">
    <cfRule type="colorScale" priority="152">
      <colorScale>
        <cfvo type="min"/>
        <cfvo type="max"/>
        <color rgb="FFEAF3FA"/>
        <color theme="4" tint="0.39997558519241921"/>
      </colorScale>
    </cfRule>
  </conditionalFormatting>
  <conditionalFormatting sqref="D149:T149">
    <cfRule type="colorScale" priority="151">
      <colorScale>
        <cfvo type="min"/>
        <cfvo type="max"/>
        <color rgb="FFEAF3FA"/>
        <color theme="4" tint="0.39997558519241921"/>
      </colorScale>
    </cfRule>
  </conditionalFormatting>
  <conditionalFormatting sqref="D148:T148">
    <cfRule type="colorScale" priority="150">
      <colorScale>
        <cfvo type="min"/>
        <cfvo type="max"/>
        <color rgb="FFEAF3FA"/>
        <color theme="4" tint="0.39997558519241921"/>
      </colorScale>
    </cfRule>
  </conditionalFormatting>
  <conditionalFormatting sqref="D147:T147">
    <cfRule type="colorScale" priority="149">
      <colorScale>
        <cfvo type="min"/>
        <cfvo type="max"/>
        <color rgb="FFEAF3FA"/>
        <color theme="4" tint="0.39997558519241921"/>
      </colorScale>
    </cfRule>
  </conditionalFormatting>
  <conditionalFormatting sqref="D146:T146">
    <cfRule type="colorScale" priority="148">
      <colorScale>
        <cfvo type="min"/>
        <cfvo type="max"/>
        <color rgb="FFEAF3FA"/>
        <color theme="4" tint="0.39997558519241921"/>
      </colorScale>
    </cfRule>
  </conditionalFormatting>
  <conditionalFormatting sqref="D145:T145">
    <cfRule type="colorScale" priority="147">
      <colorScale>
        <cfvo type="min"/>
        <cfvo type="max"/>
        <color rgb="FFEAF3FA"/>
        <color theme="4" tint="0.39997558519241921"/>
      </colorScale>
    </cfRule>
  </conditionalFormatting>
  <conditionalFormatting sqref="D144:T144">
    <cfRule type="colorScale" priority="146">
      <colorScale>
        <cfvo type="min"/>
        <cfvo type="max"/>
        <color rgb="FFEAF3FA"/>
        <color theme="4" tint="0.39997558519241921"/>
      </colorScale>
    </cfRule>
  </conditionalFormatting>
  <conditionalFormatting sqref="D143:T143">
    <cfRule type="colorScale" priority="145">
      <colorScale>
        <cfvo type="min"/>
        <cfvo type="max"/>
        <color rgb="FFEAF3FA"/>
        <color theme="4" tint="0.39997558519241921"/>
      </colorScale>
    </cfRule>
  </conditionalFormatting>
  <conditionalFormatting sqref="D142:T142">
    <cfRule type="colorScale" priority="144">
      <colorScale>
        <cfvo type="min"/>
        <cfvo type="max"/>
        <color rgb="FFEAF3FA"/>
        <color theme="4" tint="0.39997558519241921"/>
      </colorScale>
    </cfRule>
  </conditionalFormatting>
  <conditionalFormatting sqref="D141:T141">
    <cfRule type="colorScale" priority="143">
      <colorScale>
        <cfvo type="min"/>
        <cfvo type="max"/>
        <color rgb="FFEAF3FA"/>
        <color theme="4" tint="0.39997558519241921"/>
      </colorScale>
    </cfRule>
  </conditionalFormatting>
  <conditionalFormatting sqref="D140:T140">
    <cfRule type="colorScale" priority="142">
      <colorScale>
        <cfvo type="min"/>
        <cfvo type="max"/>
        <color rgb="FFEAF3FA"/>
        <color theme="4" tint="0.39997558519241921"/>
      </colorScale>
    </cfRule>
  </conditionalFormatting>
  <conditionalFormatting sqref="D139:T139">
    <cfRule type="colorScale" priority="141">
      <colorScale>
        <cfvo type="min"/>
        <cfvo type="max"/>
        <color rgb="FFEAF3FA"/>
        <color theme="4" tint="0.39997558519241921"/>
      </colorScale>
    </cfRule>
  </conditionalFormatting>
  <conditionalFormatting sqref="D138:T138">
    <cfRule type="colorScale" priority="140">
      <colorScale>
        <cfvo type="min"/>
        <cfvo type="max"/>
        <color rgb="FFEAF3FA"/>
        <color theme="4" tint="0.39997558519241921"/>
      </colorScale>
    </cfRule>
  </conditionalFormatting>
  <conditionalFormatting sqref="D137:T137">
    <cfRule type="colorScale" priority="139">
      <colorScale>
        <cfvo type="min"/>
        <cfvo type="max"/>
        <color rgb="FFEAF3FA"/>
        <color theme="4" tint="0.39997558519241921"/>
      </colorScale>
    </cfRule>
  </conditionalFormatting>
  <conditionalFormatting sqref="D136:T136">
    <cfRule type="colorScale" priority="138">
      <colorScale>
        <cfvo type="min"/>
        <cfvo type="max"/>
        <color rgb="FFEAF3FA"/>
        <color theme="4" tint="0.39997558519241921"/>
      </colorScale>
    </cfRule>
  </conditionalFormatting>
  <conditionalFormatting sqref="D135:T135">
    <cfRule type="colorScale" priority="137">
      <colorScale>
        <cfvo type="min"/>
        <cfvo type="max"/>
        <color rgb="FFEAF3FA"/>
        <color theme="4" tint="0.39997558519241921"/>
      </colorScale>
    </cfRule>
  </conditionalFormatting>
  <conditionalFormatting sqref="D134:T134">
    <cfRule type="colorScale" priority="136">
      <colorScale>
        <cfvo type="min"/>
        <cfvo type="max"/>
        <color rgb="FFEAF3FA"/>
        <color theme="4" tint="0.39997558519241921"/>
      </colorScale>
    </cfRule>
  </conditionalFormatting>
  <conditionalFormatting sqref="D133:T133">
    <cfRule type="colorScale" priority="135">
      <colorScale>
        <cfvo type="min"/>
        <cfvo type="max"/>
        <color rgb="FFEAF3FA"/>
        <color theme="4" tint="0.39997558519241921"/>
      </colorScale>
    </cfRule>
  </conditionalFormatting>
  <conditionalFormatting sqref="D132:T132">
    <cfRule type="colorScale" priority="134">
      <colorScale>
        <cfvo type="min"/>
        <cfvo type="max"/>
        <color rgb="FFEAF3FA"/>
        <color theme="4" tint="0.39997558519241921"/>
      </colorScale>
    </cfRule>
  </conditionalFormatting>
  <conditionalFormatting sqref="D131:T131">
    <cfRule type="colorScale" priority="133">
      <colorScale>
        <cfvo type="min"/>
        <cfvo type="max"/>
        <color rgb="FFEAF3FA"/>
        <color theme="4" tint="0.39997558519241921"/>
      </colorScale>
    </cfRule>
  </conditionalFormatting>
  <conditionalFormatting sqref="D130:T130">
    <cfRule type="colorScale" priority="132">
      <colorScale>
        <cfvo type="min"/>
        <cfvo type="max"/>
        <color rgb="FFEAF3FA"/>
        <color theme="4" tint="0.39997558519241921"/>
      </colorScale>
    </cfRule>
  </conditionalFormatting>
  <conditionalFormatting sqref="D129:T129">
    <cfRule type="colorScale" priority="131">
      <colorScale>
        <cfvo type="min"/>
        <cfvo type="max"/>
        <color rgb="FFEAF3FA"/>
        <color theme="4" tint="0.39997558519241921"/>
      </colorScale>
    </cfRule>
  </conditionalFormatting>
  <conditionalFormatting sqref="D128:T128">
    <cfRule type="colorScale" priority="130">
      <colorScale>
        <cfvo type="min"/>
        <cfvo type="max"/>
        <color rgb="FFEAF3FA"/>
        <color theme="4" tint="0.39997558519241921"/>
      </colorScale>
    </cfRule>
  </conditionalFormatting>
  <conditionalFormatting sqref="D127:T127">
    <cfRule type="colorScale" priority="129">
      <colorScale>
        <cfvo type="min"/>
        <cfvo type="max"/>
        <color rgb="FFEAF3FA"/>
        <color theme="4" tint="0.39997558519241921"/>
      </colorScale>
    </cfRule>
  </conditionalFormatting>
  <conditionalFormatting sqref="D126:T126">
    <cfRule type="colorScale" priority="128">
      <colorScale>
        <cfvo type="min"/>
        <cfvo type="max"/>
        <color rgb="FFEAF3FA"/>
        <color theme="4" tint="0.39997558519241921"/>
      </colorScale>
    </cfRule>
  </conditionalFormatting>
  <conditionalFormatting sqref="D125:T125">
    <cfRule type="colorScale" priority="127">
      <colorScale>
        <cfvo type="min"/>
        <cfvo type="max"/>
        <color rgb="FFEAF3FA"/>
        <color theme="4" tint="0.39997558519241921"/>
      </colorScale>
    </cfRule>
  </conditionalFormatting>
  <conditionalFormatting sqref="D124:T124">
    <cfRule type="colorScale" priority="126">
      <colorScale>
        <cfvo type="min"/>
        <cfvo type="max"/>
        <color rgb="FFEAF3FA"/>
        <color theme="4" tint="0.39997558519241921"/>
      </colorScale>
    </cfRule>
  </conditionalFormatting>
  <conditionalFormatting sqref="D123:T123">
    <cfRule type="colorScale" priority="125">
      <colorScale>
        <cfvo type="min"/>
        <cfvo type="max"/>
        <color rgb="FFEAF3FA"/>
        <color theme="4" tint="0.39997558519241921"/>
      </colorScale>
    </cfRule>
  </conditionalFormatting>
  <conditionalFormatting sqref="D122:T122">
    <cfRule type="colorScale" priority="124">
      <colorScale>
        <cfvo type="min"/>
        <cfvo type="max"/>
        <color rgb="FFEAF3FA"/>
        <color theme="4" tint="0.39997558519241921"/>
      </colorScale>
    </cfRule>
  </conditionalFormatting>
  <conditionalFormatting sqref="D121:T121">
    <cfRule type="colorScale" priority="123">
      <colorScale>
        <cfvo type="min"/>
        <cfvo type="max"/>
        <color rgb="FFEAF3FA"/>
        <color theme="4" tint="0.39997558519241921"/>
      </colorScale>
    </cfRule>
  </conditionalFormatting>
  <conditionalFormatting sqref="D120:T120">
    <cfRule type="colorScale" priority="122">
      <colorScale>
        <cfvo type="min"/>
        <cfvo type="max"/>
        <color rgb="FFEAF3FA"/>
        <color theme="4" tint="0.39997558519241921"/>
      </colorScale>
    </cfRule>
  </conditionalFormatting>
  <conditionalFormatting sqref="D119:T119">
    <cfRule type="colorScale" priority="121">
      <colorScale>
        <cfvo type="min"/>
        <cfvo type="max"/>
        <color rgb="FFEAF3FA"/>
        <color theme="4" tint="0.39997558519241921"/>
      </colorScale>
    </cfRule>
  </conditionalFormatting>
  <conditionalFormatting sqref="D118:T118">
    <cfRule type="colorScale" priority="120">
      <colorScale>
        <cfvo type="min"/>
        <cfvo type="max"/>
        <color rgb="FFEAF3FA"/>
        <color theme="4" tint="0.39997558519241921"/>
      </colorScale>
    </cfRule>
  </conditionalFormatting>
  <conditionalFormatting sqref="D117:T117">
    <cfRule type="colorScale" priority="119">
      <colorScale>
        <cfvo type="min"/>
        <cfvo type="max"/>
        <color rgb="FFEAF3FA"/>
        <color theme="4" tint="0.39997558519241921"/>
      </colorScale>
    </cfRule>
  </conditionalFormatting>
  <conditionalFormatting sqref="D116:T116">
    <cfRule type="colorScale" priority="118">
      <colorScale>
        <cfvo type="min"/>
        <cfvo type="max"/>
        <color rgb="FFEAF3FA"/>
        <color theme="4" tint="0.39997558519241921"/>
      </colorScale>
    </cfRule>
  </conditionalFormatting>
  <conditionalFormatting sqref="D98:T98">
    <cfRule type="colorScale" priority="117">
      <colorScale>
        <cfvo type="min"/>
        <cfvo type="max"/>
        <color rgb="FFEAF3FA"/>
        <color theme="4" tint="0.39997558519241921"/>
      </colorScale>
    </cfRule>
  </conditionalFormatting>
  <conditionalFormatting sqref="D97:T97">
    <cfRule type="colorScale" priority="116">
      <colorScale>
        <cfvo type="min"/>
        <cfvo type="max"/>
        <color rgb="FFEAF3FA"/>
        <color theme="4" tint="0.39997558519241921"/>
      </colorScale>
    </cfRule>
  </conditionalFormatting>
  <conditionalFormatting sqref="D96:T96">
    <cfRule type="colorScale" priority="115">
      <colorScale>
        <cfvo type="min"/>
        <cfvo type="max"/>
        <color rgb="FFEAF3FA"/>
        <color theme="4" tint="0.39997558519241921"/>
      </colorScale>
    </cfRule>
  </conditionalFormatting>
  <conditionalFormatting sqref="D95:T95">
    <cfRule type="colorScale" priority="114">
      <colorScale>
        <cfvo type="min"/>
        <cfvo type="max"/>
        <color rgb="FFEAF3FA"/>
        <color theme="4" tint="0.39997558519241921"/>
      </colorScale>
    </cfRule>
  </conditionalFormatting>
  <conditionalFormatting sqref="D94:T94">
    <cfRule type="colorScale" priority="113">
      <colorScale>
        <cfvo type="min"/>
        <cfvo type="max"/>
        <color rgb="FFEAF3FA"/>
        <color theme="4" tint="0.39997558519241921"/>
      </colorScale>
    </cfRule>
  </conditionalFormatting>
  <conditionalFormatting sqref="D93:T93">
    <cfRule type="colorScale" priority="112">
      <colorScale>
        <cfvo type="min"/>
        <cfvo type="max"/>
        <color rgb="FFEAF3FA"/>
        <color theme="4" tint="0.39997558519241921"/>
      </colorScale>
    </cfRule>
  </conditionalFormatting>
  <conditionalFormatting sqref="D92:T92">
    <cfRule type="colorScale" priority="111">
      <colorScale>
        <cfvo type="min"/>
        <cfvo type="max"/>
        <color rgb="FFEAF3FA"/>
        <color theme="4" tint="0.39997558519241921"/>
      </colorScale>
    </cfRule>
  </conditionalFormatting>
  <conditionalFormatting sqref="D91:T91">
    <cfRule type="colorScale" priority="110">
      <colorScale>
        <cfvo type="min"/>
        <cfvo type="max"/>
        <color rgb="FFEAF3FA"/>
        <color theme="4" tint="0.39997558519241921"/>
      </colorScale>
    </cfRule>
  </conditionalFormatting>
  <conditionalFormatting sqref="D90:T90">
    <cfRule type="colorScale" priority="109">
      <colorScale>
        <cfvo type="min"/>
        <cfvo type="max"/>
        <color rgb="FFEAF3FA"/>
        <color theme="4" tint="0.39997558519241921"/>
      </colorScale>
    </cfRule>
  </conditionalFormatting>
  <conditionalFormatting sqref="D89:T89">
    <cfRule type="colorScale" priority="108">
      <colorScale>
        <cfvo type="min"/>
        <cfvo type="max"/>
        <color rgb="FFEAF3FA"/>
        <color theme="4" tint="0.39997558519241921"/>
      </colorScale>
    </cfRule>
  </conditionalFormatting>
  <conditionalFormatting sqref="D88:T88">
    <cfRule type="colorScale" priority="107">
      <colorScale>
        <cfvo type="min"/>
        <cfvo type="max"/>
        <color rgb="FFEAF3FA"/>
        <color theme="4" tint="0.39997558519241921"/>
      </colorScale>
    </cfRule>
  </conditionalFormatting>
  <conditionalFormatting sqref="D87:T87">
    <cfRule type="colorScale" priority="106">
      <colorScale>
        <cfvo type="min"/>
        <cfvo type="max"/>
        <color rgb="FFEAF3FA"/>
        <color theme="4" tint="0.39997558519241921"/>
      </colorScale>
    </cfRule>
  </conditionalFormatting>
  <conditionalFormatting sqref="D86:T86">
    <cfRule type="colorScale" priority="105">
      <colorScale>
        <cfvo type="min"/>
        <cfvo type="max"/>
        <color rgb="FFEAF3FA"/>
        <color theme="4" tint="0.39997558519241921"/>
      </colorScale>
    </cfRule>
  </conditionalFormatting>
  <conditionalFormatting sqref="D85:T85">
    <cfRule type="colorScale" priority="104">
      <colorScale>
        <cfvo type="min"/>
        <cfvo type="max"/>
        <color rgb="FFEAF3FA"/>
        <color theme="4" tint="0.39997558519241921"/>
      </colorScale>
    </cfRule>
  </conditionalFormatting>
  <conditionalFormatting sqref="D84:T84">
    <cfRule type="colorScale" priority="103">
      <colorScale>
        <cfvo type="min"/>
        <cfvo type="max"/>
        <color rgb="FFEAF3FA"/>
        <color theme="4" tint="0.39997558519241921"/>
      </colorScale>
    </cfRule>
  </conditionalFormatting>
  <conditionalFormatting sqref="D83:T83">
    <cfRule type="colorScale" priority="102">
      <colorScale>
        <cfvo type="min"/>
        <cfvo type="max"/>
        <color rgb="FFEAF3FA"/>
        <color theme="4" tint="0.39997558519241921"/>
      </colorScale>
    </cfRule>
  </conditionalFormatting>
  <conditionalFormatting sqref="D82:T82">
    <cfRule type="colorScale" priority="101">
      <colorScale>
        <cfvo type="min"/>
        <cfvo type="max"/>
        <color rgb="FFEAF3FA"/>
        <color theme="4" tint="0.39997558519241921"/>
      </colorScale>
    </cfRule>
  </conditionalFormatting>
  <conditionalFormatting sqref="D99:T99">
    <cfRule type="colorScale" priority="100">
      <colorScale>
        <cfvo type="min"/>
        <cfvo type="max"/>
        <color rgb="FFEAF3FA"/>
        <color theme="4" tint="0.39997558519241921"/>
      </colorScale>
    </cfRule>
  </conditionalFormatting>
  <conditionalFormatting sqref="D100:T100">
    <cfRule type="colorScale" priority="99">
      <colorScale>
        <cfvo type="min"/>
        <cfvo type="max"/>
        <color rgb="FFEAF3FA"/>
        <color theme="4" tint="0.39997558519241921"/>
      </colorScale>
    </cfRule>
  </conditionalFormatting>
  <conditionalFormatting sqref="D101:T101">
    <cfRule type="colorScale" priority="98">
      <colorScale>
        <cfvo type="min"/>
        <cfvo type="max"/>
        <color rgb="FFEAF3FA"/>
        <color theme="4" tint="0.39997558519241921"/>
      </colorScale>
    </cfRule>
  </conditionalFormatting>
  <conditionalFormatting sqref="D102:T102">
    <cfRule type="colorScale" priority="97">
      <colorScale>
        <cfvo type="min"/>
        <cfvo type="max"/>
        <color rgb="FFEAF3FA"/>
        <color theme="4" tint="0.39997558519241921"/>
      </colorScale>
    </cfRule>
  </conditionalFormatting>
  <conditionalFormatting sqref="D103:T103">
    <cfRule type="colorScale" priority="96">
      <colorScale>
        <cfvo type="min"/>
        <cfvo type="max"/>
        <color rgb="FFEAF3FA"/>
        <color theme="4" tint="0.39997558519241921"/>
      </colorScale>
    </cfRule>
  </conditionalFormatting>
  <conditionalFormatting sqref="D104:T104">
    <cfRule type="colorScale" priority="95">
      <colorScale>
        <cfvo type="min"/>
        <cfvo type="max"/>
        <color rgb="FFEAF3FA"/>
        <color theme="4" tint="0.39997558519241921"/>
      </colorScale>
    </cfRule>
  </conditionalFormatting>
  <conditionalFormatting sqref="D105:T105">
    <cfRule type="colorScale" priority="94">
      <colorScale>
        <cfvo type="min"/>
        <cfvo type="max"/>
        <color rgb="FFEAF3FA"/>
        <color theme="4" tint="0.39997558519241921"/>
      </colorScale>
    </cfRule>
  </conditionalFormatting>
  <conditionalFormatting sqref="D106:T106">
    <cfRule type="colorScale" priority="93">
      <colorScale>
        <cfvo type="min"/>
        <cfvo type="max"/>
        <color rgb="FFEAF3FA"/>
        <color theme="4" tint="0.39997558519241921"/>
      </colorScale>
    </cfRule>
  </conditionalFormatting>
  <conditionalFormatting sqref="D107:T107">
    <cfRule type="colorScale" priority="92">
      <colorScale>
        <cfvo type="min"/>
        <cfvo type="max"/>
        <color rgb="FFEAF3FA"/>
        <color theme="4" tint="0.39997558519241921"/>
      </colorScale>
    </cfRule>
  </conditionalFormatting>
  <conditionalFormatting sqref="D108:T108">
    <cfRule type="colorScale" priority="91">
      <colorScale>
        <cfvo type="min"/>
        <cfvo type="max"/>
        <color rgb="FFEAF3FA"/>
        <color theme="4" tint="0.39997558519241921"/>
      </colorScale>
    </cfRule>
  </conditionalFormatting>
  <conditionalFormatting sqref="D109:T109">
    <cfRule type="colorScale" priority="90">
      <colorScale>
        <cfvo type="min"/>
        <cfvo type="max"/>
        <color rgb="FFEAF3FA"/>
        <color theme="4" tint="0.39997558519241921"/>
      </colorScale>
    </cfRule>
  </conditionalFormatting>
  <conditionalFormatting sqref="D110:T110">
    <cfRule type="colorScale" priority="89">
      <colorScale>
        <cfvo type="min"/>
        <cfvo type="max"/>
        <color rgb="FFEAF3FA"/>
        <color theme="4" tint="0.39997558519241921"/>
      </colorScale>
    </cfRule>
  </conditionalFormatting>
  <conditionalFormatting sqref="D111:T111">
    <cfRule type="colorScale" priority="88">
      <colorScale>
        <cfvo type="min"/>
        <cfvo type="max"/>
        <color rgb="FFEAF3FA"/>
        <color theme="4" tint="0.39997558519241921"/>
      </colorScale>
    </cfRule>
  </conditionalFormatting>
  <conditionalFormatting sqref="D112:T112">
    <cfRule type="colorScale" priority="87">
      <colorScale>
        <cfvo type="min"/>
        <cfvo type="max"/>
        <color rgb="FFEAF3FA"/>
        <color theme="4" tint="0.39997558519241921"/>
      </colorScale>
    </cfRule>
  </conditionalFormatting>
  <conditionalFormatting sqref="D113:T113">
    <cfRule type="colorScale" priority="86">
      <colorScale>
        <cfvo type="min"/>
        <cfvo type="max"/>
        <color rgb="FFEAF3FA"/>
        <color theme="4" tint="0.39997558519241921"/>
      </colorScale>
    </cfRule>
  </conditionalFormatting>
  <conditionalFormatting sqref="D114:T114">
    <cfRule type="colorScale" priority="85">
      <colorScale>
        <cfvo type="min"/>
        <cfvo type="max"/>
        <color rgb="FFEAF3FA"/>
        <color theme="4" tint="0.39997558519241921"/>
      </colorScale>
    </cfRule>
  </conditionalFormatting>
  <conditionalFormatting sqref="D115:T115">
    <cfRule type="colorScale" priority="84">
      <colorScale>
        <cfvo type="min"/>
        <cfvo type="max"/>
        <color rgb="FFEAF3FA"/>
        <color theme="4" tint="0.39997558519241921"/>
      </colorScale>
    </cfRule>
  </conditionalFormatting>
  <conditionalFormatting sqref="D75:T75">
    <cfRule type="colorScale" priority="77">
      <colorScale>
        <cfvo type="min"/>
        <cfvo type="max"/>
        <color rgb="FFEAF3FA"/>
        <color theme="4" tint="0.39997558519241921"/>
      </colorScale>
    </cfRule>
  </conditionalFormatting>
  <conditionalFormatting sqref="D81:T81">
    <cfRule type="colorScale" priority="83">
      <colorScale>
        <cfvo type="min"/>
        <cfvo type="max"/>
        <color rgb="FFEAF3FA"/>
        <color theme="4" tint="0.39997558519241921"/>
      </colorScale>
    </cfRule>
  </conditionalFormatting>
  <conditionalFormatting sqref="D80:T80">
    <cfRule type="colorScale" priority="82">
      <colorScale>
        <cfvo type="min"/>
        <cfvo type="max"/>
        <color rgb="FFEAF3FA"/>
        <color theme="4" tint="0.39997558519241921"/>
      </colorScale>
    </cfRule>
  </conditionalFormatting>
  <conditionalFormatting sqref="D79:T79">
    <cfRule type="colorScale" priority="81">
      <colorScale>
        <cfvo type="min"/>
        <cfvo type="max"/>
        <color rgb="FFEAF3FA"/>
        <color theme="4" tint="0.39997558519241921"/>
      </colorScale>
    </cfRule>
  </conditionalFormatting>
  <conditionalFormatting sqref="D78:T78">
    <cfRule type="colorScale" priority="80">
      <colorScale>
        <cfvo type="min"/>
        <cfvo type="max"/>
        <color rgb="FFEAF3FA"/>
        <color theme="4" tint="0.39997558519241921"/>
      </colorScale>
    </cfRule>
  </conditionalFormatting>
  <conditionalFormatting sqref="D77:T77">
    <cfRule type="colorScale" priority="79">
      <colorScale>
        <cfvo type="min"/>
        <cfvo type="max"/>
        <color rgb="FFEAF3FA"/>
        <color theme="4" tint="0.39997558519241921"/>
      </colorScale>
    </cfRule>
  </conditionalFormatting>
  <conditionalFormatting sqref="D76:T76">
    <cfRule type="colorScale" priority="78">
      <colorScale>
        <cfvo type="min"/>
        <cfvo type="max"/>
        <color rgb="FFEAF3FA"/>
        <color theme="4" tint="0.39997558519241921"/>
      </colorScale>
    </cfRule>
  </conditionalFormatting>
  <conditionalFormatting sqref="D74:T74">
    <cfRule type="colorScale" priority="76">
      <colorScale>
        <cfvo type="min"/>
        <cfvo type="max"/>
        <color rgb="FFEAF3FA"/>
        <color theme="4" tint="0.39997558519241921"/>
      </colorScale>
    </cfRule>
  </conditionalFormatting>
  <conditionalFormatting sqref="D73:T73">
    <cfRule type="colorScale" priority="75">
      <colorScale>
        <cfvo type="min"/>
        <cfvo type="max"/>
        <color rgb="FFEAF3FA"/>
        <color theme="4" tint="0.39997558519241921"/>
      </colorScale>
    </cfRule>
  </conditionalFormatting>
  <conditionalFormatting sqref="D72:T72">
    <cfRule type="colorScale" priority="74">
      <colorScale>
        <cfvo type="min"/>
        <cfvo type="max"/>
        <color rgb="FFEAF3FA"/>
        <color theme="4" tint="0.39997558519241921"/>
      </colorScale>
    </cfRule>
  </conditionalFormatting>
  <conditionalFormatting sqref="D71:T71">
    <cfRule type="colorScale" priority="73">
      <colorScale>
        <cfvo type="min"/>
        <cfvo type="max"/>
        <color rgb="FFEAF3FA"/>
        <color theme="4" tint="0.39997558519241921"/>
      </colorScale>
    </cfRule>
  </conditionalFormatting>
  <conditionalFormatting sqref="D70:T70">
    <cfRule type="colorScale" priority="72">
      <colorScale>
        <cfvo type="min"/>
        <cfvo type="max"/>
        <color rgb="FFEAF3FA"/>
        <color theme="4" tint="0.39997558519241921"/>
      </colorScale>
    </cfRule>
  </conditionalFormatting>
  <conditionalFormatting sqref="D69:T69">
    <cfRule type="colorScale" priority="71">
      <colorScale>
        <cfvo type="min"/>
        <cfvo type="max"/>
        <color rgb="FFEAF3FA"/>
        <color theme="4" tint="0.39997558519241921"/>
      </colorScale>
    </cfRule>
  </conditionalFormatting>
  <conditionalFormatting sqref="D68:T68">
    <cfRule type="colorScale" priority="70">
      <colorScale>
        <cfvo type="min"/>
        <cfvo type="max"/>
        <color rgb="FFEAF3FA"/>
        <color theme="4" tint="0.39997558519241921"/>
      </colorScale>
    </cfRule>
  </conditionalFormatting>
  <conditionalFormatting sqref="D67:T67">
    <cfRule type="colorScale" priority="69">
      <colorScale>
        <cfvo type="min"/>
        <cfvo type="max"/>
        <color rgb="FFEAF3FA"/>
        <color theme="4" tint="0.39997558519241921"/>
      </colorScale>
    </cfRule>
  </conditionalFormatting>
  <conditionalFormatting sqref="D66:T66">
    <cfRule type="colorScale" priority="68">
      <colorScale>
        <cfvo type="min"/>
        <cfvo type="max"/>
        <color rgb="FFEAF3FA"/>
        <color theme="4" tint="0.39997558519241921"/>
      </colorScale>
    </cfRule>
  </conditionalFormatting>
  <conditionalFormatting sqref="D65:T65">
    <cfRule type="colorScale" priority="67">
      <colorScale>
        <cfvo type="min"/>
        <cfvo type="max"/>
        <color rgb="FFEAF3FA"/>
        <color theme="4" tint="0.39997558519241921"/>
      </colorScale>
    </cfRule>
  </conditionalFormatting>
  <conditionalFormatting sqref="D42:T42">
    <cfRule type="colorScale" priority="66">
      <colorScale>
        <cfvo type="min"/>
        <cfvo type="max"/>
        <color rgb="FFEAF3FA"/>
        <color theme="4" tint="0.39997558519241921"/>
      </colorScale>
    </cfRule>
  </conditionalFormatting>
  <conditionalFormatting sqref="D41:T41">
    <cfRule type="colorScale" priority="65">
      <colorScale>
        <cfvo type="min"/>
        <cfvo type="max"/>
        <color rgb="FFEAF3FA"/>
        <color theme="4" tint="0.39997558519241921"/>
      </colorScale>
    </cfRule>
  </conditionalFormatting>
  <conditionalFormatting sqref="D40:T40">
    <cfRule type="colorScale" priority="64">
      <colorScale>
        <cfvo type="min"/>
        <cfvo type="max"/>
        <color rgb="FFEAF3FA"/>
        <color theme="4" tint="0.39997558519241921"/>
      </colorScale>
    </cfRule>
  </conditionalFormatting>
  <conditionalFormatting sqref="D39:T39">
    <cfRule type="colorScale" priority="63">
      <colorScale>
        <cfvo type="min"/>
        <cfvo type="max"/>
        <color rgb="FFEAF3FA"/>
        <color theme="4" tint="0.39997558519241921"/>
      </colorScale>
    </cfRule>
  </conditionalFormatting>
  <conditionalFormatting sqref="D38:T38">
    <cfRule type="colorScale" priority="62">
      <colorScale>
        <cfvo type="min"/>
        <cfvo type="max"/>
        <color rgb="FFEAF3FA"/>
        <color theme="4" tint="0.39997558519241921"/>
      </colorScale>
    </cfRule>
  </conditionalFormatting>
  <conditionalFormatting sqref="D37:T37">
    <cfRule type="colorScale" priority="61">
      <colorScale>
        <cfvo type="min"/>
        <cfvo type="max"/>
        <color rgb="FFEAF3FA"/>
        <color theme="4" tint="0.39997558519241921"/>
      </colorScale>
    </cfRule>
  </conditionalFormatting>
  <conditionalFormatting sqref="D36:T36">
    <cfRule type="colorScale" priority="60">
      <colorScale>
        <cfvo type="min"/>
        <cfvo type="max"/>
        <color rgb="FFEAF3FA"/>
        <color theme="4" tint="0.39997558519241921"/>
      </colorScale>
    </cfRule>
  </conditionalFormatting>
  <conditionalFormatting sqref="D35:T35">
    <cfRule type="colorScale" priority="59">
      <colorScale>
        <cfvo type="min"/>
        <cfvo type="max"/>
        <color rgb="FFEAF3FA"/>
        <color theme="4" tint="0.39997558519241921"/>
      </colorScale>
    </cfRule>
  </conditionalFormatting>
  <conditionalFormatting sqref="D34:T34">
    <cfRule type="colorScale" priority="58">
      <colorScale>
        <cfvo type="min"/>
        <cfvo type="max"/>
        <color rgb="FFEAF3FA"/>
        <color theme="4" tint="0.39997558519241921"/>
      </colorScale>
    </cfRule>
  </conditionalFormatting>
  <conditionalFormatting sqref="D29:T29">
    <cfRule type="colorScale" priority="57">
      <colorScale>
        <cfvo type="min"/>
        <cfvo type="max"/>
        <color rgb="FFEAF3FA"/>
        <color theme="4" tint="0.39997558519241921"/>
      </colorScale>
    </cfRule>
  </conditionalFormatting>
  <conditionalFormatting sqref="D49:T49">
    <cfRule type="colorScale" priority="56">
      <colorScale>
        <cfvo type="min"/>
        <cfvo type="max"/>
        <color rgb="FFEAF3FA"/>
        <color theme="4" tint="0.39997558519241921"/>
      </colorScale>
    </cfRule>
  </conditionalFormatting>
  <conditionalFormatting sqref="D50:T50">
    <cfRule type="colorScale" priority="55">
      <colorScale>
        <cfvo type="min"/>
        <cfvo type="max"/>
        <color rgb="FFEAF3FA"/>
        <color theme="4" tint="0.39997558519241921"/>
      </colorScale>
    </cfRule>
  </conditionalFormatting>
  <conditionalFormatting sqref="D51:T51">
    <cfRule type="colorScale" priority="54">
      <colorScale>
        <cfvo type="min"/>
        <cfvo type="max"/>
        <color rgb="FFEAF3FA"/>
        <color theme="4" tint="0.39997558519241921"/>
      </colorScale>
    </cfRule>
  </conditionalFormatting>
  <conditionalFormatting sqref="D52:T52">
    <cfRule type="colorScale" priority="53">
      <colorScale>
        <cfvo type="min"/>
        <cfvo type="max"/>
        <color rgb="FFEAF3FA"/>
        <color theme="4" tint="0.39997558519241921"/>
      </colorScale>
    </cfRule>
  </conditionalFormatting>
  <conditionalFormatting sqref="D53:T53">
    <cfRule type="colorScale" priority="52">
      <colorScale>
        <cfvo type="min"/>
        <cfvo type="max"/>
        <color rgb="FFEAF3FA"/>
        <color theme="4" tint="0.39997558519241921"/>
      </colorScale>
    </cfRule>
  </conditionalFormatting>
  <conditionalFormatting sqref="D54:T54">
    <cfRule type="colorScale" priority="51">
      <colorScale>
        <cfvo type="min"/>
        <cfvo type="max"/>
        <color rgb="FFEAF3FA"/>
        <color theme="4" tint="0.39997558519241921"/>
      </colorScale>
    </cfRule>
  </conditionalFormatting>
  <conditionalFormatting sqref="D61:T61">
    <cfRule type="colorScale" priority="50">
      <colorScale>
        <cfvo type="min"/>
        <cfvo type="max"/>
        <color rgb="FFEAF3FA"/>
        <color theme="4" tint="0.39997558519241921"/>
      </colorScale>
    </cfRule>
  </conditionalFormatting>
  <conditionalFormatting sqref="D62:T62">
    <cfRule type="colorScale" priority="49">
      <colorScale>
        <cfvo type="min"/>
        <cfvo type="max"/>
        <color rgb="FFEAF3FA"/>
        <color theme="4" tint="0.39997558519241921"/>
      </colorScale>
    </cfRule>
  </conditionalFormatting>
  <conditionalFormatting sqref="D63:T63">
    <cfRule type="colorScale" priority="48">
      <colorScale>
        <cfvo type="min"/>
        <cfvo type="max"/>
        <color rgb="FFEAF3FA"/>
        <color theme="4" tint="0.39997558519241921"/>
      </colorScale>
    </cfRule>
  </conditionalFormatting>
  <conditionalFormatting sqref="D64:T64">
    <cfRule type="colorScale" priority="47">
      <colorScale>
        <cfvo type="min"/>
        <cfvo type="max"/>
        <color rgb="FFEAF3FA"/>
        <color theme="4" tint="0.39997558519241921"/>
      </colorScale>
    </cfRule>
  </conditionalFormatting>
  <conditionalFormatting sqref="D168:T168">
    <cfRule type="colorScale" priority="46">
      <colorScale>
        <cfvo type="min"/>
        <cfvo type="max"/>
        <color rgb="FFEAF3FA"/>
        <color theme="4" tint="0.39997558519241921"/>
      </colorScale>
    </cfRule>
  </conditionalFormatting>
  <conditionalFormatting sqref="D33:T33">
    <cfRule type="colorScale" priority="45">
      <colorScale>
        <cfvo type="min"/>
        <cfvo type="max"/>
        <color rgb="FFEAF3FA"/>
        <color theme="4" tint="0.39997558519241921"/>
      </colorScale>
    </cfRule>
  </conditionalFormatting>
  <conditionalFormatting sqref="D32:T32">
    <cfRule type="colorScale" priority="44">
      <colorScale>
        <cfvo type="min"/>
        <cfvo type="max"/>
        <color rgb="FFEAF3FA"/>
        <color theme="4" tint="0.39997558519241921"/>
      </colorScale>
    </cfRule>
  </conditionalFormatting>
  <conditionalFormatting sqref="D31:T31">
    <cfRule type="colorScale" priority="43">
      <colorScale>
        <cfvo type="min"/>
        <cfvo type="max"/>
        <color rgb="FFEAF3FA"/>
        <color theme="4" tint="0.39997558519241921"/>
      </colorScale>
    </cfRule>
  </conditionalFormatting>
  <conditionalFormatting sqref="D30:T30">
    <cfRule type="colorScale" priority="42">
      <colorScale>
        <cfvo type="min"/>
        <cfvo type="max"/>
        <color rgb="FFEAF3FA"/>
        <color theme="4" tint="0.39997558519241921"/>
      </colorScale>
    </cfRule>
  </conditionalFormatting>
  <conditionalFormatting sqref="D55:T55">
    <cfRule type="colorScale" priority="41">
      <colorScale>
        <cfvo type="min"/>
        <cfvo type="max"/>
        <color rgb="FFEAF3FA"/>
        <color theme="4" tint="0.39997558519241921"/>
      </colorScale>
    </cfRule>
  </conditionalFormatting>
  <conditionalFormatting sqref="D56:T56">
    <cfRule type="colorScale" priority="40">
      <colorScale>
        <cfvo type="min"/>
        <cfvo type="max"/>
        <color rgb="FFEAF3FA"/>
        <color theme="4" tint="0.39997558519241921"/>
      </colorScale>
    </cfRule>
  </conditionalFormatting>
  <conditionalFormatting sqref="D57:T57">
    <cfRule type="colorScale" priority="39">
      <colorScale>
        <cfvo type="min"/>
        <cfvo type="max"/>
        <color rgb="FFEAF3FA"/>
        <color theme="4" tint="0.39997558519241921"/>
      </colorScale>
    </cfRule>
  </conditionalFormatting>
  <conditionalFormatting sqref="D58:T58">
    <cfRule type="colorScale" priority="38">
      <colorScale>
        <cfvo type="min"/>
        <cfvo type="max"/>
        <color rgb="FFEAF3FA"/>
        <color theme="4" tint="0.39997558519241921"/>
      </colorScale>
    </cfRule>
  </conditionalFormatting>
  <conditionalFormatting sqref="D59:T59">
    <cfRule type="colorScale" priority="37">
      <colorScale>
        <cfvo type="min"/>
        <cfvo type="max"/>
        <color rgb="FFEAF3FA"/>
        <color theme="4" tint="0.39997558519241921"/>
      </colorScale>
    </cfRule>
  </conditionalFormatting>
  <conditionalFormatting sqref="D60:T60">
    <cfRule type="colorScale" priority="36">
      <colorScale>
        <cfvo type="min"/>
        <cfvo type="max"/>
        <color rgb="FFEAF3FA"/>
        <color theme="4" tint="0.39997558519241921"/>
      </colorScale>
    </cfRule>
  </conditionalFormatting>
  <conditionalFormatting sqref="D43:T43">
    <cfRule type="colorScale" priority="35">
      <colorScale>
        <cfvo type="min"/>
        <cfvo type="max"/>
        <color rgb="FFEAF3FA"/>
        <color theme="4" tint="0.39997558519241921"/>
      </colorScale>
    </cfRule>
  </conditionalFormatting>
  <conditionalFormatting sqref="D44:T44">
    <cfRule type="colorScale" priority="34">
      <colorScale>
        <cfvo type="min"/>
        <cfvo type="max"/>
        <color rgb="FFEAF3FA"/>
        <color theme="4" tint="0.39997558519241921"/>
      </colorScale>
    </cfRule>
  </conditionalFormatting>
  <conditionalFormatting sqref="D45:T45">
    <cfRule type="colorScale" priority="33">
      <colorScale>
        <cfvo type="min"/>
        <cfvo type="max"/>
        <color rgb="FFEAF3FA"/>
        <color theme="4" tint="0.39997558519241921"/>
      </colorScale>
    </cfRule>
  </conditionalFormatting>
  <conditionalFormatting sqref="D46:T46">
    <cfRule type="colorScale" priority="32">
      <colorScale>
        <cfvo type="min"/>
        <cfvo type="max"/>
        <color rgb="FFEAF3FA"/>
        <color theme="4" tint="0.39997558519241921"/>
      </colorScale>
    </cfRule>
  </conditionalFormatting>
  <conditionalFormatting sqref="D47:T47">
    <cfRule type="colorScale" priority="31">
      <colorScale>
        <cfvo type="min"/>
        <cfvo type="max"/>
        <color rgb="FFEAF3FA"/>
        <color theme="4" tint="0.39997558519241921"/>
      </colorScale>
    </cfRule>
  </conditionalFormatting>
  <conditionalFormatting sqref="D48:T48">
    <cfRule type="colorScale" priority="30">
      <colorScale>
        <cfvo type="min"/>
        <cfvo type="max"/>
        <color rgb="FFEAF3FA"/>
        <color theme="4" tint="0.39997558519241921"/>
      </colorScale>
    </cfRule>
  </conditionalFormatting>
  <conditionalFormatting sqref="D6:T6">
    <cfRule type="colorScale" priority="163">
      <colorScale>
        <cfvo type="min"/>
        <cfvo type="max"/>
        <color rgb="FFEAF3FA"/>
        <color theme="4" tint="0.39997558519241921"/>
      </colorScale>
    </cfRule>
  </conditionalFormatting>
  <conditionalFormatting sqref="D28:T28">
    <cfRule type="colorScale" priority="29">
      <colorScale>
        <cfvo type="min"/>
        <cfvo type="max"/>
        <color rgb="FFEAF3FA"/>
        <color theme="4" tint="0.39997558519241921"/>
      </colorScale>
    </cfRule>
  </conditionalFormatting>
  <conditionalFormatting sqref="D27:T27">
    <cfRule type="colorScale" priority="28">
      <colorScale>
        <cfvo type="min"/>
        <cfvo type="max"/>
        <color rgb="FFEAF3FA"/>
        <color theme="4" tint="0.39997558519241921"/>
      </colorScale>
    </cfRule>
  </conditionalFormatting>
  <conditionalFormatting sqref="D26:T26">
    <cfRule type="colorScale" priority="27">
      <colorScale>
        <cfvo type="min"/>
        <cfvo type="max"/>
        <color rgb="FFEAF3FA"/>
        <color theme="4" tint="0.39997558519241921"/>
      </colorScale>
    </cfRule>
  </conditionalFormatting>
  <conditionalFormatting sqref="D25:T25">
    <cfRule type="colorScale" priority="26">
      <colorScale>
        <cfvo type="min"/>
        <cfvo type="max"/>
        <color rgb="FFEAF3FA"/>
        <color theme="4" tint="0.39997558519241921"/>
      </colorScale>
    </cfRule>
  </conditionalFormatting>
  <conditionalFormatting sqref="D24:T24">
    <cfRule type="colorScale" priority="25">
      <colorScale>
        <cfvo type="min"/>
        <cfvo type="max"/>
        <color rgb="FFEAF3FA"/>
        <color theme="4" tint="0.39997558519241921"/>
      </colorScale>
    </cfRule>
  </conditionalFormatting>
  <conditionalFormatting sqref="D23:T23">
    <cfRule type="colorScale" priority="24">
      <colorScale>
        <cfvo type="min"/>
        <cfvo type="max"/>
        <color rgb="FFEAF3FA"/>
        <color theme="4" tint="0.39997558519241921"/>
      </colorScale>
    </cfRule>
  </conditionalFormatting>
  <conditionalFormatting sqref="D22:T22">
    <cfRule type="colorScale" priority="23">
      <colorScale>
        <cfvo type="min"/>
        <cfvo type="max"/>
        <color rgb="FFEAF3FA"/>
        <color theme="4" tint="0.39997558519241921"/>
      </colorScale>
    </cfRule>
  </conditionalFormatting>
  <conditionalFormatting sqref="D21:T21">
    <cfRule type="colorScale" priority="22">
      <colorScale>
        <cfvo type="min"/>
        <cfvo type="max"/>
        <color rgb="FFEAF3FA"/>
        <color theme="4" tint="0.39997558519241921"/>
      </colorScale>
    </cfRule>
  </conditionalFormatting>
  <conditionalFormatting sqref="D20:T20">
    <cfRule type="colorScale" priority="21">
      <colorScale>
        <cfvo type="min"/>
        <cfvo type="max"/>
        <color rgb="FFEAF3FA"/>
        <color theme="4" tint="0.39997558519241921"/>
      </colorScale>
    </cfRule>
  </conditionalFormatting>
  <conditionalFormatting sqref="D19:T19">
    <cfRule type="colorScale" priority="20">
      <colorScale>
        <cfvo type="min"/>
        <cfvo type="max"/>
        <color rgb="FFEAF3FA"/>
        <color theme="4" tint="0.39997558519241921"/>
      </colorScale>
    </cfRule>
  </conditionalFormatting>
  <conditionalFormatting sqref="D7:T7">
    <cfRule type="colorScale" priority="19">
      <colorScale>
        <cfvo type="min"/>
        <cfvo type="max"/>
        <color rgb="FFEAF3FA"/>
        <color theme="4" tint="0.39997558519241921"/>
      </colorScale>
    </cfRule>
  </conditionalFormatting>
  <conditionalFormatting sqref="D8:T8">
    <cfRule type="colorScale" priority="18">
      <colorScale>
        <cfvo type="min"/>
        <cfvo type="max"/>
        <color rgb="FFEAF3FA"/>
        <color theme="4" tint="0.39997558519241921"/>
      </colorScale>
    </cfRule>
  </conditionalFormatting>
  <conditionalFormatting sqref="D9:T9">
    <cfRule type="colorScale" priority="17">
      <colorScale>
        <cfvo type="min"/>
        <cfvo type="max"/>
        <color rgb="FFEAF3FA"/>
        <color theme="4" tint="0.39997558519241921"/>
      </colorScale>
    </cfRule>
  </conditionalFormatting>
  <conditionalFormatting sqref="D10:T10">
    <cfRule type="colorScale" priority="16">
      <colorScale>
        <cfvo type="min"/>
        <cfvo type="max"/>
        <color rgb="FFEAF3FA"/>
        <color theme="4" tint="0.39997558519241921"/>
      </colorScale>
    </cfRule>
  </conditionalFormatting>
  <conditionalFormatting sqref="D14:T14">
    <cfRule type="colorScale" priority="15">
      <colorScale>
        <cfvo type="min"/>
        <cfvo type="max"/>
        <color rgb="FFEAF3FA"/>
        <color theme="4" tint="0.39997558519241921"/>
      </colorScale>
    </cfRule>
  </conditionalFormatting>
  <conditionalFormatting sqref="D15:T15">
    <cfRule type="colorScale" priority="14">
      <colorScale>
        <cfvo type="min"/>
        <cfvo type="max"/>
        <color rgb="FFEAF3FA"/>
        <color theme="4" tint="0.39997558519241921"/>
      </colorScale>
    </cfRule>
  </conditionalFormatting>
  <conditionalFormatting sqref="D16:T16">
    <cfRule type="colorScale" priority="13">
      <colorScale>
        <cfvo type="min"/>
        <cfvo type="max"/>
        <color rgb="FFEAF3FA"/>
        <color theme="4" tint="0.39997558519241921"/>
      </colorScale>
    </cfRule>
  </conditionalFormatting>
  <conditionalFormatting sqref="D17:T17">
    <cfRule type="colorScale" priority="12">
      <colorScale>
        <cfvo type="min"/>
        <cfvo type="max"/>
        <color rgb="FFEAF3FA"/>
        <color theme="4" tint="0.39997558519241921"/>
      </colorScale>
    </cfRule>
  </conditionalFormatting>
  <conditionalFormatting sqref="D18:T18">
    <cfRule type="colorScale" priority="11">
      <colorScale>
        <cfvo type="min"/>
        <cfvo type="max"/>
        <color rgb="FFEAF3FA"/>
        <color theme="4" tint="0.39997558519241921"/>
      </colorScale>
    </cfRule>
  </conditionalFormatting>
  <conditionalFormatting sqref="D158:T158">
    <cfRule type="colorScale" priority="10">
      <colorScale>
        <cfvo type="min"/>
        <cfvo type="max"/>
        <color rgb="FFEAF3FA"/>
        <color theme="4" tint="0.39997558519241921"/>
      </colorScale>
    </cfRule>
  </conditionalFormatting>
  <conditionalFormatting sqref="D159:T159">
    <cfRule type="colorScale" priority="9">
      <colorScale>
        <cfvo type="min"/>
        <cfvo type="max"/>
        <color rgb="FFEAF3FA"/>
        <color theme="4" tint="0.39997558519241921"/>
      </colorScale>
    </cfRule>
  </conditionalFormatting>
  <conditionalFormatting sqref="D160:T160">
    <cfRule type="colorScale" priority="8">
      <colorScale>
        <cfvo type="min"/>
        <cfvo type="max"/>
        <color rgb="FFEAF3FA"/>
        <color theme="4" tint="0.39997558519241921"/>
      </colorScale>
    </cfRule>
  </conditionalFormatting>
  <conditionalFormatting sqref="D161:T161">
    <cfRule type="colorScale" priority="7">
      <colorScale>
        <cfvo type="min"/>
        <cfvo type="max"/>
        <color rgb="FFEAF3FA"/>
        <color theme="4" tint="0.39997558519241921"/>
      </colorScale>
    </cfRule>
  </conditionalFormatting>
  <conditionalFormatting sqref="D162:T162">
    <cfRule type="colorScale" priority="6">
      <colorScale>
        <cfvo type="min"/>
        <cfvo type="max"/>
        <color rgb="FFEAF3FA"/>
        <color theme="4" tint="0.39997558519241921"/>
      </colorScale>
    </cfRule>
  </conditionalFormatting>
  <conditionalFormatting sqref="D163:T163">
    <cfRule type="colorScale" priority="5">
      <colorScale>
        <cfvo type="min"/>
        <cfvo type="max"/>
        <color rgb="FFEAF3FA"/>
        <color theme="4" tint="0.39997558519241921"/>
      </colorScale>
    </cfRule>
  </conditionalFormatting>
  <conditionalFormatting sqref="D164:T164">
    <cfRule type="colorScale" priority="4">
      <colorScale>
        <cfvo type="min"/>
        <cfvo type="max"/>
        <color rgb="FFEAF3FA"/>
        <color theme="4" tint="0.39997558519241921"/>
      </colorScale>
    </cfRule>
  </conditionalFormatting>
  <conditionalFormatting sqref="D11:T11">
    <cfRule type="colorScale" priority="3">
      <colorScale>
        <cfvo type="min"/>
        <cfvo type="max"/>
        <color rgb="FFEAF3FA"/>
        <color theme="4" tint="0.39997558519241921"/>
      </colorScale>
    </cfRule>
  </conditionalFormatting>
  <conditionalFormatting sqref="D12:T12">
    <cfRule type="colorScale" priority="2">
      <colorScale>
        <cfvo type="min"/>
        <cfvo type="max"/>
        <color rgb="FFEAF3FA"/>
        <color theme="4" tint="0.39997558519241921"/>
      </colorScale>
    </cfRule>
  </conditionalFormatting>
  <conditionalFormatting sqref="D13:T13">
    <cfRule type="colorScale" priority="1">
      <colorScale>
        <cfvo type="min"/>
        <cfvo type="max"/>
        <color rgb="FFEAF3FA"/>
        <color theme="4" tint="0.39997558519241921"/>
      </colorScale>
    </cfRule>
  </conditionalFormatting>
  <pageMargins left="0.7" right="0.7" top="0.78740157499999996" bottom="0.78740157499999996" header="0.3" footer="0.3"/>
  <pageSetup paperSize="9" orientation="portrait" r:id="rId1"/>
  <headerFooter>
    <oddFooter>&amp;C&amp;1#&amp;"Calibri"&amp;10&amp;K000000Internal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1CDF7-3E7C-4038-BEC2-473904DC8460}">
  <sheetPr codeName="Tabelle3"/>
  <dimension ref="A1:T49"/>
  <sheetViews>
    <sheetView workbookViewId="0"/>
  </sheetViews>
  <sheetFormatPr defaultColWidth="8.85546875" defaultRowHeight="12.75" x14ac:dyDescent="0.2"/>
  <cols>
    <col min="1" max="1" width="75.7109375" style="151" customWidth="1"/>
    <col min="2" max="2" width="17.5703125" style="151" customWidth="1"/>
    <col min="3" max="3" width="19.42578125" style="151" customWidth="1"/>
    <col min="4" max="16384" width="8.85546875" style="151"/>
  </cols>
  <sheetData>
    <row r="1" spans="1:20" ht="20.25" x14ac:dyDescent="0.2">
      <c r="A1" s="148" t="s">
        <v>460</v>
      </c>
      <c r="B1" s="148"/>
      <c r="C1" s="148"/>
      <c r="D1" s="149"/>
      <c r="E1" s="150"/>
      <c r="F1" s="102"/>
    </row>
    <row r="2" spans="1:20" ht="15" x14ac:dyDescent="0.2">
      <c r="A2" s="234" t="s">
        <v>3901</v>
      </c>
      <c r="B2" s="234"/>
      <c r="C2" s="234"/>
      <c r="D2" s="152"/>
      <c r="E2" s="150"/>
      <c r="F2" s="102"/>
    </row>
    <row r="3" spans="1:20" ht="15" x14ac:dyDescent="0.2">
      <c r="A3" s="223"/>
      <c r="B3" s="223"/>
      <c r="C3" s="223"/>
      <c r="D3" s="152"/>
      <c r="E3" s="150"/>
      <c r="F3" s="102"/>
    </row>
    <row r="4" spans="1:20" ht="22.5" x14ac:dyDescent="0.2">
      <c r="A4" s="38" t="s">
        <v>839</v>
      </c>
      <c r="B4" s="38" t="s">
        <v>52</v>
      </c>
      <c r="C4" s="38" t="s">
        <v>655</v>
      </c>
      <c r="D4" s="75" t="s">
        <v>1945</v>
      </c>
      <c r="E4" s="75" t="s">
        <v>1946</v>
      </c>
      <c r="F4" s="75" t="s">
        <v>1947</v>
      </c>
      <c r="G4" s="75" t="s">
        <v>1948</v>
      </c>
      <c r="H4" s="75" t="s">
        <v>1949</v>
      </c>
      <c r="I4" s="75" t="s">
        <v>1950</v>
      </c>
      <c r="J4" s="75" t="s">
        <v>1951</v>
      </c>
      <c r="K4" s="75" t="s">
        <v>1952</v>
      </c>
      <c r="L4" s="75" t="s">
        <v>1953</v>
      </c>
      <c r="M4" s="75" t="s">
        <v>1954</v>
      </c>
      <c r="N4" s="75" t="s">
        <v>1955</v>
      </c>
      <c r="O4" s="75" t="s">
        <v>1956</v>
      </c>
      <c r="P4" s="75" t="s">
        <v>1957</v>
      </c>
      <c r="Q4" s="75" t="s">
        <v>1958</v>
      </c>
      <c r="R4" s="75" t="s">
        <v>1959</v>
      </c>
      <c r="S4" s="75" t="s">
        <v>1960</v>
      </c>
      <c r="T4" s="75" t="s">
        <v>1961</v>
      </c>
    </row>
    <row r="5" spans="1:20" x14ac:dyDescent="0.2">
      <c r="A5" s="153"/>
      <c r="B5" s="153"/>
      <c r="C5" s="153"/>
      <c r="D5" s="153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62"/>
    </row>
    <row r="6" spans="1:20" x14ac:dyDescent="0.2">
      <c r="A6" s="182" t="s">
        <v>3693</v>
      </c>
      <c r="B6" s="182" t="s">
        <v>3694</v>
      </c>
      <c r="C6" s="182" t="s">
        <v>3676</v>
      </c>
      <c r="D6" s="174">
        <v>95.224938900000012</v>
      </c>
      <c r="E6" s="174">
        <v>69.730319349999988</v>
      </c>
      <c r="F6" s="174">
        <v>72.524349949999987</v>
      </c>
      <c r="G6" s="174">
        <v>84.451437099999993</v>
      </c>
      <c r="H6" s="174">
        <v>96.292670400000006</v>
      </c>
      <c r="I6" s="174">
        <v>90.646575249999998</v>
      </c>
      <c r="J6" s="174">
        <v>112.58369350000001</v>
      </c>
      <c r="K6" s="174">
        <v>142.62856435</v>
      </c>
      <c r="L6" s="174">
        <v>94.331466649999996</v>
      </c>
      <c r="M6" s="174">
        <v>122.60353769999999</v>
      </c>
      <c r="N6" s="174">
        <v>141.3495542</v>
      </c>
      <c r="O6" s="174">
        <v>123.21363679999999</v>
      </c>
      <c r="P6" s="174">
        <v>99.791724947368422</v>
      </c>
      <c r="Q6" s="174">
        <v>84.160347947368436</v>
      </c>
      <c r="R6" s="174">
        <v>129.49812299999999</v>
      </c>
      <c r="S6" s="174">
        <v>113.77814374999998</v>
      </c>
      <c r="T6" s="175">
        <v>115.48888285000001</v>
      </c>
    </row>
    <row r="7" spans="1:20" x14ac:dyDescent="0.2">
      <c r="A7" s="182" t="s">
        <v>3212</v>
      </c>
      <c r="B7" s="182" t="s">
        <v>3213</v>
      </c>
      <c r="C7" s="182" t="s">
        <v>3676</v>
      </c>
      <c r="D7" s="174">
        <v>40.847938849999998</v>
      </c>
      <c r="E7" s="174">
        <v>35.756948000000001</v>
      </c>
      <c r="F7" s="174">
        <v>32.420782850000002</v>
      </c>
      <c r="G7" s="174">
        <v>35.861405299999994</v>
      </c>
      <c r="H7" s="174">
        <v>39.931378049999992</v>
      </c>
      <c r="I7" s="174">
        <v>35.446688650000013</v>
      </c>
      <c r="J7" s="174">
        <v>33.30365845</v>
      </c>
      <c r="K7" s="174">
        <v>35.59053149999999</v>
      </c>
      <c r="L7" s="174">
        <v>32.577880399999998</v>
      </c>
      <c r="M7" s="174">
        <v>33.170480049999995</v>
      </c>
      <c r="N7" s="174">
        <v>33.092026250000004</v>
      </c>
      <c r="O7" s="174">
        <v>41.217710249999996</v>
      </c>
      <c r="P7" s="174">
        <v>89.664047499999995</v>
      </c>
      <c r="Q7" s="174">
        <v>63.99506765000001</v>
      </c>
      <c r="R7" s="174">
        <v>52.027877000000004</v>
      </c>
      <c r="S7" s="174">
        <v>44.333601650000006</v>
      </c>
      <c r="T7" s="176">
        <v>48.769204049999992</v>
      </c>
    </row>
    <row r="8" spans="1:20" x14ac:dyDescent="0.2">
      <c r="A8" s="182" t="s">
        <v>3691</v>
      </c>
      <c r="B8" s="182" t="s">
        <v>3692</v>
      </c>
      <c r="C8" s="182" t="s">
        <v>3676</v>
      </c>
      <c r="D8" s="174">
        <v>137.75292485</v>
      </c>
      <c r="E8" s="174">
        <v>40.221678599999997</v>
      </c>
      <c r="F8" s="174">
        <v>41.826911899999999</v>
      </c>
      <c r="G8" s="174">
        <v>195.66112064999999</v>
      </c>
      <c r="H8" s="174">
        <v>546.14228785</v>
      </c>
      <c r="I8" s="174">
        <v>73.600486949999976</v>
      </c>
      <c r="J8" s="174">
        <v>125.21876985000002</v>
      </c>
      <c r="K8" s="174">
        <v>62.377537250000003</v>
      </c>
      <c r="L8" s="174">
        <v>40.399529149999992</v>
      </c>
      <c r="M8" s="174">
        <v>74.824824399999997</v>
      </c>
      <c r="N8" s="174">
        <v>39.263886050000004</v>
      </c>
      <c r="O8" s="174">
        <v>54.743675549999999</v>
      </c>
      <c r="P8" s="174">
        <v>66.644128449999997</v>
      </c>
      <c r="Q8" s="174">
        <v>97.778544050000022</v>
      </c>
      <c r="R8" s="174">
        <v>212.86442859999994</v>
      </c>
      <c r="S8" s="174">
        <v>84.952830899999981</v>
      </c>
      <c r="T8" s="176">
        <v>526.58955710000009</v>
      </c>
    </row>
    <row r="9" spans="1:20" x14ac:dyDescent="0.2">
      <c r="A9" s="182" t="s">
        <v>3318</v>
      </c>
      <c r="B9" s="182" t="s">
        <v>3319</v>
      </c>
      <c r="C9" s="182" t="s">
        <v>3676</v>
      </c>
      <c r="D9" s="174">
        <v>642.09181366666667</v>
      </c>
      <c r="E9" s="174">
        <v>623.12285550000001</v>
      </c>
      <c r="F9" s="174">
        <v>982.67374706250007</v>
      </c>
      <c r="G9" s="174">
        <v>1082.7572244666669</v>
      </c>
      <c r="H9" s="174">
        <v>1102.0674197333333</v>
      </c>
      <c r="I9" s="174">
        <v>1000.4254012941175</v>
      </c>
      <c r="J9" s="174">
        <v>920.08899773684209</v>
      </c>
      <c r="K9" s="174">
        <v>897.73518387499973</v>
      </c>
      <c r="L9" s="174">
        <v>938.61188362500013</v>
      </c>
      <c r="M9" s="174">
        <v>832.35689218750008</v>
      </c>
      <c r="N9" s="174">
        <v>851.65734480000003</v>
      </c>
      <c r="O9" s="174">
        <v>802.46387331249991</v>
      </c>
      <c r="P9" s="174">
        <v>991.91430639999999</v>
      </c>
      <c r="Q9" s="174">
        <v>883.06342743749997</v>
      </c>
      <c r="R9" s="174">
        <v>1038.7413931999999</v>
      </c>
      <c r="S9" s="174">
        <v>827.96555831250009</v>
      </c>
      <c r="T9" s="176">
        <v>580.98779511111115</v>
      </c>
    </row>
    <row r="10" spans="1:20" x14ac:dyDescent="0.2">
      <c r="A10" s="182" t="s">
        <v>3038</v>
      </c>
      <c r="B10" s="182" t="s">
        <v>3039</v>
      </c>
      <c r="C10" s="182" t="s">
        <v>3677</v>
      </c>
      <c r="D10" s="174">
        <v>23.027824450000004</v>
      </c>
      <c r="E10" s="174">
        <v>23.975738399999994</v>
      </c>
      <c r="F10" s="174">
        <v>24.218732500000005</v>
      </c>
      <c r="G10" s="174">
        <v>25.1208125</v>
      </c>
      <c r="H10" s="174">
        <v>24.958242549999998</v>
      </c>
      <c r="I10" s="174">
        <v>25.640755250000005</v>
      </c>
      <c r="J10" s="174">
        <v>26.508131400000003</v>
      </c>
      <c r="K10" s="174">
        <v>28.109135000000002</v>
      </c>
      <c r="L10" s="174">
        <v>28.117065099999998</v>
      </c>
      <c r="M10" s="174">
        <v>27.985158450000007</v>
      </c>
      <c r="N10" s="174">
        <v>29.587656099999993</v>
      </c>
      <c r="O10" s="174">
        <v>33.885423400000008</v>
      </c>
      <c r="P10" s="174">
        <v>46.500523099999995</v>
      </c>
      <c r="Q10" s="174">
        <v>33.453690949999995</v>
      </c>
      <c r="R10" s="174">
        <v>33.741520450000003</v>
      </c>
      <c r="S10" s="174">
        <v>34.755650449999997</v>
      </c>
      <c r="T10" s="176">
        <v>40.000963800000001</v>
      </c>
    </row>
    <row r="11" spans="1:20" x14ac:dyDescent="0.2">
      <c r="A11" s="182" t="s">
        <v>3689</v>
      </c>
      <c r="B11" s="182" t="s">
        <v>3690</v>
      </c>
      <c r="C11" s="182" t="s">
        <v>3677</v>
      </c>
      <c r="D11" s="174">
        <v>41.409483850000001</v>
      </c>
      <c r="E11" s="174">
        <v>41.531848599999996</v>
      </c>
      <c r="F11" s="174">
        <v>40.277308600000005</v>
      </c>
      <c r="G11" s="174">
        <v>41.075506250000004</v>
      </c>
      <c r="H11" s="174">
        <v>39.195050049999999</v>
      </c>
      <c r="I11" s="174">
        <v>43.31214885</v>
      </c>
      <c r="J11" s="174">
        <v>38.884066849999996</v>
      </c>
      <c r="K11" s="174">
        <v>51.320189450000008</v>
      </c>
      <c r="L11" s="174">
        <v>38.7610077</v>
      </c>
      <c r="M11" s="174">
        <v>47.587018550000003</v>
      </c>
      <c r="N11" s="174">
        <v>46.113972799999992</v>
      </c>
      <c r="O11" s="174">
        <v>59.221713899999997</v>
      </c>
      <c r="P11" s="174">
        <v>99.89689924999999</v>
      </c>
      <c r="Q11" s="174">
        <v>74.982425199999994</v>
      </c>
      <c r="R11" s="174">
        <v>62.165024549999984</v>
      </c>
      <c r="S11" s="174">
        <v>52.411710749999997</v>
      </c>
      <c r="T11" s="176">
        <v>75.460357900000005</v>
      </c>
    </row>
    <row r="12" spans="1:20" x14ac:dyDescent="0.2">
      <c r="A12" s="182" t="s">
        <v>3793</v>
      </c>
      <c r="B12" s="182" t="s">
        <v>3794</v>
      </c>
      <c r="C12" s="182" t="s">
        <v>3677</v>
      </c>
      <c r="D12" s="174">
        <v>213.65678528571434</v>
      </c>
      <c r="E12" s="174">
        <v>223.01845493333337</v>
      </c>
      <c r="F12" s="174">
        <v>216.33218406666668</v>
      </c>
      <c r="G12" s="174">
        <v>184.35931670588232</v>
      </c>
      <c r="H12" s="174">
        <v>208.1751472857143</v>
      </c>
      <c r="I12" s="174">
        <v>245.33798776923075</v>
      </c>
      <c r="J12" s="174">
        <v>214.06470200000001</v>
      </c>
      <c r="K12" s="174">
        <v>238.14201907142856</v>
      </c>
      <c r="L12" s="174">
        <v>205.98189623076922</v>
      </c>
      <c r="M12" s="174">
        <v>226.51178683333333</v>
      </c>
      <c r="N12" s="174">
        <v>215.28340733333334</v>
      </c>
      <c r="O12" s="174">
        <v>245.88253733333332</v>
      </c>
      <c r="P12" s="174">
        <v>219.47574749999998</v>
      </c>
      <c r="Q12" s="174">
        <v>316.46927222222223</v>
      </c>
      <c r="R12" s="174">
        <v>358.25153849999998</v>
      </c>
      <c r="S12" s="174">
        <v>327.09064166666667</v>
      </c>
      <c r="T12" s="176">
        <v>339.66827839999996</v>
      </c>
    </row>
    <row r="13" spans="1:20" x14ac:dyDescent="0.2">
      <c r="A13" s="182" t="s">
        <v>3448</v>
      </c>
      <c r="B13" s="182" t="s">
        <v>3449</v>
      </c>
      <c r="C13" s="182" t="s">
        <v>1420</v>
      </c>
      <c r="D13" s="174">
        <v>48.534392249999996</v>
      </c>
      <c r="E13" s="174">
        <v>33.506531699999996</v>
      </c>
      <c r="F13" s="174">
        <v>36.164687449999995</v>
      </c>
      <c r="G13" s="174">
        <v>34.589734550000003</v>
      </c>
      <c r="H13" s="174">
        <v>37.624762399999994</v>
      </c>
      <c r="I13" s="174">
        <v>34.421430999999998</v>
      </c>
      <c r="J13" s="174">
        <v>29.664118649999999</v>
      </c>
      <c r="K13" s="174">
        <v>33.467619400000004</v>
      </c>
      <c r="L13" s="174">
        <v>45.459088149999999</v>
      </c>
      <c r="M13" s="174">
        <v>44.719064699999997</v>
      </c>
      <c r="N13" s="174">
        <v>50.641972150000008</v>
      </c>
      <c r="O13" s="174">
        <v>51.108235899999997</v>
      </c>
      <c r="P13" s="174">
        <v>88.536422999999985</v>
      </c>
      <c r="Q13" s="174">
        <v>65.00611035</v>
      </c>
      <c r="R13" s="174">
        <v>112.36532844999999</v>
      </c>
      <c r="S13" s="174">
        <v>59.165870199999993</v>
      </c>
      <c r="T13" s="176">
        <v>63.382817549999992</v>
      </c>
    </row>
    <row r="14" spans="1:20" x14ac:dyDescent="0.2">
      <c r="A14" s="182" t="s">
        <v>3695</v>
      </c>
      <c r="B14" s="182" t="s">
        <v>3696</v>
      </c>
      <c r="C14" s="182" t="s">
        <v>1420</v>
      </c>
      <c r="D14" s="174">
        <v>66.813733444444438</v>
      </c>
      <c r="E14" s="174">
        <v>63.701008368421071</v>
      </c>
      <c r="F14" s="174">
        <v>63.853657842105264</v>
      </c>
      <c r="G14" s="174">
        <v>59.96172194999999</v>
      </c>
      <c r="H14" s="174">
        <v>63.520260450000002</v>
      </c>
      <c r="I14" s="174">
        <v>56.788889900000001</v>
      </c>
      <c r="J14" s="174">
        <v>58.977978749999991</v>
      </c>
      <c r="K14" s="174">
        <v>65.354294999999979</v>
      </c>
      <c r="L14" s="174">
        <v>68.592712349999999</v>
      </c>
      <c r="M14" s="174">
        <v>62.556363578947362</v>
      </c>
      <c r="N14" s="174">
        <v>62.610521500000019</v>
      </c>
      <c r="O14" s="174">
        <v>62.597824000000003</v>
      </c>
      <c r="P14" s="174">
        <v>131.80203610526317</v>
      </c>
      <c r="Q14" s="174">
        <v>80.372865736842073</v>
      </c>
      <c r="R14" s="174">
        <v>74.855049349999987</v>
      </c>
      <c r="S14" s="174">
        <v>77.048994150000027</v>
      </c>
      <c r="T14" s="176">
        <v>71.130065649999992</v>
      </c>
    </row>
    <row r="15" spans="1:20" x14ac:dyDescent="0.2">
      <c r="A15" s="182" t="s">
        <v>3795</v>
      </c>
      <c r="B15" s="182" t="s">
        <v>3796</v>
      </c>
      <c r="C15" s="182" t="s">
        <v>1587</v>
      </c>
      <c r="D15" s="174">
        <v>37.425555900000006</v>
      </c>
      <c r="E15" s="174">
        <v>32.213002400000008</v>
      </c>
      <c r="F15" s="174">
        <v>31.839653300000002</v>
      </c>
      <c r="G15" s="174">
        <v>32.465853750000001</v>
      </c>
      <c r="H15" s="174">
        <v>31.795346799999997</v>
      </c>
      <c r="I15" s="174">
        <v>32.294427800000008</v>
      </c>
      <c r="J15" s="174">
        <v>31.020072949999996</v>
      </c>
      <c r="K15" s="174">
        <v>30.197005650000005</v>
      </c>
      <c r="L15" s="174">
        <v>30.935795200000001</v>
      </c>
      <c r="M15" s="174">
        <v>31.0753378</v>
      </c>
      <c r="N15" s="174">
        <v>30.500367499999992</v>
      </c>
      <c r="O15" s="174">
        <v>30.436390899999999</v>
      </c>
      <c r="P15" s="174">
        <v>66.225236149999972</v>
      </c>
      <c r="Q15" s="174">
        <v>48.809463999999991</v>
      </c>
      <c r="R15" s="174">
        <v>43.743442099999996</v>
      </c>
      <c r="S15" s="174">
        <v>46.494986499999996</v>
      </c>
      <c r="T15" s="176">
        <v>46.656647700000001</v>
      </c>
    </row>
    <row r="16" spans="1:20" x14ac:dyDescent="0.2">
      <c r="A16" s="182" t="s">
        <v>2233</v>
      </c>
      <c r="B16" s="182" t="s">
        <v>3583</v>
      </c>
      <c r="C16" s="182" t="s">
        <v>1587</v>
      </c>
      <c r="D16" s="174">
        <v>37.757491649999999</v>
      </c>
      <c r="E16" s="174">
        <v>36.424611049999996</v>
      </c>
      <c r="F16" s="174">
        <v>36.474478899999994</v>
      </c>
      <c r="G16" s="174">
        <v>36.205059649999995</v>
      </c>
      <c r="H16" s="174">
        <v>35.991956549999998</v>
      </c>
      <c r="I16" s="174">
        <v>36.075329050000001</v>
      </c>
      <c r="J16" s="174">
        <v>35.844325949999991</v>
      </c>
      <c r="K16" s="174">
        <v>36.098107299999995</v>
      </c>
      <c r="L16" s="174">
        <v>35.713898400000005</v>
      </c>
      <c r="M16" s="174">
        <v>35.874708700000006</v>
      </c>
      <c r="N16" s="174">
        <v>36.392946199999997</v>
      </c>
      <c r="O16" s="174">
        <v>38.028962499999992</v>
      </c>
      <c r="P16" s="174">
        <v>36.940737100000007</v>
      </c>
      <c r="Q16" s="174">
        <v>37.470936049999999</v>
      </c>
      <c r="R16" s="174">
        <v>37.408348449999998</v>
      </c>
      <c r="S16" s="174">
        <v>37.021920199999997</v>
      </c>
      <c r="T16" s="176">
        <v>36.733824250000005</v>
      </c>
    </row>
    <row r="17" spans="1:20" x14ac:dyDescent="0.2">
      <c r="A17" s="182" t="s">
        <v>2230</v>
      </c>
      <c r="B17" s="182" t="s">
        <v>3584</v>
      </c>
      <c r="C17" s="182" t="s">
        <v>1587</v>
      </c>
      <c r="D17" s="174">
        <v>57.979026999999995</v>
      </c>
      <c r="E17" s="174">
        <v>56.960157899999992</v>
      </c>
      <c r="F17" s="174">
        <v>55.324507500000003</v>
      </c>
      <c r="G17" s="174">
        <v>55.889549650000006</v>
      </c>
      <c r="H17" s="174">
        <v>56.03979240000001</v>
      </c>
      <c r="I17" s="174">
        <v>56.134752349999999</v>
      </c>
      <c r="J17" s="174">
        <v>55.811072199999991</v>
      </c>
      <c r="K17" s="174">
        <v>55.663170399999998</v>
      </c>
      <c r="L17" s="174">
        <v>55.259558399999989</v>
      </c>
      <c r="M17" s="174">
        <v>54.954209149999997</v>
      </c>
      <c r="N17" s="174">
        <v>56.519548349999994</v>
      </c>
      <c r="O17" s="174">
        <v>58.366287499999999</v>
      </c>
      <c r="P17" s="174">
        <v>56.345289950000009</v>
      </c>
      <c r="Q17" s="174">
        <v>57.299863300000005</v>
      </c>
      <c r="R17" s="174">
        <v>58.249337000000011</v>
      </c>
      <c r="S17" s="174">
        <v>56.743193150000003</v>
      </c>
      <c r="T17" s="176">
        <v>56.228070049999999</v>
      </c>
    </row>
    <row r="18" spans="1:20" x14ac:dyDescent="0.2">
      <c r="A18" s="182" t="s">
        <v>2215</v>
      </c>
      <c r="B18" s="182" t="s">
        <v>3585</v>
      </c>
      <c r="C18" s="182" t="s">
        <v>1587</v>
      </c>
      <c r="D18" s="174">
        <v>35.880108050000004</v>
      </c>
      <c r="E18" s="174">
        <v>29.933357250000007</v>
      </c>
      <c r="F18" s="174">
        <v>29.375911750000007</v>
      </c>
      <c r="G18" s="174">
        <v>29.198363399999987</v>
      </c>
      <c r="H18" s="174">
        <v>26.8744838</v>
      </c>
      <c r="I18" s="174">
        <v>27.220526750000005</v>
      </c>
      <c r="J18" s="174">
        <v>24.895711500000004</v>
      </c>
      <c r="K18" s="174">
        <v>25.253915300000003</v>
      </c>
      <c r="L18" s="174">
        <v>23.970285000000008</v>
      </c>
      <c r="M18" s="174">
        <v>25.121210100000003</v>
      </c>
      <c r="N18" s="174">
        <v>25.127730850000003</v>
      </c>
      <c r="O18" s="174">
        <v>28.228767699999999</v>
      </c>
      <c r="P18" s="174">
        <v>25.884863449999994</v>
      </c>
      <c r="Q18" s="174">
        <v>30.290356599999996</v>
      </c>
      <c r="R18" s="174">
        <v>33.002566700000003</v>
      </c>
      <c r="S18" s="174">
        <v>27.304194849999998</v>
      </c>
      <c r="T18" s="176">
        <v>25.785622549999999</v>
      </c>
    </row>
    <row r="19" spans="1:20" x14ac:dyDescent="0.2">
      <c r="A19" s="182" t="s">
        <v>2211</v>
      </c>
      <c r="B19" s="182" t="s">
        <v>3586</v>
      </c>
      <c r="C19" s="182" t="s">
        <v>1587</v>
      </c>
      <c r="D19" s="174">
        <v>40.155827949999988</v>
      </c>
      <c r="E19" s="174">
        <v>33.214301599999999</v>
      </c>
      <c r="F19" s="174">
        <v>28.533840249999997</v>
      </c>
      <c r="G19" s="174">
        <v>29.313445249999994</v>
      </c>
      <c r="H19" s="174">
        <v>26.263937999999996</v>
      </c>
      <c r="I19" s="174">
        <v>27.046991000000002</v>
      </c>
      <c r="J19" s="174">
        <v>24.407552549999998</v>
      </c>
      <c r="K19" s="174">
        <v>22.674929150000001</v>
      </c>
      <c r="L19" s="174">
        <v>21.728222299999999</v>
      </c>
      <c r="M19" s="174">
        <v>25.058103450000001</v>
      </c>
      <c r="N19" s="174">
        <v>25.239673250000003</v>
      </c>
      <c r="O19" s="174">
        <v>30.471089550000006</v>
      </c>
      <c r="P19" s="174">
        <v>27.011464350000004</v>
      </c>
      <c r="Q19" s="174">
        <v>33.291042950000005</v>
      </c>
      <c r="R19" s="174">
        <v>30.444067999999998</v>
      </c>
      <c r="S19" s="174">
        <v>25.961725300000001</v>
      </c>
      <c r="T19" s="176">
        <v>23.290635599999998</v>
      </c>
    </row>
    <row r="20" spans="1:20" x14ac:dyDescent="0.2">
      <c r="A20" s="182" t="s">
        <v>2228</v>
      </c>
      <c r="B20" s="182" t="s">
        <v>3587</v>
      </c>
      <c r="C20" s="182" t="s">
        <v>1587</v>
      </c>
      <c r="D20" s="174">
        <v>83.230997250000001</v>
      </c>
      <c r="E20" s="174">
        <v>81.428391199999993</v>
      </c>
      <c r="F20" s="174">
        <v>81.476504749999989</v>
      </c>
      <c r="G20" s="174">
        <v>82.362623150000005</v>
      </c>
      <c r="H20" s="174">
        <v>81.79512644999997</v>
      </c>
      <c r="I20" s="174">
        <v>82.202955099999969</v>
      </c>
      <c r="J20" s="174">
        <v>81.792193150000017</v>
      </c>
      <c r="K20" s="174">
        <v>81.780077899999995</v>
      </c>
      <c r="L20" s="174">
        <v>81.994427947368408</v>
      </c>
      <c r="M20" s="174">
        <v>80.587856000000016</v>
      </c>
      <c r="N20" s="174">
        <v>78.822414449999982</v>
      </c>
      <c r="O20" s="174">
        <v>80.554481100000018</v>
      </c>
      <c r="P20" s="174">
        <v>80.137365399999993</v>
      </c>
      <c r="Q20" s="174">
        <v>81.842736149999993</v>
      </c>
      <c r="R20" s="174">
        <v>85.880086399999996</v>
      </c>
      <c r="S20" s="174">
        <v>88.850018500000004</v>
      </c>
      <c r="T20" s="176">
        <v>87.146453150000013</v>
      </c>
    </row>
    <row r="21" spans="1:20" x14ac:dyDescent="0.2">
      <c r="A21" s="182" t="s">
        <v>2235</v>
      </c>
      <c r="B21" s="182" t="s">
        <v>3588</v>
      </c>
      <c r="C21" s="182" t="s">
        <v>1587</v>
      </c>
      <c r="D21" s="174">
        <v>108.8880983</v>
      </c>
      <c r="E21" s="174">
        <v>102.77258100000002</v>
      </c>
      <c r="F21" s="174">
        <v>104.39554985000002</v>
      </c>
      <c r="G21" s="174">
        <v>105.62156359999999</v>
      </c>
      <c r="H21" s="174">
        <v>103.35568664999998</v>
      </c>
      <c r="I21" s="174">
        <v>105.48380004999999</v>
      </c>
      <c r="J21" s="174">
        <v>105.31307769999998</v>
      </c>
      <c r="K21" s="174">
        <v>104.75722920000001</v>
      </c>
      <c r="L21" s="174">
        <v>105.23859926315789</v>
      </c>
      <c r="M21" s="174">
        <v>100.54978105000001</v>
      </c>
      <c r="N21" s="174">
        <v>96.20107904999999</v>
      </c>
      <c r="O21" s="174">
        <v>102.90098879999998</v>
      </c>
      <c r="P21" s="174">
        <v>102.88336904999998</v>
      </c>
      <c r="Q21" s="174">
        <v>107.64464564999999</v>
      </c>
      <c r="R21" s="174">
        <v>115.07425059999998</v>
      </c>
      <c r="S21" s="174">
        <v>119.99925265000002</v>
      </c>
      <c r="T21" s="176">
        <v>117.1015088</v>
      </c>
    </row>
    <row r="22" spans="1:20" x14ac:dyDescent="0.2">
      <c r="A22" s="182" t="s">
        <v>3797</v>
      </c>
      <c r="B22" s="182" t="s">
        <v>3798</v>
      </c>
      <c r="C22" s="182" t="s">
        <v>1587</v>
      </c>
      <c r="D22" s="174">
        <v>62.548171285714282</v>
      </c>
      <c r="E22" s="174">
        <v>56.009506214285707</v>
      </c>
      <c r="F22" s="174">
        <v>56.035731428571424</v>
      </c>
      <c r="G22" s="174">
        <v>69.704000533333328</v>
      </c>
      <c r="H22" s="174">
        <v>66.03773421428572</v>
      </c>
      <c r="I22" s="174">
        <v>79.234664214285729</v>
      </c>
      <c r="J22" s="174">
        <v>62.249612142857131</v>
      </c>
      <c r="K22" s="174">
        <v>74.850979800000005</v>
      </c>
      <c r="L22" s="174">
        <v>67.057584133333336</v>
      </c>
      <c r="M22" s="174">
        <v>63.943141133333334</v>
      </c>
      <c r="N22" s="174">
        <v>63.812019599999999</v>
      </c>
      <c r="O22" s="174">
        <v>65.861079500000002</v>
      </c>
      <c r="P22" s="174">
        <v>71.109081625000002</v>
      </c>
      <c r="Q22" s="174">
        <v>71.503593749999993</v>
      </c>
      <c r="R22" s="174">
        <v>64.95999175</v>
      </c>
      <c r="S22" s="174">
        <v>71.432295374999995</v>
      </c>
      <c r="T22" s="176">
        <v>72.060075437500004</v>
      </c>
    </row>
    <row r="23" spans="1:20" x14ac:dyDescent="0.2">
      <c r="A23" s="182" t="s">
        <v>2862</v>
      </c>
      <c r="B23" s="182" t="s">
        <v>3589</v>
      </c>
      <c r="C23" s="182" t="s">
        <v>1587</v>
      </c>
      <c r="D23" s="174">
        <v>49.258560650000007</v>
      </c>
      <c r="E23" s="174">
        <v>43.26255359999999</v>
      </c>
      <c r="F23" s="174">
        <v>40.868182100000006</v>
      </c>
      <c r="G23" s="174">
        <v>39.293246199999999</v>
      </c>
      <c r="H23" s="174">
        <v>38.9295033</v>
      </c>
      <c r="I23" s="174">
        <v>38.802249400000001</v>
      </c>
      <c r="J23" s="174">
        <v>38.83300835</v>
      </c>
      <c r="K23" s="174">
        <v>37.473562250000008</v>
      </c>
      <c r="L23" s="174">
        <v>38.805835399999992</v>
      </c>
      <c r="M23" s="174">
        <v>38.81815735</v>
      </c>
      <c r="N23" s="174">
        <v>39.014490850000001</v>
      </c>
      <c r="O23" s="174">
        <v>42.472246899999995</v>
      </c>
      <c r="P23" s="174">
        <v>39.310953749999996</v>
      </c>
      <c r="Q23" s="174">
        <v>43.12493645</v>
      </c>
      <c r="R23" s="174">
        <v>43.62886970000001</v>
      </c>
      <c r="S23" s="174">
        <v>42.648115500000003</v>
      </c>
      <c r="T23" s="176">
        <v>41.252981550000001</v>
      </c>
    </row>
    <row r="24" spans="1:20" x14ac:dyDescent="0.2">
      <c r="A24" s="182" t="s">
        <v>2868</v>
      </c>
      <c r="B24" s="182" t="s">
        <v>3590</v>
      </c>
      <c r="C24" s="182" t="s">
        <v>1587</v>
      </c>
      <c r="D24" s="174">
        <v>68.516739950000002</v>
      </c>
      <c r="E24" s="174">
        <v>62.107220849999997</v>
      </c>
      <c r="F24" s="174">
        <v>58.263479249999989</v>
      </c>
      <c r="G24" s="174">
        <v>57.9391216</v>
      </c>
      <c r="H24" s="174">
        <v>57.685393399999995</v>
      </c>
      <c r="I24" s="174">
        <v>56.844317500000002</v>
      </c>
      <c r="J24" s="174">
        <v>57.516346049999996</v>
      </c>
      <c r="K24" s="174">
        <v>58.147727249999988</v>
      </c>
      <c r="L24" s="174">
        <v>55.98933925</v>
      </c>
      <c r="M24" s="174">
        <v>56.230798399999991</v>
      </c>
      <c r="N24" s="174">
        <v>57.296866449999996</v>
      </c>
      <c r="O24" s="174">
        <v>60.424146600000007</v>
      </c>
      <c r="P24" s="174">
        <v>57.841320450000012</v>
      </c>
      <c r="Q24" s="174">
        <v>63.252608499999994</v>
      </c>
      <c r="R24" s="174">
        <v>63.347535949999994</v>
      </c>
      <c r="S24" s="174">
        <v>61.049477199999998</v>
      </c>
      <c r="T24" s="176">
        <v>58.639151550000008</v>
      </c>
    </row>
    <row r="25" spans="1:20" x14ac:dyDescent="0.2">
      <c r="A25" s="182" t="s">
        <v>2214</v>
      </c>
      <c r="B25" s="182" t="s">
        <v>3591</v>
      </c>
      <c r="C25" s="182" t="s">
        <v>1587</v>
      </c>
      <c r="D25" s="174">
        <v>163.31861605</v>
      </c>
      <c r="E25" s="174">
        <v>161.311577</v>
      </c>
      <c r="F25" s="174">
        <v>151.4276107</v>
      </c>
      <c r="G25" s="174">
        <v>151.32808955000002</v>
      </c>
      <c r="H25" s="174">
        <v>166.03091359999999</v>
      </c>
      <c r="I25" s="174">
        <v>162.71845949999999</v>
      </c>
      <c r="J25" s="174">
        <v>151.12354485</v>
      </c>
      <c r="K25" s="174">
        <v>148.16084340000003</v>
      </c>
      <c r="L25" s="174">
        <v>149.61222324999997</v>
      </c>
      <c r="M25" s="174">
        <v>152.77017459999999</v>
      </c>
      <c r="N25" s="174">
        <v>151.72653165000003</v>
      </c>
      <c r="O25" s="174">
        <v>153.99396229999999</v>
      </c>
      <c r="P25" s="174">
        <v>156.58801545</v>
      </c>
      <c r="Q25" s="174">
        <v>156.99301464999999</v>
      </c>
      <c r="R25" s="174">
        <v>155.29407085</v>
      </c>
      <c r="S25" s="174">
        <v>153.8558601</v>
      </c>
      <c r="T25" s="176">
        <v>153.62946204999997</v>
      </c>
    </row>
    <row r="26" spans="1:20" x14ac:dyDescent="0.2">
      <c r="A26" s="182" t="s">
        <v>2225</v>
      </c>
      <c r="B26" s="182" t="s">
        <v>318</v>
      </c>
      <c r="C26" s="182" t="s">
        <v>1587</v>
      </c>
      <c r="D26" s="174">
        <v>77.969233950000017</v>
      </c>
      <c r="E26" s="174">
        <v>77.46030979999999</v>
      </c>
      <c r="F26" s="174">
        <v>75.966468149999983</v>
      </c>
      <c r="G26" s="174">
        <v>75.274204149999989</v>
      </c>
      <c r="H26" s="174">
        <v>75.632405250000005</v>
      </c>
      <c r="I26" s="174">
        <v>76.627590400000003</v>
      </c>
      <c r="J26" s="174">
        <v>76.609458349999997</v>
      </c>
      <c r="K26" s="174">
        <v>76.828792050000004</v>
      </c>
      <c r="L26" s="174">
        <v>76.297732199999999</v>
      </c>
      <c r="M26" s="174">
        <v>76.155363750000006</v>
      </c>
      <c r="N26" s="174">
        <v>75.990602049999993</v>
      </c>
      <c r="O26" s="174">
        <v>76.960188500000001</v>
      </c>
      <c r="P26" s="174">
        <v>77.936512799999988</v>
      </c>
      <c r="Q26" s="174">
        <v>77.647383199999993</v>
      </c>
      <c r="R26" s="174">
        <v>78.022912449999993</v>
      </c>
      <c r="S26" s="174">
        <v>76.638210600000008</v>
      </c>
      <c r="T26" s="176">
        <v>77.341081799999984</v>
      </c>
    </row>
    <row r="27" spans="1:20" x14ac:dyDescent="0.2">
      <c r="A27" s="182" t="s">
        <v>2227</v>
      </c>
      <c r="B27" s="182" t="s">
        <v>260</v>
      </c>
      <c r="C27" s="182" t="s">
        <v>1587</v>
      </c>
      <c r="D27" s="174">
        <v>39.948980200000008</v>
      </c>
      <c r="E27" s="174">
        <v>40.550368249999998</v>
      </c>
      <c r="F27" s="174">
        <v>41.977051350000004</v>
      </c>
      <c r="G27" s="174">
        <v>41.824571300000002</v>
      </c>
      <c r="H27" s="174">
        <v>40.380538699999995</v>
      </c>
      <c r="I27" s="174">
        <v>40.539056099999996</v>
      </c>
      <c r="J27" s="174">
        <v>41.310760849999994</v>
      </c>
      <c r="K27" s="174">
        <v>40.603672399999994</v>
      </c>
      <c r="L27" s="174">
        <v>42.013762599999993</v>
      </c>
      <c r="M27" s="174">
        <v>40.152990649999992</v>
      </c>
      <c r="N27" s="174">
        <v>41.025225550000002</v>
      </c>
      <c r="O27" s="174">
        <v>47.039788799999997</v>
      </c>
      <c r="P27" s="174">
        <v>40.530381800000001</v>
      </c>
      <c r="Q27" s="174">
        <v>42.028652900000004</v>
      </c>
      <c r="R27" s="174">
        <v>42.906837400000008</v>
      </c>
      <c r="S27" s="174">
        <v>40.337983099999988</v>
      </c>
      <c r="T27" s="176">
        <v>40.034048150000004</v>
      </c>
    </row>
    <row r="28" spans="1:20" x14ac:dyDescent="0.2">
      <c r="A28" s="182" t="s">
        <v>2234</v>
      </c>
      <c r="B28" s="182" t="s">
        <v>319</v>
      </c>
      <c r="C28" s="182" t="s">
        <v>1587</v>
      </c>
      <c r="D28" s="174">
        <v>134.10062965</v>
      </c>
      <c r="E28" s="174">
        <v>134.42043004999999</v>
      </c>
      <c r="F28" s="174">
        <v>134.66831855000001</v>
      </c>
      <c r="G28" s="174">
        <v>135.12552814999998</v>
      </c>
      <c r="H28" s="174">
        <v>135.20844529999999</v>
      </c>
      <c r="I28" s="174">
        <v>135.02675150000002</v>
      </c>
      <c r="J28" s="174">
        <v>135.12176719999999</v>
      </c>
      <c r="K28" s="174">
        <v>135.09826419999999</v>
      </c>
      <c r="L28" s="174">
        <v>135.17066904999999</v>
      </c>
      <c r="M28" s="174">
        <v>134.89358804999998</v>
      </c>
      <c r="N28" s="174">
        <v>135.14939414999998</v>
      </c>
      <c r="O28" s="174">
        <v>135.66803250000001</v>
      </c>
      <c r="P28" s="174">
        <v>135.2329235</v>
      </c>
      <c r="Q28" s="174">
        <v>135.29801105000004</v>
      </c>
      <c r="R28" s="174">
        <v>135.43626495000004</v>
      </c>
      <c r="S28" s="174">
        <v>135.17339519999996</v>
      </c>
      <c r="T28" s="176">
        <v>135.2273266</v>
      </c>
    </row>
    <row r="29" spans="1:20" x14ac:dyDescent="0.2">
      <c r="A29" s="182" t="s">
        <v>2221</v>
      </c>
      <c r="B29" s="182" t="s">
        <v>264</v>
      </c>
      <c r="C29" s="182" t="s">
        <v>1587</v>
      </c>
      <c r="D29" s="174">
        <v>37.792729399999999</v>
      </c>
      <c r="E29" s="174">
        <v>38.818395800000005</v>
      </c>
      <c r="F29" s="174">
        <v>38.9701594</v>
      </c>
      <c r="G29" s="174">
        <v>38.859490799999996</v>
      </c>
      <c r="H29" s="174">
        <v>37.829079499999999</v>
      </c>
      <c r="I29" s="174">
        <v>38.290839749999996</v>
      </c>
      <c r="J29" s="174">
        <v>39.321306649999997</v>
      </c>
      <c r="K29" s="174">
        <v>38.182834699999994</v>
      </c>
      <c r="L29" s="174">
        <v>38.814283100000004</v>
      </c>
      <c r="M29" s="174">
        <v>38.102407049999997</v>
      </c>
      <c r="N29" s="174">
        <v>38.720292449999988</v>
      </c>
      <c r="O29" s="174">
        <v>47.847016350000004</v>
      </c>
      <c r="P29" s="174">
        <v>38.016432600000002</v>
      </c>
      <c r="Q29" s="174">
        <v>39.997588999999998</v>
      </c>
      <c r="R29" s="174">
        <v>40.183274749999995</v>
      </c>
      <c r="S29" s="174">
        <v>38.232580999999996</v>
      </c>
      <c r="T29" s="176">
        <v>38.34258874999999</v>
      </c>
    </row>
    <row r="30" spans="1:20" x14ac:dyDescent="0.2">
      <c r="A30" s="182" t="s">
        <v>2217</v>
      </c>
      <c r="B30" s="182" t="s">
        <v>261</v>
      </c>
      <c r="C30" s="182" t="s">
        <v>1587</v>
      </c>
      <c r="D30" s="174">
        <v>73.45030435000001</v>
      </c>
      <c r="E30" s="174">
        <v>73.076938400000003</v>
      </c>
      <c r="F30" s="174">
        <v>74.328775650000011</v>
      </c>
      <c r="G30" s="174">
        <v>74.186729049999997</v>
      </c>
      <c r="H30" s="174">
        <v>74.686601750000008</v>
      </c>
      <c r="I30" s="174">
        <v>74.571320100000008</v>
      </c>
      <c r="J30" s="174">
        <v>74.43703880000001</v>
      </c>
      <c r="K30" s="174">
        <v>74.08753535000001</v>
      </c>
      <c r="L30" s="174">
        <v>74.84241440000001</v>
      </c>
      <c r="M30" s="174">
        <v>73.71574154999999</v>
      </c>
      <c r="N30" s="174">
        <v>74.70014230000001</v>
      </c>
      <c r="O30" s="174">
        <v>77.839035600000017</v>
      </c>
      <c r="P30" s="174">
        <v>74.874933300000009</v>
      </c>
      <c r="Q30" s="174">
        <v>75.156720949999993</v>
      </c>
      <c r="R30" s="174">
        <v>75.403158699999977</v>
      </c>
      <c r="S30" s="174">
        <v>74.623121950000012</v>
      </c>
      <c r="T30" s="176">
        <v>75.473590600000009</v>
      </c>
    </row>
    <row r="31" spans="1:20" x14ac:dyDescent="0.2">
      <c r="A31" s="182" t="s">
        <v>2226</v>
      </c>
      <c r="B31" s="182" t="s">
        <v>265</v>
      </c>
      <c r="C31" s="182" t="s">
        <v>1587</v>
      </c>
      <c r="D31" s="174">
        <v>76.452979250000013</v>
      </c>
      <c r="E31" s="174">
        <v>77.409598799999983</v>
      </c>
      <c r="F31" s="174">
        <v>77.934216550000002</v>
      </c>
      <c r="G31" s="174">
        <v>77.893374899999998</v>
      </c>
      <c r="H31" s="174">
        <v>78.697589000000008</v>
      </c>
      <c r="I31" s="174">
        <v>78.456724049999991</v>
      </c>
      <c r="J31" s="174">
        <v>78.464116400000009</v>
      </c>
      <c r="K31" s="174">
        <v>78.341790450000005</v>
      </c>
      <c r="L31" s="174">
        <v>77.865791250000001</v>
      </c>
      <c r="M31" s="174">
        <v>76.361395399999992</v>
      </c>
      <c r="N31" s="174">
        <v>77.141204600000009</v>
      </c>
      <c r="O31" s="174">
        <v>77.439119550000001</v>
      </c>
      <c r="P31" s="174">
        <v>77.500817099999992</v>
      </c>
      <c r="Q31" s="174">
        <v>78.048551549999985</v>
      </c>
      <c r="R31" s="174">
        <v>78.056731700000014</v>
      </c>
      <c r="S31" s="174">
        <v>78.0244936</v>
      </c>
      <c r="T31" s="176">
        <v>78.2105028</v>
      </c>
    </row>
    <row r="32" spans="1:20" x14ac:dyDescent="0.2">
      <c r="A32" s="182" t="s">
        <v>2216</v>
      </c>
      <c r="B32" s="182" t="s">
        <v>320</v>
      </c>
      <c r="C32" s="182" t="s">
        <v>1587</v>
      </c>
      <c r="D32" s="174">
        <v>38.26897120000001</v>
      </c>
      <c r="E32" s="174">
        <v>38.535754349999991</v>
      </c>
      <c r="F32" s="174">
        <v>39.232422699999994</v>
      </c>
      <c r="G32" s="174">
        <v>39.287137299999991</v>
      </c>
      <c r="H32" s="174">
        <v>38.409216000000001</v>
      </c>
      <c r="I32" s="174">
        <v>38.743773749999995</v>
      </c>
      <c r="J32" s="174">
        <v>39.198045499999992</v>
      </c>
      <c r="K32" s="174">
        <v>38.915064900000004</v>
      </c>
      <c r="L32" s="174">
        <v>39.423859499999992</v>
      </c>
      <c r="M32" s="174">
        <v>38.669070649999995</v>
      </c>
      <c r="N32" s="174">
        <v>39.825851100000001</v>
      </c>
      <c r="O32" s="174">
        <v>47.118971000000002</v>
      </c>
      <c r="P32" s="174">
        <v>38.698025650000005</v>
      </c>
      <c r="Q32" s="174">
        <v>39.943042750000004</v>
      </c>
      <c r="R32" s="174">
        <v>41.308237800000008</v>
      </c>
      <c r="S32" s="174">
        <v>38.894144000000004</v>
      </c>
      <c r="T32" s="176">
        <v>38.9982617</v>
      </c>
    </row>
    <row r="33" spans="1:20" x14ac:dyDescent="0.2">
      <c r="A33" s="182" t="s">
        <v>2219</v>
      </c>
      <c r="B33" s="182" t="s">
        <v>709</v>
      </c>
      <c r="C33" s="182" t="s">
        <v>1587</v>
      </c>
      <c r="D33" s="174">
        <v>161.04441766666665</v>
      </c>
      <c r="E33" s="174">
        <v>161.45737566666665</v>
      </c>
      <c r="F33" s="174">
        <v>156.48081633333334</v>
      </c>
      <c r="G33" s="174">
        <v>154.40690133333334</v>
      </c>
      <c r="H33" s="174">
        <v>152.58749399999999</v>
      </c>
      <c r="I33" s="174">
        <v>155.70075199999999</v>
      </c>
      <c r="J33" s="174">
        <v>155.86921733333332</v>
      </c>
      <c r="K33" s="174">
        <v>157.64722333333333</v>
      </c>
      <c r="L33" s="174">
        <v>157.27592566666667</v>
      </c>
      <c r="M33" s="174">
        <v>155.67238933333334</v>
      </c>
      <c r="N33" s="174">
        <v>155.55221900000001</v>
      </c>
      <c r="O33" s="174">
        <v>155.35878600000001</v>
      </c>
      <c r="P33" s="174">
        <v>153.97393733333334</v>
      </c>
      <c r="Q33" s="174">
        <v>154.42010200000001</v>
      </c>
      <c r="R33" s="174">
        <v>155.48959733333334</v>
      </c>
      <c r="S33" s="174">
        <v>153.26859766666666</v>
      </c>
      <c r="T33" s="176">
        <v>154.40306866666666</v>
      </c>
    </row>
    <row r="34" spans="1:20" x14ac:dyDescent="0.2">
      <c r="A34" s="182" t="s">
        <v>2863</v>
      </c>
      <c r="B34" s="182" t="s">
        <v>3593</v>
      </c>
      <c r="C34" s="182" t="s">
        <v>1587</v>
      </c>
      <c r="D34" s="174">
        <v>19.366033900000001</v>
      </c>
      <c r="E34" s="174">
        <v>17.3253418</v>
      </c>
      <c r="F34" s="174">
        <v>15.3263149</v>
      </c>
      <c r="G34" s="174">
        <v>14.515778299999999</v>
      </c>
      <c r="H34" s="174">
        <v>14.565085150000002</v>
      </c>
      <c r="I34" s="174">
        <v>13.36045545</v>
      </c>
      <c r="J34" s="174">
        <v>14.627180200000003</v>
      </c>
      <c r="K34" s="174">
        <v>14.5620935</v>
      </c>
      <c r="L34" s="174">
        <v>14.634629850000001</v>
      </c>
      <c r="M34" s="174">
        <v>14.100610100000001</v>
      </c>
      <c r="N34" s="174">
        <v>15.637834549999999</v>
      </c>
      <c r="O34" s="174">
        <v>21.178674199999996</v>
      </c>
      <c r="P34" s="174">
        <v>16.005994699999999</v>
      </c>
      <c r="Q34" s="174">
        <v>23.615013049999998</v>
      </c>
      <c r="R34" s="174">
        <v>21.911400249999996</v>
      </c>
      <c r="S34" s="174">
        <v>19.475455349999997</v>
      </c>
      <c r="T34" s="176">
        <v>18.869393550000002</v>
      </c>
    </row>
    <row r="35" spans="1:20" x14ac:dyDescent="0.2">
      <c r="A35" s="182" t="s">
        <v>2864</v>
      </c>
      <c r="B35" s="182" t="s">
        <v>3594</v>
      </c>
      <c r="C35" s="182" t="s">
        <v>1587</v>
      </c>
      <c r="D35" s="174">
        <v>35.124017049999999</v>
      </c>
      <c r="E35" s="174">
        <v>29.537962899999997</v>
      </c>
      <c r="F35" s="174">
        <v>25.394728750000002</v>
      </c>
      <c r="G35" s="174">
        <v>23.596253300000004</v>
      </c>
      <c r="H35" s="174">
        <v>23.672787750000001</v>
      </c>
      <c r="I35" s="174">
        <v>21.804642549999997</v>
      </c>
      <c r="J35" s="174">
        <v>22.054497199999997</v>
      </c>
      <c r="K35" s="174">
        <v>21.866164600000001</v>
      </c>
      <c r="L35" s="174">
        <v>20.885718100000002</v>
      </c>
      <c r="M35" s="174">
        <v>25.111306000000003</v>
      </c>
      <c r="N35" s="174">
        <v>28.4968842</v>
      </c>
      <c r="O35" s="174">
        <v>37.275068700000006</v>
      </c>
      <c r="P35" s="174">
        <v>31.82639549999999</v>
      </c>
      <c r="Q35" s="174">
        <v>51.583300199999996</v>
      </c>
      <c r="R35" s="174">
        <v>50.6383011</v>
      </c>
      <c r="S35" s="174">
        <v>42.3791327</v>
      </c>
      <c r="T35" s="176">
        <v>44.111469200000002</v>
      </c>
    </row>
    <row r="36" spans="1:20" x14ac:dyDescent="0.2">
      <c r="A36" s="182" t="s">
        <v>2224</v>
      </c>
      <c r="B36" s="182" t="s">
        <v>3595</v>
      </c>
      <c r="C36" s="182" t="s">
        <v>1587</v>
      </c>
      <c r="D36" s="174">
        <v>21.638547599999999</v>
      </c>
      <c r="E36" s="174">
        <v>20.721362500000001</v>
      </c>
      <c r="F36" s="174">
        <v>20.521638650000003</v>
      </c>
      <c r="G36" s="174">
        <v>20.59059645</v>
      </c>
      <c r="H36" s="174">
        <v>19.709497249999998</v>
      </c>
      <c r="I36" s="174">
        <v>20.168232699999997</v>
      </c>
      <c r="J36" s="174">
        <v>21.44605305</v>
      </c>
      <c r="K36" s="174">
        <v>19.725834599999999</v>
      </c>
      <c r="L36" s="174">
        <v>22.731006700000002</v>
      </c>
      <c r="M36" s="174">
        <v>18.064599149999999</v>
      </c>
      <c r="N36" s="174">
        <v>19.154292899999998</v>
      </c>
      <c r="O36" s="174">
        <v>22.124052900000002</v>
      </c>
      <c r="P36" s="174">
        <v>18.893333249999998</v>
      </c>
      <c r="Q36" s="174">
        <v>21.100168100000001</v>
      </c>
      <c r="R36" s="174">
        <v>21.46698885</v>
      </c>
      <c r="S36" s="174">
        <v>20.665045950000003</v>
      </c>
      <c r="T36" s="176">
        <v>20.459015949999998</v>
      </c>
    </row>
    <row r="37" spans="1:20" x14ac:dyDescent="0.2">
      <c r="A37" s="182" t="s">
        <v>2218</v>
      </c>
      <c r="B37" s="182" t="s">
        <v>3596</v>
      </c>
      <c r="C37" s="182" t="s">
        <v>1587</v>
      </c>
      <c r="D37" s="174">
        <v>36.2003676</v>
      </c>
      <c r="E37" s="174">
        <v>33.002976500000003</v>
      </c>
      <c r="F37" s="174">
        <v>32.853727299999996</v>
      </c>
      <c r="G37" s="174">
        <v>31.624730899999985</v>
      </c>
      <c r="H37" s="174">
        <v>31.625928849999998</v>
      </c>
      <c r="I37" s="174">
        <v>31.437169949999998</v>
      </c>
      <c r="J37" s="174">
        <v>31.145685400000009</v>
      </c>
      <c r="K37" s="174">
        <v>28.219079449999999</v>
      </c>
      <c r="L37" s="174">
        <v>32.842977750000003</v>
      </c>
      <c r="M37" s="174">
        <v>26.124302350000004</v>
      </c>
      <c r="N37" s="174">
        <v>26.564884249999999</v>
      </c>
      <c r="O37" s="174">
        <v>29.481480299999998</v>
      </c>
      <c r="P37" s="174">
        <v>26.289197299999994</v>
      </c>
      <c r="Q37" s="174">
        <v>29.5946037</v>
      </c>
      <c r="R37" s="174">
        <v>30.005526100000004</v>
      </c>
      <c r="S37" s="174">
        <v>29.218395250000004</v>
      </c>
      <c r="T37" s="176">
        <v>28.890766249999995</v>
      </c>
    </row>
    <row r="38" spans="1:20" x14ac:dyDescent="0.2">
      <c r="A38" s="182" t="s">
        <v>2222</v>
      </c>
      <c r="B38" s="182" t="s">
        <v>3597</v>
      </c>
      <c r="C38" s="182" t="s">
        <v>1587</v>
      </c>
      <c r="D38" s="174">
        <v>110.94816829999999</v>
      </c>
      <c r="E38" s="174">
        <v>112.38940119999999</v>
      </c>
      <c r="F38" s="174">
        <v>111.71707934999998</v>
      </c>
      <c r="G38" s="174">
        <v>110.18411350000001</v>
      </c>
      <c r="H38" s="174">
        <v>111.46569939999999</v>
      </c>
      <c r="I38" s="174">
        <v>110.75743495000002</v>
      </c>
      <c r="J38" s="174">
        <v>109.97129514999999</v>
      </c>
      <c r="K38" s="174">
        <v>110.35903305000004</v>
      </c>
      <c r="L38" s="174">
        <v>106.76950795</v>
      </c>
      <c r="M38" s="174">
        <v>105.40373095000002</v>
      </c>
      <c r="N38" s="174">
        <v>106.60709490000002</v>
      </c>
      <c r="O38" s="174">
        <v>118.97124660000001</v>
      </c>
      <c r="P38" s="174">
        <v>118.89352880000001</v>
      </c>
      <c r="Q38" s="174">
        <v>133.13357410000003</v>
      </c>
      <c r="R38" s="174">
        <v>124.45012054999999</v>
      </c>
      <c r="S38" s="174">
        <v>128.14924485</v>
      </c>
      <c r="T38" s="176">
        <v>125.27161535</v>
      </c>
    </row>
    <row r="39" spans="1:20" x14ac:dyDescent="0.2">
      <c r="A39" s="182" t="s">
        <v>2229</v>
      </c>
      <c r="B39" s="182" t="s">
        <v>262</v>
      </c>
      <c r="C39" s="182" t="s">
        <v>1587</v>
      </c>
      <c r="D39" s="174">
        <v>39.731263900000002</v>
      </c>
      <c r="E39" s="174">
        <v>40.363435499999994</v>
      </c>
      <c r="F39" s="174">
        <v>41.412432649999992</v>
      </c>
      <c r="G39" s="174">
        <v>41.074662599999996</v>
      </c>
      <c r="H39" s="174">
        <v>40.171445399999996</v>
      </c>
      <c r="I39" s="174">
        <v>40.178020199999999</v>
      </c>
      <c r="J39" s="174">
        <v>40.708203150000003</v>
      </c>
      <c r="K39" s="174">
        <v>40.206883599999998</v>
      </c>
      <c r="L39" s="174">
        <v>41.636542399999996</v>
      </c>
      <c r="M39" s="174">
        <v>39.831299350000002</v>
      </c>
      <c r="N39" s="174">
        <v>40.561188300000005</v>
      </c>
      <c r="O39" s="174">
        <v>46.597704899999997</v>
      </c>
      <c r="P39" s="174">
        <v>40.083338449999999</v>
      </c>
      <c r="Q39" s="174">
        <v>41.144845249999989</v>
      </c>
      <c r="R39" s="174">
        <v>42.097151050000001</v>
      </c>
      <c r="S39" s="174">
        <v>39.928260800000004</v>
      </c>
      <c r="T39" s="176">
        <v>40.094394800000003</v>
      </c>
    </row>
    <row r="40" spans="1:20" x14ac:dyDescent="0.2">
      <c r="A40" s="182" t="s">
        <v>2223</v>
      </c>
      <c r="B40" s="182" t="s">
        <v>321</v>
      </c>
      <c r="C40" s="182" t="s">
        <v>1587</v>
      </c>
      <c r="D40" s="174">
        <v>218.63349309999998</v>
      </c>
      <c r="E40" s="174">
        <v>219.05263485000006</v>
      </c>
      <c r="F40" s="174">
        <v>218.79920794999998</v>
      </c>
      <c r="G40" s="174">
        <v>218.04641535000002</v>
      </c>
      <c r="H40" s="174">
        <v>217.64353664999999</v>
      </c>
      <c r="I40" s="174">
        <v>217.77175525000001</v>
      </c>
      <c r="J40" s="174">
        <v>218.46758010526318</v>
      </c>
      <c r="K40" s="174">
        <v>218.42736152631579</v>
      </c>
      <c r="L40" s="174">
        <v>218.47678163157897</v>
      </c>
      <c r="M40" s="174">
        <v>218.40616926315795</v>
      </c>
      <c r="N40" s="174">
        <v>217.65167847368426</v>
      </c>
      <c r="O40" s="174">
        <v>217.66364268421052</v>
      </c>
      <c r="P40" s="174">
        <v>217.29891669999998</v>
      </c>
      <c r="Q40" s="174">
        <v>217.91139080000002</v>
      </c>
      <c r="R40" s="174">
        <v>217.92468395</v>
      </c>
      <c r="S40" s="174">
        <v>217.72107795000002</v>
      </c>
      <c r="T40" s="176">
        <v>217.97365595000002</v>
      </c>
    </row>
    <row r="41" spans="1:20" x14ac:dyDescent="0.2">
      <c r="A41" s="182" t="s">
        <v>2231</v>
      </c>
      <c r="B41" s="182" t="s">
        <v>263</v>
      </c>
      <c r="C41" s="182" t="s">
        <v>1587</v>
      </c>
      <c r="D41" s="174">
        <v>37.604863200000004</v>
      </c>
      <c r="E41" s="174">
        <v>37.868954249999994</v>
      </c>
      <c r="F41" s="174">
        <v>37.989462350000004</v>
      </c>
      <c r="G41" s="174">
        <v>37.968899449999995</v>
      </c>
      <c r="H41" s="174">
        <v>37.912521500000004</v>
      </c>
      <c r="I41" s="174">
        <v>37.875816349999994</v>
      </c>
      <c r="J41" s="174">
        <v>37.835698049999998</v>
      </c>
      <c r="K41" s="174">
        <v>37.817213099999996</v>
      </c>
      <c r="L41" s="174">
        <v>37.657194250000003</v>
      </c>
      <c r="M41" s="174">
        <v>37.583976149999998</v>
      </c>
      <c r="N41" s="174">
        <v>37.831823000000007</v>
      </c>
      <c r="O41" s="174">
        <v>38.490572500000006</v>
      </c>
      <c r="P41" s="174">
        <v>37.940766050000001</v>
      </c>
      <c r="Q41" s="174">
        <v>37.952906500000005</v>
      </c>
      <c r="R41" s="174">
        <v>38.147859650000001</v>
      </c>
      <c r="S41" s="174">
        <v>37.807282050000012</v>
      </c>
      <c r="T41" s="176">
        <v>37.814999700000001</v>
      </c>
    </row>
    <row r="42" spans="1:20" x14ac:dyDescent="0.2">
      <c r="A42" s="182" t="s">
        <v>2212</v>
      </c>
      <c r="B42" s="182" t="s">
        <v>322</v>
      </c>
      <c r="C42" s="182" t="s">
        <v>1587</v>
      </c>
      <c r="D42" s="174">
        <v>40.258646349999999</v>
      </c>
      <c r="E42" s="174">
        <v>40.566861949999989</v>
      </c>
      <c r="F42" s="174">
        <v>40.832156649999988</v>
      </c>
      <c r="G42" s="174">
        <v>41.229093499999998</v>
      </c>
      <c r="H42" s="174">
        <v>40.271678349999995</v>
      </c>
      <c r="I42" s="174">
        <v>40.40896149999999</v>
      </c>
      <c r="J42" s="174">
        <v>40.731246799999994</v>
      </c>
      <c r="K42" s="174">
        <v>40.473401850000002</v>
      </c>
      <c r="L42" s="174">
        <v>41.631856199999994</v>
      </c>
      <c r="M42" s="174">
        <v>40.459198799999996</v>
      </c>
      <c r="N42" s="174">
        <v>40.972708349999998</v>
      </c>
      <c r="O42" s="174">
        <v>49.903432099999996</v>
      </c>
      <c r="P42" s="174">
        <v>40.601903150000005</v>
      </c>
      <c r="Q42" s="174">
        <v>41.822646150000004</v>
      </c>
      <c r="R42" s="174">
        <v>41.585465400000004</v>
      </c>
      <c r="S42" s="174">
        <v>40.697715000000002</v>
      </c>
      <c r="T42" s="176">
        <v>40.834820550000003</v>
      </c>
    </row>
    <row r="43" spans="1:20" x14ac:dyDescent="0.2">
      <c r="A43" s="177" t="s">
        <v>2232</v>
      </c>
      <c r="B43" s="187" t="s">
        <v>3598</v>
      </c>
      <c r="C43" s="188" t="s">
        <v>1587</v>
      </c>
      <c r="D43" s="178">
        <v>18.294673649999996</v>
      </c>
      <c r="E43" s="178">
        <v>17.069408850000002</v>
      </c>
      <c r="F43" s="178">
        <v>16.010505999999999</v>
      </c>
      <c r="G43" s="178">
        <v>15.809010499999996</v>
      </c>
      <c r="H43" s="178">
        <v>16.035192000000002</v>
      </c>
      <c r="I43" s="178">
        <v>15.801790349999999</v>
      </c>
      <c r="J43" s="178">
        <v>15.787341650000002</v>
      </c>
      <c r="K43" s="178">
        <v>15.802578199999999</v>
      </c>
      <c r="L43" s="178">
        <v>15.725638099999998</v>
      </c>
      <c r="M43" s="178">
        <v>16.0172758</v>
      </c>
      <c r="N43" s="178">
        <v>17.197626800000002</v>
      </c>
      <c r="O43" s="178">
        <v>19.480589050000003</v>
      </c>
      <c r="P43" s="178">
        <v>16.206637249999996</v>
      </c>
      <c r="Q43" s="178">
        <v>16.491684149999998</v>
      </c>
      <c r="R43" s="178">
        <v>18.700908349999999</v>
      </c>
      <c r="S43" s="178">
        <v>16.24942965</v>
      </c>
      <c r="T43" s="179">
        <v>15.777791699999998</v>
      </c>
    </row>
    <row r="45" spans="1:20" x14ac:dyDescent="0.2">
      <c r="A45" s="36"/>
    </row>
    <row r="46" spans="1:20" x14ac:dyDescent="0.2">
      <c r="A46" s="149" t="s">
        <v>3682</v>
      </c>
    </row>
    <row r="49" spans="4:20" x14ac:dyDescent="0.2">
      <c r="D49" s="154"/>
      <c r="E49" s="154"/>
      <c r="F49" s="154"/>
      <c r="G49" s="154"/>
      <c r="H49" s="154"/>
      <c r="I49" s="154"/>
      <c r="J49" s="154"/>
      <c r="K49" s="154"/>
      <c r="L49" s="154"/>
      <c r="M49" s="154"/>
      <c r="N49" s="154"/>
      <c r="O49" s="154"/>
      <c r="P49" s="154"/>
      <c r="Q49" s="154"/>
      <c r="R49" s="154"/>
      <c r="S49" s="154"/>
      <c r="T49" s="154"/>
    </row>
  </sheetData>
  <mergeCells count="1">
    <mergeCell ref="A2:C2"/>
  </mergeCells>
  <conditionalFormatting sqref="D37:T37">
    <cfRule type="colorScale" priority="37">
      <colorScale>
        <cfvo type="min"/>
        <cfvo type="max"/>
        <color rgb="FFEAF3FA"/>
        <color theme="4" tint="0.39997558519241921"/>
      </colorScale>
    </cfRule>
  </conditionalFormatting>
  <conditionalFormatting sqref="D36:T36">
    <cfRule type="colorScale" priority="36">
      <colorScale>
        <cfvo type="min"/>
        <cfvo type="max"/>
        <color rgb="FFEAF3FA"/>
        <color theme="4" tint="0.39997558519241921"/>
      </colorScale>
    </cfRule>
  </conditionalFormatting>
  <conditionalFormatting sqref="D35:T35">
    <cfRule type="colorScale" priority="35">
      <colorScale>
        <cfvo type="min"/>
        <cfvo type="max"/>
        <color rgb="FFEAF3FA"/>
        <color theme="4" tint="0.39997558519241921"/>
      </colorScale>
    </cfRule>
  </conditionalFormatting>
  <conditionalFormatting sqref="D34:T34">
    <cfRule type="colorScale" priority="34">
      <colorScale>
        <cfvo type="min"/>
        <cfvo type="max"/>
        <color rgb="FFEAF3FA"/>
        <color theme="4" tint="0.39997558519241921"/>
      </colorScale>
    </cfRule>
  </conditionalFormatting>
  <conditionalFormatting sqref="D33:T33">
    <cfRule type="colorScale" priority="33">
      <colorScale>
        <cfvo type="min"/>
        <cfvo type="max"/>
        <color rgb="FFEAF3FA"/>
        <color theme="4" tint="0.39997558519241921"/>
      </colorScale>
    </cfRule>
  </conditionalFormatting>
  <conditionalFormatting sqref="D32:T32">
    <cfRule type="colorScale" priority="32">
      <colorScale>
        <cfvo type="min"/>
        <cfvo type="max"/>
        <color rgb="FFEAF3FA"/>
        <color theme="4" tint="0.39997558519241921"/>
      </colorScale>
    </cfRule>
  </conditionalFormatting>
  <conditionalFormatting sqref="D31:T31">
    <cfRule type="colorScale" priority="31">
      <colorScale>
        <cfvo type="min"/>
        <cfvo type="max"/>
        <color rgb="FFEAF3FA"/>
        <color theme="4" tint="0.39997558519241921"/>
      </colorScale>
    </cfRule>
  </conditionalFormatting>
  <conditionalFormatting sqref="D30:T30">
    <cfRule type="colorScale" priority="30">
      <colorScale>
        <cfvo type="min"/>
        <cfvo type="max"/>
        <color rgb="FFEAF3FA"/>
        <color theme="4" tint="0.39997558519241921"/>
      </colorScale>
    </cfRule>
  </conditionalFormatting>
  <conditionalFormatting sqref="D25:T25">
    <cfRule type="colorScale" priority="29">
      <colorScale>
        <cfvo type="min"/>
        <cfvo type="max"/>
        <color rgb="FFEAF3FA"/>
        <color theme="4" tint="0.39997558519241921"/>
      </colorScale>
    </cfRule>
  </conditionalFormatting>
  <conditionalFormatting sqref="D43:T43">
    <cfRule type="colorScale" priority="28">
      <colorScale>
        <cfvo type="min"/>
        <cfvo type="max"/>
        <color rgb="FFEAF3FA"/>
        <color theme="4" tint="0.39997558519241921"/>
      </colorScale>
    </cfRule>
  </conditionalFormatting>
  <conditionalFormatting sqref="D29:T29">
    <cfRule type="colorScale" priority="27">
      <colorScale>
        <cfvo type="min"/>
        <cfvo type="max"/>
        <color rgb="FFEAF3FA"/>
        <color theme="4" tint="0.39997558519241921"/>
      </colorScale>
    </cfRule>
  </conditionalFormatting>
  <conditionalFormatting sqref="D28:T28">
    <cfRule type="colorScale" priority="26">
      <colorScale>
        <cfvo type="min"/>
        <cfvo type="max"/>
        <color rgb="FFEAF3FA"/>
        <color theme="4" tint="0.39997558519241921"/>
      </colorScale>
    </cfRule>
  </conditionalFormatting>
  <conditionalFormatting sqref="D27:T27">
    <cfRule type="colorScale" priority="25">
      <colorScale>
        <cfvo type="min"/>
        <cfvo type="max"/>
        <color rgb="FFEAF3FA"/>
        <color theme="4" tint="0.39997558519241921"/>
      </colorScale>
    </cfRule>
  </conditionalFormatting>
  <conditionalFormatting sqref="D26:T26">
    <cfRule type="colorScale" priority="24">
      <colorScale>
        <cfvo type="min"/>
        <cfvo type="max"/>
        <color rgb="FFEAF3FA"/>
        <color theme="4" tint="0.39997558519241921"/>
      </colorScale>
    </cfRule>
  </conditionalFormatting>
  <conditionalFormatting sqref="D42:T42">
    <cfRule type="colorScale" priority="23">
      <colorScale>
        <cfvo type="min"/>
        <cfvo type="max"/>
        <color rgb="FFEAF3FA"/>
        <color theme="4" tint="0.39997558519241921"/>
      </colorScale>
    </cfRule>
  </conditionalFormatting>
  <conditionalFormatting sqref="D6:T6">
    <cfRule type="colorScale" priority="38">
      <colorScale>
        <cfvo type="min"/>
        <cfvo type="max"/>
        <color rgb="FFEAF3FA"/>
        <color theme="4" tint="0.39997558519241921"/>
      </colorScale>
    </cfRule>
  </conditionalFormatting>
  <conditionalFormatting sqref="D24:T24">
    <cfRule type="colorScale" priority="22">
      <colorScale>
        <cfvo type="min"/>
        <cfvo type="max"/>
        <color rgb="FFEAF3FA"/>
        <color theme="4" tint="0.39997558519241921"/>
      </colorScale>
    </cfRule>
  </conditionalFormatting>
  <conditionalFormatting sqref="D23:T23">
    <cfRule type="colorScale" priority="21">
      <colorScale>
        <cfvo type="min"/>
        <cfvo type="max"/>
        <color rgb="FFEAF3FA"/>
        <color theme="4" tint="0.39997558519241921"/>
      </colorScale>
    </cfRule>
  </conditionalFormatting>
  <conditionalFormatting sqref="D22:T22">
    <cfRule type="colorScale" priority="20">
      <colorScale>
        <cfvo type="min"/>
        <cfvo type="max"/>
        <color rgb="FFEAF3FA"/>
        <color theme="4" tint="0.39997558519241921"/>
      </colorScale>
    </cfRule>
  </conditionalFormatting>
  <conditionalFormatting sqref="D21:T21">
    <cfRule type="colorScale" priority="19">
      <colorScale>
        <cfvo type="min"/>
        <cfvo type="max"/>
        <color rgb="FFEAF3FA"/>
        <color theme="4" tint="0.39997558519241921"/>
      </colorScale>
    </cfRule>
  </conditionalFormatting>
  <conditionalFormatting sqref="D20:T20">
    <cfRule type="colorScale" priority="18">
      <colorScale>
        <cfvo type="min"/>
        <cfvo type="max"/>
        <color rgb="FFEAF3FA"/>
        <color theme="4" tint="0.39997558519241921"/>
      </colorScale>
    </cfRule>
  </conditionalFormatting>
  <conditionalFormatting sqref="D19:T19">
    <cfRule type="colorScale" priority="17">
      <colorScale>
        <cfvo type="min"/>
        <cfvo type="max"/>
        <color rgb="FFEAF3FA"/>
        <color theme="4" tint="0.39997558519241921"/>
      </colorScale>
    </cfRule>
  </conditionalFormatting>
  <conditionalFormatting sqref="D18:T18">
    <cfRule type="colorScale" priority="16">
      <colorScale>
        <cfvo type="min"/>
        <cfvo type="max"/>
        <color rgb="FFEAF3FA"/>
        <color theme="4" tint="0.39997558519241921"/>
      </colorScale>
    </cfRule>
  </conditionalFormatting>
  <conditionalFormatting sqref="D17:T17">
    <cfRule type="colorScale" priority="15">
      <colorScale>
        <cfvo type="min"/>
        <cfvo type="max"/>
        <color rgb="FFEAF3FA"/>
        <color theme="4" tint="0.39997558519241921"/>
      </colorScale>
    </cfRule>
  </conditionalFormatting>
  <conditionalFormatting sqref="D16:T16">
    <cfRule type="colorScale" priority="14">
      <colorScale>
        <cfvo type="min"/>
        <cfvo type="max"/>
        <color rgb="FFEAF3FA"/>
        <color theme="4" tint="0.39997558519241921"/>
      </colorScale>
    </cfRule>
  </conditionalFormatting>
  <conditionalFormatting sqref="D15:T15">
    <cfRule type="colorScale" priority="13">
      <colorScale>
        <cfvo type="min"/>
        <cfvo type="max"/>
        <color rgb="FFEAF3FA"/>
        <color theme="4" tint="0.39997558519241921"/>
      </colorScale>
    </cfRule>
  </conditionalFormatting>
  <conditionalFormatting sqref="D14:T14">
    <cfRule type="colorScale" priority="12">
      <colorScale>
        <cfvo type="min"/>
        <cfvo type="max"/>
        <color rgb="FFEAF3FA"/>
        <color theme="4" tint="0.39997558519241921"/>
      </colorScale>
    </cfRule>
  </conditionalFormatting>
  <conditionalFormatting sqref="D8:T8">
    <cfRule type="colorScale" priority="11">
      <colorScale>
        <cfvo type="min"/>
        <cfvo type="max"/>
        <color rgb="FFEAF3FA"/>
        <color theme="4" tint="0.39997558519241921"/>
      </colorScale>
    </cfRule>
  </conditionalFormatting>
  <conditionalFormatting sqref="D7:T7">
    <cfRule type="colorScale" priority="10">
      <colorScale>
        <cfvo type="min"/>
        <cfvo type="max"/>
        <color rgb="FFEAF3FA"/>
        <color theme="4" tint="0.39997558519241921"/>
      </colorScale>
    </cfRule>
  </conditionalFormatting>
  <conditionalFormatting sqref="D38:T38">
    <cfRule type="colorScale" priority="9">
      <colorScale>
        <cfvo type="min"/>
        <cfvo type="max"/>
        <color rgb="FFEAF3FA"/>
        <color theme="4" tint="0.39997558519241921"/>
      </colorScale>
    </cfRule>
  </conditionalFormatting>
  <conditionalFormatting sqref="D39:T39">
    <cfRule type="colorScale" priority="8">
      <colorScale>
        <cfvo type="min"/>
        <cfvo type="max"/>
        <color rgb="FFEAF3FA"/>
        <color theme="4" tint="0.39997558519241921"/>
      </colorScale>
    </cfRule>
  </conditionalFormatting>
  <conditionalFormatting sqref="D40:T40">
    <cfRule type="colorScale" priority="7">
      <colorScale>
        <cfvo type="min"/>
        <cfvo type="max"/>
        <color rgb="FFEAF3FA"/>
        <color theme="4" tint="0.39997558519241921"/>
      </colorScale>
    </cfRule>
  </conditionalFormatting>
  <conditionalFormatting sqref="D41:T41">
    <cfRule type="colorScale" priority="6">
      <colorScale>
        <cfvo type="min"/>
        <cfvo type="max"/>
        <color rgb="FFEAF3FA"/>
        <color theme="4" tint="0.39997558519241921"/>
      </colorScale>
    </cfRule>
  </conditionalFormatting>
  <conditionalFormatting sqref="D9:T9">
    <cfRule type="colorScale" priority="5">
      <colorScale>
        <cfvo type="min"/>
        <cfvo type="max"/>
        <color rgb="FFEAF3FA"/>
        <color theme="4" tint="0.39997558519241921"/>
      </colorScale>
    </cfRule>
  </conditionalFormatting>
  <conditionalFormatting sqref="D10:T10">
    <cfRule type="colorScale" priority="4">
      <colorScale>
        <cfvo type="min"/>
        <cfvo type="max"/>
        <color rgb="FFEAF3FA"/>
        <color theme="4" tint="0.39997558519241921"/>
      </colorScale>
    </cfRule>
  </conditionalFormatting>
  <conditionalFormatting sqref="D11:T11">
    <cfRule type="colorScale" priority="3">
      <colorScale>
        <cfvo type="min"/>
        <cfvo type="max"/>
        <color rgb="FFEAF3FA"/>
        <color theme="4" tint="0.39997558519241921"/>
      </colorScale>
    </cfRule>
  </conditionalFormatting>
  <conditionalFormatting sqref="D12:T12">
    <cfRule type="colorScale" priority="2">
      <colorScale>
        <cfvo type="min"/>
        <cfvo type="max"/>
        <color rgb="FFEAF3FA"/>
        <color theme="4" tint="0.39997558519241921"/>
      </colorScale>
    </cfRule>
  </conditionalFormatting>
  <conditionalFormatting sqref="D13:T13">
    <cfRule type="colorScale" priority="1">
      <colorScale>
        <cfvo type="min"/>
        <cfvo type="max"/>
        <color rgb="FFEAF3FA"/>
        <color theme="4" tint="0.39997558519241921"/>
      </colorScale>
    </cfRule>
  </conditionalFormatting>
  <pageMargins left="0.7" right="0.7" top="0.78740157499999996" bottom="0.78740157499999996" header="0.3" footer="0.3"/>
  <pageSetup paperSize="9" orientation="portrait" r:id="rId1"/>
  <headerFooter>
    <oddFooter>&amp;C&amp;1#&amp;"Calibri"&amp;10&amp;K000000Internal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5e216652-7cb1-42d3-a22f-fb5c7f348db5" origin="userSelected">
  <element uid="id_classification_nonbusiness" value=""/>
</sisl>
</file>

<file path=customXml/item2.xml><?xml version="1.0" encoding="utf-8"?>
<WrappedLabelHistory xmlns:xsi="http://www.w3.org/2001/XMLSchema-instance" xmlns:xsd="http://www.w3.org/2001/XMLSchema" xmlns="http://www.boldonjames.com/2016/02/Classifier/internal/wrappedLabelHistory">
  <Value>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I1ZTIxNjY1Mi03Y2IxLTQyZDMtYTIyZi1mYjVjN2YzNDhkYjUiIG9yaWdpbj0idXNlclNlbGVjdGVkIj48ZWxlbWVudCB1aWQ9ImlkX2NsYXNzaWZpY2F0aW9uX2ludGVybmFsb25seSIgdmFsdWU9IiIgeG1sbnM9Imh0dHA6Ly93d3cuYm9sZG9uamFtZXMuY29tLzIwMDgvMDEvc2llL2ludGVybmFsL2xhYmVsIiAvPjwvc2lzbD48VXNlck5hbWU+T0FBRFxyZzAxOTwvVXNlck5hbWU+PERhdGVUaW1lPjE3LjA3LjIwMTcgMTI6NTQ6MjE8L0RhdGVUaW1lPjxMYWJlbFN0cmluZz5JbnRlcm5hbDwvTGFiZWxTdHJpbmc+PC9pdGVtPjxpdGVtPjxzaXNsIHNpc2xWZXJzaW9uPSIwIiBwb2xpY3k9IjVlMjE2NjUyLTdjYjEtNDJkMy1hMjJmLWZiNWM3ZjM0OGRiNSIgb3JpZ2luPSJ1c2VyU2VsZWN0ZWQiPjxlbGVtZW50IHVpZD0iaWRfY2xhc3NpZmljYXRpb25fbm9uYnVzaW5lc3MiIHZhbHVlPSIiIHhtbG5zPSJodHRwOi8vd3d3LmJvbGRvbmphbWVzLmNvbS8yMDA4LzAxL3NpZS9pbnRlcm5hbC9sYWJlbCIgLz48L3Npc2w+PFVzZXJOYW1lPk9BQURccmcwMTk8L1VzZXJOYW1lPjxEYXRlVGltZT4xNy4wNy4yMDE3IDE0OjUwOjE2PC9EYXRlVGltZT48TGFiZWxTdHJpbmc+UHVibGljPC9MYWJlbFN0cmluZz48L2l0ZW0+PC9sYWJlbEhpc3Rvcnk+</Value>
</WrappedLabelHistory>
</file>

<file path=customXml/itemProps1.xml><?xml version="1.0" encoding="utf-8"?>
<ds:datastoreItem xmlns:ds="http://schemas.openxmlformats.org/officeDocument/2006/customXml" ds:itemID="{5E28D97E-FE84-4F1C-83E7-79253DCDF24C}">
  <ds:schemaRefs>
    <ds:schemaRef ds:uri="http://www.w3.org/2001/XMLSchema"/>
    <ds:schemaRef ds:uri="http://www.boldonjames.com/2008/01/sie/internal/label"/>
  </ds:schemaRefs>
</ds:datastoreItem>
</file>

<file path=customXml/itemProps2.xml><?xml version="1.0" encoding="utf-8"?>
<ds:datastoreItem xmlns:ds="http://schemas.openxmlformats.org/officeDocument/2006/customXml" ds:itemID="{F6AD254A-E768-4D6C-A69A-9022735227C0}">
  <ds:schemaRefs>
    <ds:schemaRef ds:uri="http://www.w3.org/2001/XMLSchema"/>
    <ds:schemaRef ds:uri="http://www.boldonjames.com/2016/02/Classifier/internal/wrappedLabelHistory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Summary</vt:lpstr>
      <vt:lpstr>XTF Exchange Traded Funds</vt:lpstr>
      <vt:lpstr>Exchange Traded Commodities</vt:lpstr>
      <vt:lpstr>Exchange Traded Notes</vt:lpstr>
      <vt:lpstr>Designated Sponsors</vt:lpstr>
      <vt:lpstr>New Listings</vt:lpstr>
      <vt:lpstr>iXLM</vt:lpstr>
      <vt:lpstr>iXLM ETC</vt:lpstr>
      <vt:lpstr>iXLM ETN</vt:lpstr>
      <vt:lpstr>'XTF Exchange Traded Funds'!Print_Titles</vt:lpstr>
    </vt:vector>
  </TitlesOfParts>
  <Company>Deutsche Börse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David Lump</cp:lastModifiedBy>
  <cp:lastPrinted>2014-07-15T21:26:49Z</cp:lastPrinted>
  <dcterms:created xsi:type="dcterms:W3CDTF">2008-04-23T07:36:26Z</dcterms:created>
  <dcterms:modified xsi:type="dcterms:W3CDTF">2021-06-16T13:37:03Z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7819&quot;&gt;&lt;version val=&quot;17868&quot;/&gt;&lt;CXlWorkbook id=&quot;1&quot;&gt;&lt;m_cxllink/&gt;&lt;/CXlWorkbook&gt;&lt;/root&gt;">
    <vt:bool>false</vt:bool>
  </property>
  <property fmtid="{D5CDD505-2E9C-101B-9397-08002B2CF9AE}" pid="3" name="docIndexRef">
    <vt:lpwstr>1d7d1e4a-5117-41e4-a5b0-c4917f5b035e</vt:lpwstr>
  </property>
  <property fmtid="{D5CDD505-2E9C-101B-9397-08002B2CF9AE}" pid="4" name="bjSaver">
    <vt:lpwstr>ZhoP6eNly6j9cOnvC6TrQY6Ox24yTeSA</vt:lpwstr>
  </property>
  <property fmtid="{D5CDD505-2E9C-101B-9397-08002B2CF9AE}" pid="5" name="bjDocumentLabelXML">
    <vt:lpwstr>&lt;?xml version="1.0" encoding="us-ascii"?&gt;&lt;sisl xmlns:xsi="http://www.w3.org/2001/XMLSchema-instance" xmlns:xsd="http://www.w3.org/2001/XMLSchema" sislVersion="0" policy="5e216652-7cb1-42d3-a22f-fb5c7f348db5" origin="userSelected" xmlns="http://www.boldonj</vt:lpwstr>
  </property>
  <property fmtid="{D5CDD505-2E9C-101B-9397-08002B2CF9AE}" pid="6" name="bjDocumentLabelXML-0">
    <vt:lpwstr>ames.com/2008/01/sie/internal/label"&gt;&lt;element uid="id_classification_nonbusiness" value="" /&gt;&lt;/sisl&gt;</vt:lpwstr>
  </property>
  <property fmtid="{D5CDD505-2E9C-101B-9397-08002B2CF9AE}" pid="7" name="bjDocumentSecurityLabel">
    <vt:lpwstr>Public</vt:lpwstr>
  </property>
  <property fmtid="{D5CDD505-2E9C-101B-9397-08002B2CF9AE}" pid="8" name="DBG_Classification_ID">
    <vt:lpwstr>1</vt:lpwstr>
  </property>
  <property fmtid="{D5CDD505-2E9C-101B-9397-08002B2CF9AE}" pid="9" name="DBG_Classification_Name">
    <vt:lpwstr>Public</vt:lpwstr>
  </property>
  <property fmtid="{D5CDD505-2E9C-101B-9397-08002B2CF9AE}" pid="10" name="bjLabelHistoryID">
    <vt:lpwstr>{F6AD254A-E768-4D6C-A69A-9022735227C0}</vt:lpwstr>
  </property>
  <property fmtid="{D5CDD505-2E9C-101B-9397-08002B2CF9AE}" pid="11" name="MSIP_Label_2e952e98-911c-4aff-840a-f71bc6baaf7f_Enabled">
    <vt:lpwstr>true</vt:lpwstr>
  </property>
  <property fmtid="{D5CDD505-2E9C-101B-9397-08002B2CF9AE}" pid="12" name="MSIP_Label_2e952e98-911c-4aff-840a-f71bc6baaf7f_SetDate">
    <vt:lpwstr>2021-06-15T14:36:42Z</vt:lpwstr>
  </property>
  <property fmtid="{D5CDD505-2E9C-101B-9397-08002B2CF9AE}" pid="13" name="MSIP_Label_2e952e98-911c-4aff-840a-f71bc6baaf7f_Method">
    <vt:lpwstr>Standard</vt:lpwstr>
  </property>
  <property fmtid="{D5CDD505-2E9C-101B-9397-08002B2CF9AE}" pid="14" name="MSIP_Label_2e952e98-911c-4aff-840a-f71bc6baaf7f_Name">
    <vt:lpwstr>2e952e98-911c-4aff-840a-f71bc6baaf7f</vt:lpwstr>
  </property>
  <property fmtid="{D5CDD505-2E9C-101B-9397-08002B2CF9AE}" pid="15" name="MSIP_Label_2e952e98-911c-4aff-840a-f71bc6baaf7f_SiteId">
    <vt:lpwstr>e00ddcdf-1e0f-4be5-a37a-894a4731986a</vt:lpwstr>
  </property>
  <property fmtid="{D5CDD505-2E9C-101B-9397-08002B2CF9AE}" pid="16" name="MSIP_Label_2e952e98-911c-4aff-840a-f71bc6baaf7f_ActionId">
    <vt:lpwstr>7bb9194d-7737-460c-a514-32843a1c5e83</vt:lpwstr>
  </property>
  <property fmtid="{D5CDD505-2E9C-101B-9397-08002B2CF9AE}" pid="17" name="MSIP_Label_2e952e98-911c-4aff-840a-f71bc6baaf7f_ContentBits">
    <vt:lpwstr>2</vt:lpwstr>
  </property>
</Properties>
</file>